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8 医薬 済\"/>
    </mc:Choice>
  </mc:AlternateContent>
  <bookViews>
    <workbookView xWindow="337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8" i="11"/>
  <c r="AY396" i="11"/>
  <c r="AY399" i="11" s="1"/>
  <c r="AY372" i="11"/>
  <c r="AY371" i="11"/>
  <c r="AY370" i="11"/>
  <c r="AY369" i="11"/>
  <c r="AY368" i="11"/>
  <c r="AY367" i="11"/>
  <c r="AY334" i="11"/>
  <c r="AY339" i="11" s="1"/>
  <c r="AY324" i="11"/>
  <c r="AY323" i="11"/>
  <c r="AY321" i="11"/>
  <c r="AY330" i="11" s="1"/>
  <c r="AY340" i="11" l="1"/>
  <c r="AY336" i="11"/>
  <c r="AY341" i="11"/>
  <c r="AY337" i="11"/>
  <c r="AY338" i="11"/>
  <c r="AY332" i="11"/>
  <c r="AY327" i="11"/>
  <c r="AY328" i="11"/>
  <c r="AY331" i="11"/>
  <c r="AY397" i="11"/>
  <c r="AY333" i="11"/>
  <c r="AY325" i="11"/>
  <c r="AY329"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31" i="11" l="1"/>
  <c r="AY198" i="11"/>
  <c r="AY113" i="11"/>
  <c r="AY117" i="11"/>
  <c r="AY121" i="11"/>
  <c r="AY125" i="11"/>
  <c r="AY129" i="11"/>
  <c r="AY151" i="11"/>
  <c r="AY155" i="11"/>
  <c r="AY164" i="11"/>
  <c r="AY141" i="11"/>
  <c r="AY145" i="11"/>
  <c r="AY135" i="11"/>
  <c r="AY177" i="11"/>
  <c r="AY204" i="11"/>
  <c r="AY212" i="11"/>
  <c r="AY143"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9" i="11"/>
  <c r="AY78" i="11"/>
  <c r="AY87" i="11" s="1"/>
  <c r="AY44" i="11"/>
  <c r="AY52" i="11" s="1"/>
  <c r="AY92" i="11" l="1"/>
  <c r="AY89" i="11"/>
  <c r="AY97" i="11"/>
  <c r="AY82" i="11"/>
  <c r="AY86" i="11"/>
  <c r="AY90" i="11"/>
  <c r="AY94" i="11"/>
  <c r="AY63"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<sst xmlns="http://schemas.openxmlformats.org/spreadsheetml/2006/main" count="2343" uniqueCount="836">
  <si>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</si>
  <si>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</si>
  <si>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</si>
  <si>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</si>
  <si>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</si>
  <si>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</si>
  <si>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</si>
  <si>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</si>
  <si>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</si>
  <si>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</si>
  <si>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</si>
  <si>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</si>
  <si>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</si>
  <si>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</si>
  <si>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</si>
  <si>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</si>
  <si>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</si>
  <si>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</si>
  <si>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</si>
  <si>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</si>
  <si>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</si>
  <si>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</si>
  <si>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</si>
  <si>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</si>
  <si>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</si>
  <si>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</si>
  <si>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</si>
  <si>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</si>
  <si>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</si>
  <si>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</si>
  <si>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</si>
  <si>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</si>
  <si>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</si>
  <si>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</si>
  <si>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</si>
  <si>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</si>
  <si>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</si>
  <si>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</si>
  <si>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</si>
  <si>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</si>
  <si>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</si>
  <si>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</si>
  <si>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</si>
  <si>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</si>
  <si>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</si>
  <si>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</si>
  <si>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</si>
  <si>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</si>
  <si>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</si>
  <si>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</si>
  <si>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</si>
  <si>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</si>
  <si>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</si>
  <si>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</si>
  <si>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</si>
  <si>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</si>
  <si>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</si>
  <si>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</si>
  <si>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</si>
  <si>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</si>
  <si>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</si>
  <si>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</si>
  <si>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</si>
  <si>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</si>
  <si>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</si>
  <si>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</si>
  <si>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</si>
  <si>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</si>
  <si>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</si>
  <si>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</si>
  <si>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</si>
  <si>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</si>
  <si>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</si>
  <si>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</si>
  <si>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</si>
  <si>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</si>
  <si>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</si>
  <si>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</si>
  <si>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</si>
  <si>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</si>
  <si>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</si>
  <si>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</si>
  <si>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</si>
  <si>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</si>
  <si>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</si>
  <si>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</si>
  <si>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</si>
  <si>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</si>
  <si>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</si>
  <si>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</si>
  <si>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</si>
  <si>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</si>
  <si>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</si>
  <si>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</si>
  <si>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</si>
  <si>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</si>
  <si>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</si>
  <si>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</si>
  <si>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</si>
  <si>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</si>
  <si>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</si>
  <si>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</si>
  <si>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</si>
  <si>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</si>
  <si>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</si>
  <si>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</si>
  <si>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</si>
  <si>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</si>
  <si>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</si>
  <si>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</si>
  <si>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</si>
  <si>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</si>
  <si>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</si>
  <si>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</si>
  <si>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</si>
  <si>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</si>
  <si>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</si>
  <si>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</si>
  <si>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</si>
  <si>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</si>
  <si>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</si>
  <si>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</si>
  <si>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</si>
  <si>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</si>
  <si>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</si>
  <si>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</si>
  <si>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</si>
  <si>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</si>
  <si>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</si>
  <si>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</si>
  <si>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</si>
  <si>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</si>
  <si>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</si>
  <si>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</si>
  <si>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</si>
  <si>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</si>
  <si>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</si>
  <si>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</si>
  <si>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</si>
  <si>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</si>
  <si>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</si>
  <si>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</si>
  <si>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</si>
  <si>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</si>
  <si>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</si>
  <si>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</si>
  <si>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</si>
  <si>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</si>
  <si>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</si>
  <si>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</si>
  <si>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</si>
  <si>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</si>
  <si>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</si>
  <si>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</si>
  <si>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</si>
  <si>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</si>
  <si>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</si>
  <si>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</si>
  <si>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</si>
  <si>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</si>
  <si>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</si>
  <si>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</si>
  <si>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</si>
  <si>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</si>
  <si>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</si>
  <si>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</si>
  <si>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</si>
  <si>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</si>
  <si>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</si>
  <si>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</si>
  <si>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</si>
  <si>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</si>
  <si>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</si>
  <si>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</si>
  <si>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</si>
  <si>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</si>
  <si>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</si>
  <si>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</si>
  <si>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</si>
  <si>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</si>
  <si>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</si>
  <si>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</si>
  <si>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</si>
  <si>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</si>
  <si>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</si>
  <si>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</si>
  <si>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</si>
  <si>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</si>
  <si>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</si>
  <si>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</si>
  <si>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</si>
  <si>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</si>
  <si>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</si>
  <si>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</si>
  <si>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</si>
  <si>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</si>
  <si>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</si>
  <si>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</si>
  <si>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</si>
  <si>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</si>
  <si>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</si>
  <si>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</si>
  <si>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</si>
  <si>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</si>
  <si>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</si>
  <si>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</si>
  <si>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</si>
  <si>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</si>
  <si>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</si>
  <si>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</si>
  <si>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</si>
  <si>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</si>
  <si>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</si>
  <si>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</si>
  <si>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</si>
  <si>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</si>
  <si>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</si>
  <si>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</si>
  <si>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</si>
  <si>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</si>
  <si>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</si>
  <si>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</si>
  <si>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</si>
  <si>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</si>
  <si>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</si>
  <si>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</si>
  <si>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</si>
  <si>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</si>
  <si>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</si>
  <si>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</si>
  <si>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</si>
  <si>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</si>
  <si>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</si>
  <si>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</si>
  <si>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</si>
  <si>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</si>
  <si>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</si>
  <si>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</si>
  <si>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</si>
  <si>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</si>
  <si>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</si>
  <si>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</si>
  <si>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</si>
  <si>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</si>
  <si>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</si>
  <si>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</si>
  <si>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</si>
  <si>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</si>
  <si>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</si>
  <si>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</si>
  <si>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</si>
  <si>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</si>
  <si>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</si>
  <si>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</si>
  <si>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</si>
  <si>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</si>
  <si>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</si>
  <si>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</si>
  <si>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</si>
  <si>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</si>
  <si>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</si>
  <si>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</si>
  <si>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</si>
  <si>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</si>
  <si>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</si>
  <si>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</si>
  <si>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</si>
  <si>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</si>
  <si>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</si>
  <si>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</si>
  <si>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</si>
  <si>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</si>
  <si>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</si>
  <si>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</si>
  <si>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</si>
  <si>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</si>
  <si>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</si>
  <si>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</si>
  <si>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</si>
  <si>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</si>
  <si>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</si>
  <si>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</si>
  <si>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</si>
  <si>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</si>
  <si>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</si>
  <si>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</si>
  <si>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</si>
  <si>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</si>
  <si>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</si>
  <si>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</si>
  <si>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</si>
  <si>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</si>
  <si>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</si>
  <si>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</si>
  <si>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</si>
  <si>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</si>
  <si>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</si>
  <si>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</si>
  <si>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</si>
  <si>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</si>
  <si>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</si>
  <si>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</si>
  <si>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</si>
  <si>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</si>
  <si>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</si>
  <si>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</si>
  <si>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</si>
  <si>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</si>
  <si>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</si>
  <si>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</si>
  <si>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</si>
  <si>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</si>
  <si>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</si>
  <si>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</si>
  <si>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</si>
  <si>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</si>
  <si>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</si>
  <si>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</si>
  <si>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</si>
  <si>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</si>
  <si>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</si>
  <si>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</si>
  <si>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</si>
  <si>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</si>
  <si>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</si>
  <si>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</si>
  <si>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</si>
  <si>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</si>
  <si>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</si>
  <si>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</si>
  <si>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</si>
  <si>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</si>
  <si>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</si>
  <si>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</si>
  <si>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</si>
  <si>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</si>
  <si>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</si>
  <si>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</si>
  <si>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</si>
  <si>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</si>
  <si>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</si>
  <si>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</si>
  <si>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</si>
  <si>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</si>
  <si>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</si>
  <si>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</si>
  <si>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</si>
  <si>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</si>
  <si>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</si>
  <si>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</si>
  <si>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</si>
  <si>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</si>
  <si>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</si>
  <si>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</si>
  <si>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</si>
  <si>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</si>
  <si>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</si>
  <si>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</si>
  <si>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</si>
  <si>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</si>
  <si>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</si>
  <si>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</si>
  <si>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</si>
  <si>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</si>
  <si>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</si>
  <si>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</si>
  <si>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</si>
  <si>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</si>
  <si>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</si>
  <si>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</si>
  <si>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</si>
  <si>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</si>
  <si>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</si>
  <si>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</si>
  <si>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</si>
  <si>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</si>
  <si>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</si>
  <si>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</si>
  <si>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</si>
  <si>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</si>
  <si>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</si>
  <si>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</si>
  <si>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</si>
  <si>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</si>
  <si>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</si>
  <si>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</si>
  <si>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</si>
  <si>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</si>
  <si>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</si>
  <si>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</si>
  <si>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</si>
  <si>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</si>
  <si>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</si>
  <si>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</si>
  <si>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</si>
  <si>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</si>
  <si>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</si>
  <si>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</si>
  <si>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</si>
  <si>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</si>
  <si>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</si>
  <si>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</si>
  <si>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</si>
  <si>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</si>
  <si>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</si>
  <si>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</si>
  <si>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</si>
  <si>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</si>
  <si>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</si>
  <si>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</si>
  <si>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</si>
  <si>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</si>
  <si>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</si>
  <si>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</si>
  <si>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</si>
  <si>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</si>
  <si>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</si>
  <si>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</si>
  <si>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</si>
  <si>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</si>
  <si>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</si>
  <si>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</si>
  <si>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</si>
  <si>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</si>
  <si>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</si>
  <si>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</si>
  <si>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</si>
  <si>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</si>
  <si>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</si>
  <si>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</si>
  <si>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</si>
  <si>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</si>
  <si>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</si>
  <si>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</si>
  <si>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</si>
  <si>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</si>
  <si>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</si>
  <si>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</si>
  <si>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</si>
  <si>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</si>
  <si>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</si>
  <si>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</si>
  <si>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</si>
  <si>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</si>
  <si>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</si>
  <si>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</si>
  <si>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</si>
  <si>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</si>
  <si>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</si>
  <si>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</si>
  <si>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</si>
  <si>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</si>
  <si>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</si>
  <si>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</si>
  <si>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</si>
  <si>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</si>
  <si>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</si>
  <si>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</si>
  <si>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</si>
  <si>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</si>
  <si>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</si>
  <si>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</si>
  <si>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</si>
  <si>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</si>
  <si>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</si>
  <si>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</si>
  <si>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</si>
  <si>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</si>
  <si>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</si>
  <si>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</si>
  <si>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</si>
  <si>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</si>
  <si>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</si>
  <si>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</si>
  <si>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</si>
  <si>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</si>
  <si>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</si>
  <si>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</si>
  <si>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</si>
  <si>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</si>
  <si>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</si>
  <si>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</si>
  <si>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</si>
  <si>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</si>
  <si>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</si>
  <si>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</si>
  <si>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</si>
  <si>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</si>
  <si>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</si>
  <si>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</si>
  <si>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</si>
  <si>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</si>
  <si>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</si>
  <si>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</si>
  <si>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</si>
  <si>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</si>
  <si>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</si>
  <si>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</si>
  <si>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</si>
  <si>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</si>
  <si>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</si>
  <si>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</si>
  <si>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</si>
  <si>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</si>
  <si>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</si>
  <si>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</si>
  <si>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</si>
  <si>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</si>
  <si>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</si>
  <si>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</si>
  <si>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</si>
  <si>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</si>
  <si>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</si>
  <si>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</si>
  <si>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</si>
  <si>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</si>
  <si>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</si>
  <si>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</si>
  <si>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</si>
  <si>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</si>
  <si>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</si>
  <si>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</si>
  <si>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</si>
  <si>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</si>
  <si>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</si>
  <si>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</si>
  <si>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</si>
  <si>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</si>
  <si>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</si>
  <si>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</si>
  <si>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</si>
  <si>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</si>
  <si>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</si>
  <si>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</si>
  <si>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</si>
  <si>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</si>
  <si>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</si>
  <si>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</si>
  <si>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</si>
  <si>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</si>
  <si>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</si>
  <si>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</si>
  <si>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</si>
  <si>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</si>
  <si>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</si>
  <si>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</si>
  <si>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</si>
  <si>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</si>
  <si>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</si>
  <si>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</si>
  <si>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</si>
  <si>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</si>
  <si>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</si>
  <si>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</si>
  <si>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</si>
  <si>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</si>
  <si>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</si>
  <si>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</si>
  <si>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</si>
  <si>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</si>
  <si>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</si>
  <si>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</si>
  <si>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</si>
  <si>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</si>
  <si>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</si>
  <si>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</si>
  <si>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</si>
  <si>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</si>
  <si>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</si>
  <si>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</si>
  <si>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</si>
  <si>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</si>
  <si>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</si>
  <si>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</si>
  <si>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</si>
  <si>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</si>
  <si>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</si>
  <si>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</si>
  <si>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</si>
  <si>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</si>
  <si>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</si>
  <si>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</si>
  <si>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</si>
  <si>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</si>
  <si>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</si>
  <si>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</si>
  <si>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</si>
  <si>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</si>
  <si>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</si>
  <si>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</si>
  <si>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</si>
  <si>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</si>
  <si>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</si>
  <si>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</si>
  <si>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</si>
  <si>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</si>
  <si>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</si>
  <si>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</si>
  <si>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</si>
  <si>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</si>
  <si>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</si>
  <si>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</si>
  <si>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</si>
  <si>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</si>
  <si>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</si>
  <si>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</si>
  <si>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</si>
  <si>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</si>
  <si>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</si>
  <si>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</si>
  <si>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</si>
  <si>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</si>
  <si>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</si>
  <si>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</si>
  <si>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</si>
  <si>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</si>
  <si>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</si>
  <si>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</si>
  <si>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</si>
  <si>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</si>
  <si>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</si>
  <si>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</si>
  <si>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</si>
  <si>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</si>
  <si>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</si>
  <si>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</si>
  <si>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</si>
  <si>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</si>
  <si>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</si>
  <si>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</si>
  <si>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</si>
  <si>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</si>
  <si>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</si>
  <si>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</si>
  <si>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</si>
  <si>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</si>
  <si>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</si>
  <si>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</si>
  <si>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</si>
  <si>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</si>
  <si>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</si>
  <si>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</si>
  <si>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</si>
  <si>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</si>
  <si>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</si>
  <si>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</si>
  <si>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</si>
  <si>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</si>
  <si>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</si>
  <si>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</si>
  <si>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</si>
  <si>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</si>
  <si>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</si>
  <si>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</si>
  <si>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</si>
  <si>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</si>
  <si>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</si>
  <si>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</si>
  <si>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</si>
  <si>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</si>
  <si>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</si>
  <si>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</si>
  <si>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</si>
  <si>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</si>
  <si>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</si>
  <si>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</si>
  <si>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</si>
  <si>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</si>
  <si>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</si>
  <si>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</si>
  <si>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</si>
  <si>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</si>
  <si>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</si>
  <si>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</si>
  <si>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</si>
  <si>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</si>
  <si>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</si>
  <si>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</si>
  <si>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</si>
  <si>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</si>
  <si>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</si>
  <si>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</si>
  <si>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</si>
  <si>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</si>
  <si>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</si>
  <si>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</si>
  <si>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</si>
  <si>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</si>
  <si>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再審査・再評価調査事業</t>
  </si>
  <si>
    <t>医薬・生活衛生局</t>
  </si>
  <si>
    <t>課長　吉田　易範</t>
  </si>
  <si>
    <t>平成15年度</t>
  </si>
  <si>
    <t>終了予定なし</t>
  </si>
  <si>
    <t>医薬品審査管理課</t>
  </si>
  <si>
    <t>医薬品、医療機器等の品質、有効性及び安全性の確保等に関する法律第14条の４、第14条の6</t>
  </si>
  <si>
    <t>経済財政運営と改革の基礎方針2018（平成30年6月15日閣議決定）</t>
  </si>
  <si>
    <t>-</t>
  </si>
  <si>
    <t>医薬品審査等業務庁費</t>
  </si>
  <si>
    <t>庁費</t>
  </si>
  <si>
    <t>委員等旅費</t>
  </si>
  <si>
    <t>諸謝金</t>
  </si>
  <si>
    <t>職員旅費</t>
  </si>
  <si>
    <t>後発医薬品品質情報検討会において検討対象とされたものについて、適切に品質確認試験を実施し、結果報告を的確に行う。</t>
  </si>
  <si>
    <t>後発医薬品品質情報検討会において検討対象とされ、その後結果報告がなされた成分数</t>
  </si>
  <si>
    <t>同等性試験ガイドライン検討会の開催回数</t>
  </si>
  <si>
    <t>回</t>
  </si>
  <si>
    <t>Ｘ「後発医薬品品質情報提供等推進費執行額（千円）」
／
Ｙ「後発医薬品品質情報検討会に結果報告された成分数（件）」　　　　　　　　　</t>
    <phoneticPr fontId="5"/>
  </si>
  <si>
    <t>千円/成分</t>
  </si>
  <si>
    <t>　　X/Y</t>
    <phoneticPr fontId="5"/>
  </si>
  <si>
    <t>77,491/11</t>
  </si>
  <si>
    <t>76,190/11</t>
  </si>
  <si>
    <t>／　</t>
    <phoneticPr fontId="5"/>
  </si>
  <si>
    <t>化学物質の審査及び製造等の規制に関する法律施行費</t>
  </si>
  <si>
    <t>178</t>
  </si>
  <si>
    <t>147</t>
  </si>
  <si>
    <t>172</t>
  </si>
  <si>
    <t>185</t>
  </si>
  <si>
    <t>194</t>
  </si>
  <si>
    <t>197</t>
  </si>
  <si>
    <t>208</t>
  </si>
  <si>
    <t>○</t>
  </si>
  <si>
    <t>厚労</t>
  </si>
  <si>
    <t>本事業は、医薬品の品質、安全性及び有効性を確保することを目的として、医薬品医療機器等法に基づく再審査・再評価を適切に実施することを目標としている。しかし、これらは申請や検討会に基づいて実施されるものであるため、予め定量的な目標を設定することは困難である。</t>
  </si>
  <si>
    <t>品質・有効性・安全性の高い医薬品・医療機器・再生医療等製品を国民が適切に利用できるようにすること(I-6)</t>
  </si>
  <si>
    <t>有効性・安全性の高い新医薬品等を迅速に提供できるようにすること(I-6-1)</t>
    <phoneticPr fontId="5"/>
  </si>
  <si>
    <t>医薬品医療機器等法に基づく再審査、再評価事業については、医薬品の品質、安全性、有効性等を確保するためのものであり、国民の目的や社会のニーズを反映した事業である。</t>
  </si>
  <si>
    <t>再審査、再評価事業については、医薬品の承認を行っている国において実施すべき事業である。</t>
  </si>
  <si>
    <t>後発医薬品の品質の信頼性の向上を図るために必要かつ適切な事業であり、優先度の高い事業である。</t>
  </si>
  <si>
    <t>有</t>
  </si>
  <si>
    <t>‐</t>
  </si>
  <si>
    <t>妥当な水準であり、コスト削減に努めている。</t>
  </si>
  <si>
    <t>中間段階での支出は必要最低限のものに限定されており合理的である。</t>
  </si>
  <si>
    <t>費用・使途は、必要な経費に限定して支出している。</t>
  </si>
  <si>
    <t>委託事業において、委託先にて発生した作業負担が予定より少なく、当該業務に係る費用が安く抑えられたため。</t>
    <rPh sb="2" eb="4">
      <t>ジギョウ</t>
    </rPh>
    <rPh sb="9" eb="12">
      <t>イタクサキ</t>
    </rPh>
    <rPh sb="14" eb="16">
      <t>ハッセイ</t>
    </rPh>
    <rPh sb="23" eb="25">
      <t>ヨテイ</t>
    </rPh>
    <phoneticPr fontId="5"/>
  </si>
  <si>
    <t>一般競争の適切な実施など、可能な工夫を行っている。</t>
  </si>
  <si>
    <t>本事業は、申請や検討会に基づき医薬品の再審査・再評価を実施するものであり、定量的な目標を設定することは困難であるが、後発医薬品品質情報検討会において検討対象として選定された成分については、すべて翌年度までに試験を行い、結果報告をしており、事業としては妥当である。</t>
  </si>
  <si>
    <t>会議開催回数の見込みとの差については、メールの活用による検討などにより会議開催を必要最低限にできた結果であり、活動自体は概ね見込みどおりである。</t>
    <rPh sb="7" eb="9">
      <t>ミコ</t>
    </rPh>
    <rPh sb="12" eb="13">
      <t>サ</t>
    </rPh>
    <phoneticPr fontId="5"/>
  </si>
  <si>
    <t>後発医薬品品質情報検討会の検討結果をHPで公表するなど適切に活用している。</t>
  </si>
  <si>
    <t>医薬品医療機器等法の他に、化審法及び安衛法のそれぞれにおいて、対象目的等の異なるGLP制度があるが、医薬品医療機器等法は医薬品の安全性確保を目的としている一方、安衛法は労働者の健康障害防止を、化審法は国民一般・生態系への影響防止を目的としたものである。
各法に基づき、各所管省庁・部局がそれぞれ届出内容の審査・評価や試験機関のGLP査察を行うが、上記の所掌の範囲に応じて、適切に役割分担を行っている。</t>
  </si>
  <si>
    <t>医薬品の品質、安全性、有効性等を確保するための事業であり、事業内容及び支出先については適切である。また、会議開催を必要最低限にしたことなどにより執行額を抑制することができた。</t>
  </si>
  <si>
    <t>引き続き事業内容を精査しながら効率的な執行に努める。</t>
  </si>
  <si>
    <t>４９．後発医薬品の使用促進</t>
    <phoneticPr fontId="5"/>
  </si>
  <si>
    <t>C.（財）日本医薬情報センター</t>
    <phoneticPr fontId="5"/>
  </si>
  <si>
    <t>雑役務費</t>
    <rPh sb="0" eb="4">
      <t>ザツエキムヒ</t>
    </rPh>
    <phoneticPr fontId="5"/>
  </si>
  <si>
    <t>医療用医薬品最新品質情報集編集・作成業務等</t>
    <phoneticPr fontId="5"/>
  </si>
  <si>
    <t>非常勤職員A</t>
    <rPh sb="0" eb="3">
      <t>ヒジョウキン</t>
    </rPh>
    <rPh sb="3" eb="5">
      <t>ショクイン</t>
    </rPh>
    <phoneticPr fontId="5"/>
  </si>
  <si>
    <t>非常勤職員給与</t>
    <rPh sb="0" eb="7">
      <t>ヒジョウキンショクインキュウヨ</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</si>
  <si>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</si>
  <si>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</si>
  <si>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</si>
  <si>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</si>
  <si>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</si>
  <si>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</si>
  <si>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</si>
  <si>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職員Ａ</t>
    <rPh sb="0" eb="2">
      <t>ショクイン</t>
    </rPh>
    <phoneticPr fontId="5"/>
  </si>
  <si>
    <t>職員旅費（内国）</t>
    <rPh sb="0" eb="2">
      <t>ショクイン</t>
    </rPh>
    <rPh sb="2" eb="4">
      <t>リョヒ</t>
    </rPh>
    <rPh sb="5" eb="7">
      <t>ナイコク</t>
    </rPh>
    <phoneticPr fontId="5"/>
  </si>
  <si>
    <t>職員Ｂ</t>
    <rPh sb="0" eb="2">
      <t>ショクイン</t>
    </rPh>
    <phoneticPr fontId="5"/>
  </si>
  <si>
    <t>A.非常勤職員Ａ</t>
    <rPh sb="2" eb="5">
      <t>ヒジョウキン</t>
    </rPh>
    <rPh sb="5" eb="7">
      <t>ショクイン</t>
    </rPh>
    <phoneticPr fontId="5"/>
  </si>
  <si>
    <t>賃金</t>
    <rPh sb="0" eb="2">
      <t>チンギン</t>
    </rPh>
    <phoneticPr fontId="5"/>
  </si>
  <si>
    <t>非常勤職員給与</t>
    <rPh sb="0" eb="5">
      <t>ヒジョウキンショクイン</t>
    </rPh>
    <rPh sb="5" eb="7">
      <t>キュウヨ</t>
    </rPh>
    <phoneticPr fontId="5"/>
  </si>
  <si>
    <t>B.国立医薬品食品衛生研究所</t>
    <phoneticPr fontId="5"/>
  </si>
  <si>
    <t>国立医薬品食品衛生研究所</t>
    <phoneticPr fontId="5"/>
  </si>
  <si>
    <t>後発医薬品品質情報提供推進事業（支出委任）</t>
    <phoneticPr fontId="5"/>
  </si>
  <si>
    <t>諸謝金</t>
    <rPh sb="0" eb="1">
      <t>ショ</t>
    </rPh>
    <rPh sb="1" eb="3">
      <t>シャキン</t>
    </rPh>
    <phoneticPr fontId="5"/>
  </si>
  <si>
    <t>ジェネリック医薬品品質情報検討会等出席謝金</t>
    <phoneticPr fontId="5"/>
  </si>
  <si>
    <t>委員等旅費</t>
    <phoneticPr fontId="5"/>
  </si>
  <si>
    <t>ジェネリック医薬品品質情報検討会等出席旅費</t>
    <phoneticPr fontId="5"/>
  </si>
  <si>
    <t>備品費</t>
    <phoneticPr fontId="5"/>
  </si>
  <si>
    <t>研究用機器等の購入</t>
    <phoneticPr fontId="5"/>
  </si>
  <si>
    <t>雑役務費</t>
    <phoneticPr fontId="5"/>
  </si>
  <si>
    <t>試験研究補助業務及び事務補助等のための人材派遣業務、研究機器の修理・点検作業等、会議費等</t>
    <phoneticPr fontId="5"/>
  </si>
  <si>
    <t>賃金</t>
    <phoneticPr fontId="5"/>
  </si>
  <si>
    <t>嘱託職員給与</t>
    <phoneticPr fontId="5"/>
  </si>
  <si>
    <t>消耗品費</t>
    <phoneticPr fontId="5"/>
  </si>
  <si>
    <t>事務用品、研究用具、試薬等の購入</t>
    <phoneticPr fontId="5"/>
  </si>
  <si>
    <t>図書</t>
    <phoneticPr fontId="5"/>
  </si>
  <si>
    <t>外国雑誌購入</t>
    <phoneticPr fontId="5"/>
  </si>
  <si>
    <t>D.-</t>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</si>
  <si>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</si>
  <si>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</si>
  <si>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</si>
  <si>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</si>
  <si>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</si>
  <si>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</si>
  <si>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</si>
  <si>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</si>
  <si>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</si>
  <si>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</si>
  <si>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ジェネリック医薬品品質情報検討会出席謝金・旅費</t>
    <phoneticPr fontId="5"/>
  </si>
  <si>
    <t>F. （株）バイオテック・ラボ</t>
    <phoneticPr fontId="5"/>
  </si>
  <si>
    <t>備品費</t>
    <rPh sb="0" eb="3">
      <t>ビヒンヒ</t>
    </rPh>
    <phoneticPr fontId="5"/>
  </si>
  <si>
    <t>消耗品費</t>
    <rPh sb="0" eb="3">
      <t>ショウモウヒン</t>
    </rPh>
    <rPh sb="3" eb="4">
      <t>ヒ</t>
    </rPh>
    <phoneticPr fontId="5"/>
  </si>
  <si>
    <t>研究用消耗品等等購入</t>
    <phoneticPr fontId="5"/>
  </si>
  <si>
    <t>研究用機器・研究用消耗品購入等</t>
    <phoneticPr fontId="5"/>
  </si>
  <si>
    <t>研究用機器・研究用消耗品購入等</t>
    <phoneticPr fontId="5"/>
  </si>
  <si>
    <t>E.ＷＤＢ（株）</t>
    <phoneticPr fontId="5"/>
  </si>
  <si>
    <t>人件費</t>
    <rPh sb="0" eb="2">
      <t>ジンケン</t>
    </rPh>
    <phoneticPr fontId="5"/>
  </si>
  <si>
    <t>試験研究業務等のための派遣雇用</t>
    <rPh sb="0" eb="2">
      <t>シケン</t>
    </rPh>
    <rPh sb="2" eb="4">
      <t>ケンキュウ</t>
    </rPh>
    <rPh sb="4" eb="6">
      <t>ギョウム</t>
    </rPh>
    <rPh sb="6" eb="7">
      <t>トウ</t>
    </rPh>
    <rPh sb="11" eb="13">
      <t>ハケン</t>
    </rPh>
    <rPh sb="13" eb="15">
      <t>コヨウ</t>
    </rPh>
    <phoneticPr fontId="5"/>
  </si>
  <si>
    <t>試験研究業務等のための人材派遣業務</t>
    <phoneticPr fontId="5"/>
  </si>
  <si>
    <t>https://www.mhlw.go.jp/wp/seisaku/hyouka/dl/r03_jizenbunseki/I-6-1.pdf</t>
    <phoneticPr fontId="5"/>
  </si>
  <si>
    <t>嘱託職員A</t>
    <phoneticPr fontId="5"/>
  </si>
  <si>
    <t>嘱託職員給与</t>
    <rPh sb="0" eb="6">
      <t>ショクタクショクインキュウヨ</t>
    </rPh>
    <phoneticPr fontId="5"/>
  </si>
  <si>
    <t>嘱託職員B</t>
    <phoneticPr fontId="5"/>
  </si>
  <si>
    <t>試験研究業務等のための人材派遣業務</t>
    <phoneticPr fontId="5"/>
  </si>
  <si>
    <t>図書（外国雑誌）購入</t>
    <rPh sb="0" eb="2">
      <t>トショ</t>
    </rPh>
    <rPh sb="3" eb="5">
      <t>ガイコク</t>
    </rPh>
    <rPh sb="5" eb="7">
      <t>ザッシ</t>
    </rPh>
    <rPh sb="8" eb="10">
      <t>コウニュウ</t>
    </rPh>
    <phoneticPr fontId="5"/>
  </si>
  <si>
    <t>備品・消耗品等保守</t>
    <rPh sb="0" eb="2">
      <t>ビヒン</t>
    </rPh>
    <rPh sb="3" eb="6">
      <t>ショウモウヒン</t>
    </rPh>
    <rPh sb="6" eb="7">
      <t>トウ</t>
    </rPh>
    <rPh sb="7" eb="9">
      <t>ホシュ</t>
    </rPh>
    <phoneticPr fontId="5"/>
  </si>
  <si>
    <t>備品等点検</t>
    <rPh sb="0" eb="2">
      <t>ビヒン</t>
    </rPh>
    <rPh sb="2" eb="3">
      <t>トウ</t>
    </rPh>
    <rPh sb="3" eb="5">
      <t>テンケン</t>
    </rPh>
    <phoneticPr fontId="5"/>
  </si>
  <si>
    <t>会議室借料</t>
    <rPh sb="0" eb="3">
      <t>カイギシツ</t>
    </rPh>
    <rPh sb="3" eb="5">
      <t>シャクリョウ</t>
    </rPh>
    <phoneticPr fontId="5"/>
  </si>
  <si>
    <t>後発医薬品に関して、（独）医薬品医療機器総合機構の相談窓口に寄せられた意見等について、国立医薬品食品衛生研究所において検討会を開催し、評価検討を行う。
令和元年度検討会開催回数：2回
令和２年度検討会開催回数：2回
令和３年度検討会開催回数：2回</t>
    <rPh sb="76" eb="78">
      <t>レイワ</t>
    </rPh>
    <rPh sb="78" eb="79">
      <t>モト</t>
    </rPh>
    <phoneticPr fontId="5"/>
  </si>
  <si>
    <t>同等性試験ガイドラインの改正の必要性が生じた際に適時に検討会を開催する。</t>
    <rPh sb="0" eb="2">
      <t>ドウトウ</t>
    </rPh>
    <rPh sb="2" eb="3">
      <t>セイ</t>
    </rPh>
    <rPh sb="3" eb="5">
      <t>シケン</t>
    </rPh>
    <rPh sb="12" eb="14">
      <t>カイセイ</t>
    </rPh>
    <rPh sb="15" eb="18">
      <t>ヒツヨウセイ</t>
    </rPh>
    <rPh sb="19" eb="20">
      <t>ショウ</t>
    </rPh>
    <rPh sb="22" eb="23">
      <t>サイ</t>
    </rPh>
    <rPh sb="24" eb="26">
      <t>テキジ</t>
    </rPh>
    <rPh sb="27" eb="30">
      <t>ケントウカイ</t>
    </rPh>
    <rPh sb="31" eb="33">
      <t>カイサイ</t>
    </rPh>
    <phoneticPr fontId="5"/>
  </si>
  <si>
    <t>・再審査に関するＧＬＰ査察、申請品目について審議会で調査審議するための資料の整備、結果の公示、申請企業への通知等。
・再評価のための関連情報（最新知見）の追加的収集及び専門的評価（事前評価）。
・ＧＰＳＰ基準の遵守状況の調査及び再審査・再評価申請資料等の信頼性を確保するため、ＧＰＳＰ査察を実施。
・後発医薬品に関して、（独）医薬品医療機器総合機構の相談窓口に寄せられた意見等について、国立医薬品食品衛生研究所において検討会を開催し検討を行う。また、国立医薬品食品衛生研究所等において、後発医薬品に関する試験検査を実施し、試験結果について検討会において検討し、その結果を公表する。</t>
    <phoneticPr fontId="5"/>
  </si>
  <si>
    <t xml:space="preserve">生物学的同等性ガイドラインについて、PMDA等と連携し、最新の科学的な知見に基づき必要に応じて見直しを行っている。
後発医薬品の品質に対する懸念の解消を図るために、国立医薬品食品衛生研究所において検討会を開催し、PMDAの相談窓口に寄せられた意見の他、学会発表、学術論文等を収集し、それらの学術的評価を行うことに加え、国立医薬品食品衛生研究所等に後発医薬品に関する試験検査の実施を依頼し、試験結果を検討会にて検討した後、公表している。
</t>
    <phoneticPr fontId="5"/>
  </si>
  <si>
    <t>62,011/9</t>
    <phoneticPr fontId="5"/>
  </si>
  <si>
    <t>73,772/9</t>
    <phoneticPr fontId="5"/>
  </si>
  <si>
    <t>点検対象外</t>
    <rPh sb="0" eb="2">
      <t>テンケン</t>
    </rPh>
    <rPh sb="2" eb="5">
      <t>タイショウガイ</t>
    </rPh>
    <phoneticPr fontId="5"/>
  </si>
  <si>
    <t>無</t>
  </si>
  <si>
    <t xml:space="preserve">少額随契を除き、一般競争入札により競争性を確保しており、支出先の選定は妥当である。一者応札（応募）となっている案件については、必要に応じて仕様を見直す等、より競争性を確保してまいりたい。      </t>
    <phoneticPr fontId="5"/>
  </si>
  <si>
    <t>医薬品、医療機器等の品質、有効性及び安全性の確保等に関する法律（以下、医薬品医療機器等法とする）に基づく医薬品の再審査及び再評価を着実に推進するために必要な事業。
・再審査品目、再評価指定品目について、審議会で調査審議を行うとともに、ＧＬＰ査察を実施。
・医薬品の再評価について、医療の実態と医薬品医療機器等法上の承認との整合性を図るための情報収集及び評価を実施。
・ＧＰＳＰの遵守状況調査及び再審査・再評価申請資料等の信頼性確保のためのＧＰＳＰ査察を実施。
・後発医薬品に関する試験検査を実施し、品質の確認を行い、結果を公表することで後発医薬品の品質に対する懸念の解消を図る。</t>
    <phoneticPr fontId="5"/>
  </si>
  <si>
    <t>医薬品医療機器等法に基づく医薬品の再審査及び再評価を着実に推進するために必要な事業であるが、一者応札となっている要因を分析し、改善を図ること。</t>
    <phoneticPr fontId="5"/>
  </si>
  <si>
    <t>仕様書の精査、公告期間の確保等、複数の事業者が入札に参加できるよう改善を検討する。</t>
    <phoneticPr fontId="5"/>
  </si>
  <si>
    <t>一般財団法人日本医薬情報センター</t>
    <phoneticPr fontId="5"/>
  </si>
  <si>
    <t>ＷＤＢ株式会社</t>
    <phoneticPr fontId="5"/>
  </si>
  <si>
    <t>株式会社スタッフサービス</t>
    <phoneticPr fontId="5"/>
  </si>
  <si>
    <t>ユサコ株式会社</t>
    <phoneticPr fontId="5"/>
  </si>
  <si>
    <t>株式会社池田理化</t>
    <phoneticPr fontId="5"/>
  </si>
  <si>
    <t>アバンテック株式会社</t>
    <phoneticPr fontId="5"/>
  </si>
  <si>
    <t>島津サイエンス東日本株式会社</t>
    <phoneticPr fontId="5"/>
  </si>
  <si>
    <t>株式会社ＴＣフォーラム</t>
    <phoneticPr fontId="5"/>
  </si>
  <si>
    <t>株式会社紀伊國屋書店</t>
    <phoneticPr fontId="5"/>
  </si>
  <si>
    <t>株式会社バイオテック・ラボ</t>
    <phoneticPr fontId="5"/>
  </si>
  <si>
    <t>日本分光株式会社</t>
    <phoneticPr fontId="5"/>
  </si>
  <si>
    <t>ライフィクスアナリティカル株式会社</t>
    <phoneticPr fontId="5"/>
  </si>
  <si>
    <t>株式会社鈴木商館</t>
    <phoneticPr fontId="5"/>
  </si>
  <si>
    <t>岩井化学薬品株式会社</t>
    <phoneticPr fontId="5"/>
  </si>
  <si>
    <t>尾崎理化株式会社</t>
    <phoneticPr fontId="5"/>
  </si>
  <si>
    <t>Ｂｌａｃｋｔｒａｃｅ　Ｊａｐａｎ株式会社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</si>
</sst>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270</xdr:row>
      <xdr:rowOff>0</xdr:rowOff>
    </xdr:from>
    <xdr:to>
      <xdr:col>35</xdr:col>
      <xdr:colOff>162966</xdr:colOff>
      <xdr:row>271</xdr:row>
      <xdr:rowOff>280648</xdr:rowOff>
    </xdr:to>
    <xdr:sp macro="" textlink="">
      <xdr:nvSpPr>
        <xdr:cNvPr id="2" name="正方形/長方形 1"/>
        <xdr:cNvSpPr/>
      </xdr:nvSpPr>
      <xdr:spPr>
        <a:xfrm>
          <a:off x="4600575" y="43567350"/>
          <a:ext cx="2563266" cy="63307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87.3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23</xdr:col>
      <xdr:colOff>0</xdr:colOff>
      <xdr:row>272</xdr:row>
      <xdr:rowOff>0</xdr:rowOff>
    </xdr:from>
    <xdr:to>
      <xdr:col>35</xdr:col>
      <xdr:colOff>158090</xdr:colOff>
      <xdr:row>274</xdr:row>
      <xdr:rowOff>43543</xdr:rowOff>
    </xdr:to>
    <xdr:sp macro="" textlink="">
      <xdr:nvSpPr>
        <xdr:cNvPr id="3" name="大かっこ 2"/>
        <xdr:cNvSpPr/>
      </xdr:nvSpPr>
      <xdr:spPr>
        <a:xfrm>
          <a:off x="4600575" y="44272200"/>
          <a:ext cx="2558390" cy="7483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・後発医薬品の同等性試験ガイドライン検討会</a:t>
          </a:r>
          <a:endParaRPr lang="ja-JP" altLang="ja-JP" sz="900">
            <a:effectLst/>
          </a:endParaRPr>
        </a:p>
        <a:p>
          <a:r>
            <a:rPr kumimoji="1" lang="ja-JP" altLang="ja-JP" sz="900">
              <a:solidFill>
                <a:schemeClr val="tx1"/>
              </a:solidFill>
              <a:effectLst/>
              <a:latin typeface="+mn-lt"/>
              <a:ea typeface="+mn-ea"/>
              <a:cs typeface="+mn-cs"/>
            </a:rPr>
            <a:t>・後発医薬品品質情報提供推進事業等</a:t>
          </a:r>
          <a:endParaRPr lang="ja-JP" altLang="ja-JP" sz="900">
            <a:effectLst/>
          </a:endParaRPr>
        </a:p>
        <a:p>
          <a:r>
            <a:rPr kumimoji="1" lang="ja-JP" altLang="ja-JP" sz="900">
              <a:solidFill>
                <a:schemeClr val="tx1"/>
              </a:solidFill>
              <a:effectLst/>
              <a:latin typeface="+mn-lt"/>
              <a:ea typeface="+mn-ea"/>
              <a:cs typeface="+mn-cs"/>
            </a:rPr>
            <a:t>・医療用医薬品品質情報集の発送</a:t>
          </a:r>
          <a:endParaRPr lang="ja-JP" altLang="ja-JP" sz="900">
            <a:effectLst/>
          </a:endParaRPr>
        </a:p>
        <a:p>
          <a:r>
            <a:rPr kumimoji="1" lang="ja-JP" altLang="ja-JP" sz="900">
              <a:solidFill>
                <a:schemeClr val="tx1"/>
              </a:solidFill>
              <a:effectLst/>
              <a:latin typeface="+mn-lt"/>
              <a:ea typeface="+mn-ea"/>
              <a:cs typeface="+mn-cs"/>
            </a:rPr>
            <a:t>・後発医薬品品質評価試験</a:t>
          </a:r>
          <a:endParaRPr lang="ja-JP" altLang="ja-JP" sz="900">
            <a:effectLst/>
          </a:endParaRPr>
        </a:p>
        <a:p>
          <a:pPr algn="l"/>
          <a:endParaRPr kumimoji="1" lang="ja-JP" altLang="en-US" sz="900"/>
        </a:p>
      </xdr:txBody>
    </xdr:sp>
    <xdr:clientData/>
  </xdr:twoCellAnchor>
  <xdr:twoCellAnchor>
    <xdr:from>
      <xdr:col>29</xdr:col>
      <xdr:colOff>8504</xdr:colOff>
      <xdr:row>274</xdr:row>
      <xdr:rowOff>0</xdr:rowOff>
    </xdr:from>
    <xdr:to>
      <xdr:col>29</xdr:col>
      <xdr:colOff>13266</xdr:colOff>
      <xdr:row>276</xdr:row>
      <xdr:rowOff>226559</xdr:rowOff>
    </xdr:to>
    <xdr:cxnSp macro="">
      <xdr:nvCxnSpPr>
        <xdr:cNvPr id="4" name="直線矢印コネクタ 3"/>
        <xdr:cNvCxnSpPr/>
      </xdr:nvCxnSpPr>
      <xdr:spPr>
        <a:xfrm flipH="1">
          <a:off x="5809229" y="44977050"/>
          <a:ext cx="4762" cy="9314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25513</xdr:colOff>
      <xdr:row>274</xdr:row>
      <xdr:rowOff>340179</xdr:rowOff>
    </xdr:from>
    <xdr:to>
      <xdr:col>42</xdr:col>
      <xdr:colOff>183697</xdr:colOff>
      <xdr:row>274</xdr:row>
      <xdr:rowOff>340179</xdr:rowOff>
    </xdr:to>
    <xdr:cxnSp macro="">
      <xdr:nvCxnSpPr>
        <xdr:cNvPr id="5" name="直線コネクタ 4"/>
        <xdr:cNvCxnSpPr/>
      </xdr:nvCxnSpPr>
      <xdr:spPr>
        <a:xfrm>
          <a:off x="3225913" y="45317229"/>
          <a:ext cx="535883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25514</xdr:colOff>
      <xdr:row>274</xdr:row>
      <xdr:rowOff>331674</xdr:rowOff>
    </xdr:from>
    <xdr:to>
      <xdr:col>16</xdr:col>
      <xdr:colOff>38100</xdr:colOff>
      <xdr:row>276</xdr:row>
      <xdr:rowOff>177800</xdr:rowOff>
    </xdr:to>
    <xdr:cxnSp macro="">
      <xdr:nvCxnSpPr>
        <xdr:cNvPr id="6" name="直線矢印コネクタ 5"/>
        <xdr:cNvCxnSpPr/>
      </xdr:nvCxnSpPr>
      <xdr:spPr>
        <a:xfrm>
          <a:off x="3225914" y="45308724"/>
          <a:ext cx="12586" cy="550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178594</xdr:colOff>
      <xdr:row>275</xdr:row>
      <xdr:rowOff>0</xdr:rowOff>
    </xdr:from>
    <xdr:to>
      <xdr:col>42</xdr:col>
      <xdr:colOff>187098</xdr:colOff>
      <xdr:row>276</xdr:row>
      <xdr:rowOff>297656</xdr:rowOff>
    </xdr:to>
    <xdr:cxnSp macro="">
      <xdr:nvCxnSpPr>
        <xdr:cNvPr id="7" name="直線矢印コネクタ 6"/>
        <xdr:cNvCxnSpPr/>
      </xdr:nvCxnSpPr>
      <xdr:spPr>
        <a:xfrm>
          <a:off x="8579644" y="45329475"/>
          <a:ext cx="8504" cy="6500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80963</xdr:colOff>
      <xdr:row>276</xdr:row>
      <xdr:rowOff>246629</xdr:rowOff>
    </xdr:from>
    <xdr:to>
      <xdr:col>32</xdr:col>
      <xdr:colOff>48533</xdr:colOff>
      <xdr:row>277</xdr:row>
      <xdr:rowOff>255134</xdr:rowOff>
    </xdr:to>
    <xdr:sp macro="" textlink="">
      <xdr:nvSpPr>
        <xdr:cNvPr id="8" name="正方形/長方形 7"/>
        <xdr:cNvSpPr/>
      </xdr:nvSpPr>
      <xdr:spPr>
        <a:xfrm>
          <a:off x="5081588" y="45928529"/>
          <a:ext cx="1367745" cy="36093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a:t>
          </a:r>
          <a:r>
            <a:rPr kumimoji="1" lang="en-US" altLang="ja-JP" sz="900">
              <a:solidFill>
                <a:sysClr val="windowText" lastClr="000000"/>
              </a:solidFill>
            </a:rPr>
            <a:t>】</a:t>
          </a:r>
        </a:p>
      </xdr:txBody>
    </xdr:sp>
    <xdr:clientData/>
  </xdr:twoCellAnchor>
  <xdr:twoCellAnchor>
    <xdr:from>
      <xdr:col>38</xdr:col>
      <xdr:colOff>48464</xdr:colOff>
      <xdr:row>276</xdr:row>
      <xdr:rowOff>303599</xdr:rowOff>
    </xdr:from>
    <xdr:to>
      <xdr:col>47</xdr:col>
      <xdr:colOff>126234</xdr:colOff>
      <xdr:row>277</xdr:row>
      <xdr:rowOff>312104</xdr:rowOff>
    </xdr:to>
    <xdr:sp macro="" textlink="">
      <xdr:nvSpPr>
        <xdr:cNvPr id="9" name="正方形/長方形 8"/>
        <xdr:cNvSpPr/>
      </xdr:nvSpPr>
      <xdr:spPr>
        <a:xfrm>
          <a:off x="7461898" y="43843177"/>
          <a:ext cx="1833583" cy="364258"/>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p>
      </xdr:txBody>
    </xdr:sp>
    <xdr:clientData/>
  </xdr:twoCellAnchor>
  <xdr:twoCellAnchor>
    <xdr:from>
      <xdr:col>37</xdr:col>
      <xdr:colOff>59532</xdr:colOff>
      <xdr:row>277</xdr:row>
      <xdr:rowOff>272143</xdr:rowOff>
    </xdr:from>
    <xdr:to>
      <xdr:col>48</xdr:col>
      <xdr:colOff>42522</xdr:colOff>
      <xdr:row>281</xdr:row>
      <xdr:rowOff>42636</xdr:rowOff>
    </xdr:to>
    <xdr:sp macro="" textlink="">
      <xdr:nvSpPr>
        <xdr:cNvPr id="10" name="正方形/長方形 9"/>
        <xdr:cNvSpPr/>
      </xdr:nvSpPr>
      <xdr:spPr>
        <a:xfrm>
          <a:off x="7460457" y="46306468"/>
          <a:ext cx="2183265" cy="11801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Ｃ．（財）日本医薬情報センター</a:t>
          </a:r>
          <a:endParaRPr kumimoji="1" lang="en-US" altLang="ja-JP" sz="1000">
            <a:solidFill>
              <a:sysClr val="windowText" lastClr="000000"/>
            </a:solidFill>
          </a:endParaRPr>
        </a:p>
        <a:p>
          <a:pPr algn="ctr"/>
          <a:r>
            <a:rPr kumimoji="1" lang="en-US" altLang="ja-JP" sz="1000">
              <a:solidFill>
                <a:sysClr val="windowText" lastClr="000000"/>
              </a:solidFill>
            </a:rPr>
            <a:t>3.9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23</xdr:col>
      <xdr:colOff>127568</xdr:colOff>
      <xdr:row>277</xdr:row>
      <xdr:rowOff>280647</xdr:rowOff>
    </xdr:from>
    <xdr:to>
      <xdr:col>34</xdr:col>
      <xdr:colOff>110558</xdr:colOff>
      <xdr:row>281</xdr:row>
      <xdr:rowOff>59531</xdr:rowOff>
    </xdr:to>
    <xdr:sp macro="" textlink="">
      <xdr:nvSpPr>
        <xdr:cNvPr id="11" name="正方形/長方形 10"/>
        <xdr:cNvSpPr/>
      </xdr:nvSpPr>
      <xdr:spPr>
        <a:xfrm>
          <a:off x="4728143" y="46314972"/>
          <a:ext cx="2183265" cy="1188584"/>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Ｂ．国立医薬品食品衛生研究所</a:t>
          </a:r>
          <a:endParaRPr kumimoji="1" lang="en-US" altLang="ja-JP" sz="1000">
            <a:solidFill>
              <a:sysClr val="windowText" lastClr="000000"/>
            </a:solidFill>
          </a:endParaRPr>
        </a:p>
        <a:p>
          <a:pPr algn="ctr"/>
          <a:r>
            <a:rPr kumimoji="1" lang="en-US" altLang="ja-JP" sz="1000">
              <a:solidFill>
                <a:sysClr val="windowText" lastClr="000000"/>
              </a:solidFill>
            </a:rPr>
            <a:t>62.4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11</xdr:col>
      <xdr:colOff>119062</xdr:colOff>
      <xdr:row>277</xdr:row>
      <xdr:rowOff>263638</xdr:rowOff>
    </xdr:from>
    <xdr:to>
      <xdr:col>22</xdr:col>
      <xdr:colOff>98879</xdr:colOff>
      <xdr:row>281</xdr:row>
      <xdr:rowOff>38098</xdr:rowOff>
    </xdr:to>
    <xdr:sp macro="" textlink="">
      <xdr:nvSpPr>
        <xdr:cNvPr id="12" name="正方形/長方形 11"/>
        <xdr:cNvSpPr/>
      </xdr:nvSpPr>
      <xdr:spPr>
        <a:xfrm>
          <a:off x="2319337" y="46297963"/>
          <a:ext cx="2180092" cy="118416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a:t>
          </a:r>
          <a:r>
            <a:rPr kumimoji="1" lang="en-US" altLang="ja-JP" sz="1000">
              <a:solidFill>
                <a:sysClr val="windowText" lastClr="000000"/>
              </a:solidFill>
            </a:rPr>
            <a:t>.</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21</a:t>
          </a:r>
          <a:r>
            <a:rPr kumimoji="1" lang="ja-JP" altLang="en-US" sz="1000">
              <a:solidFill>
                <a:sysClr val="windowText" lastClr="000000"/>
              </a:solidFill>
            </a:rPr>
            <a:t>百万円　</a:t>
          </a:r>
          <a:endParaRPr kumimoji="1" lang="en-US" altLang="ja-JP" sz="1000">
            <a:solidFill>
              <a:sysClr val="windowText" lastClr="000000"/>
            </a:solidFill>
          </a:endParaRPr>
        </a:p>
      </xdr:txBody>
    </xdr:sp>
    <xdr:clientData/>
  </xdr:twoCellAnchor>
  <xdr:twoCellAnchor>
    <xdr:from>
      <xdr:col>11</xdr:col>
      <xdr:colOff>127567</xdr:colOff>
      <xdr:row>281</xdr:row>
      <xdr:rowOff>127567</xdr:rowOff>
    </xdr:from>
    <xdr:to>
      <xdr:col>22</xdr:col>
      <xdr:colOff>101034</xdr:colOff>
      <xdr:row>283</xdr:row>
      <xdr:rowOff>112059</xdr:rowOff>
    </xdr:to>
    <xdr:sp macro="" textlink="">
      <xdr:nvSpPr>
        <xdr:cNvPr id="13" name="大かっこ 12"/>
        <xdr:cNvSpPr/>
      </xdr:nvSpPr>
      <xdr:spPr>
        <a:xfrm>
          <a:off x="2346332" y="47069008"/>
          <a:ext cx="2192231" cy="6792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・賃金、職員旅費、諸謝金、委員等旅費等</a:t>
          </a:r>
          <a:endParaRPr kumimoji="1" lang="en-US" altLang="ja-JP" sz="900">
            <a:solidFill>
              <a:schemeClr val="tx1"/>
            </a:solidFill>
            <a:effectLst/>
            <a:latin typeface="+mn-lt"/>
            <a:ea typeface="+mn-ea"/>
            <a:cs typeface="+mn-cs"/>
          </a:endParaRPr>
        </a:p>
      </xdr:txBody>
    </xdr:sp>
    <xdr:clientData/>
  </xdr:twoCellAnchor>
  <xdr:twoCellAnchor>
    <xdr:from>
      <xdr:col>23</xdr:col>
      <xdr:colOff>144576</xdr:colOff>
      <xdr:row>281</xdr:row>
      <xdr:rowOff>153080</xdr:rowOff>
    </xdr:from>
    <xdr:to>
      <xdr:col>35</xdr:col>
      <xdr:colOff>47625</xdr:colOff>
      <xdr:row>283</xdr:row>
      <xdr:rowOff>89646</xdr:rowOff>
    </xdr:to>
    <xdr:sp macro="" textlink="">
      <xdr:nvSpPr>
        <xdr:cNvPr id="14" name="大かっこ 13"/>
        <xdr:cNvSpPr/>
      </xdr:nvSpPr>
      <xdr:spPr>
        <a:xfrm>
          <a:off x="4783811" y="47094521"/>
          <a:ext cx="2323520" cy="6313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後発医薬品品質情報提供推進事業等</a:t>
          </a:r>
          <a:endParaRPr lang="ja-JP" altLang="ja-JP" sz="900">
            <a:effectLst/>
          </a:endParaRPr>
        </a:p>
      </xdr:txBody>
    </xdr:sp>
    <xdr:clientData/>
  </xdr:twoCellAnchor>
  <xdr:twoCellAnchor>
    <xdr:from>
      <xdr:col>37</xdr:col>
      <xdr:colOff>110558</xdr:colOff>
      <xdr:row>281</xdr:row>
      <xdr:rowOff>161584</xdr:rowOff>
    </xdr:from>
    <xdr:to>
      <xdr:col>48</xdr:col>
      <xdr:colOff>84024</xdr:colOff>
      <xdr:row>283</xdr:row>
      <xdr:rowOff>123265</xdr:rowOff>
    </xdr:to>
    <xdr:sp macro="" textlink="">
      <xdr:nvSpPr>
        <xdr:cNvPr id="15" name="大かっこ 14"/>
        <xdr:cNvSpPr/>
      </xdr:nvSpPr>
      <xdr:spPr>
        <a:xfrm>
          <a:off x="7573676" y="47103025"/>
          <a:ext cx="2192230" cy="6564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・医療用医薬品最新品質情報集編集・作成業務等</a:t>
          </a:r>
          <a:endParaRPr lang="ja-JP" altLang="ja-JP" sz="900">
            <a:effectLst/>
          </a:endParaRPr>
        </a:p>
      </xdr:txBody>
    </xdr:sp>
    <xdr:clientData/>
  </xdr:twoCellAnchor>
  <xdr:twoCellAnchor>
    <xdr:from>
      <xdr:col>29</xdr:col>
      <xdr:colOff>17010</xdr:colOff>
      <xdr:row>282</xdr:row>
      <xdr:rowOff>68035</xdr:rowOff>
    </xdr:from>
    <xdr:to>
      <xdr:col>29</xdr:col>
      <xdr:colOff>17010</xdr:colOff>
      <xdr:row>286</xdr:row>
      <xdr:rowOff>540203</xdr:rowOff>
    </xdr:to>
    <xdr:cxnSp macro="">
      <xdr:nvCxnSpPr>
        <xdr:cNvPr id="16" name="直線矢印コネクタ 15"/>
        <xdr:cNvCxnSpPr/>
      </xdr:nvCxnSpPr>
      <xdr:spPr>
        <a:xfrm>
          <a:off x="5817735" y="47864485"/>
          <a:ext cx="0" cy="21961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17010</xdr:colOff>
      <xdr:row>284</xdr:row>
      <xdr:rowOff>161585</xdr:rowOff>
    </xdr:from>
    <xdr:to>
      <xdr:col>42</xdr:col>
      <xdr:colOff>63275</xdr:colOff>
      <xdr:row>284</xdr:row>
      <xdr:rowOff>164647</xdr:rowOff>
    </xdr:to>
    <xdr:cxnSp macro="">
      <xdr:nvCxnSpPr>
        <xdr:cNvPr id="17" name="直線コネクタ 16"/>
        <xdr:cNvCxnSpPr/>
      </xdr:nvCxnSpPr>
      <xdr:spPr>
        <a:xfrm>
          <a:off x="3017385" y="48662885"/>
          <a:ext cx="5446940" cy="30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34018</xdr:colOff>
      <xdr:row>284</xdr:row>
      <xdr:rowOff>161585</xdr:rowOff>
    </xdr:from>
    <xdr:to>
      <xdr:col>42</xdr:col>
      <xdr:colOff>42523</xdr:colOff>
      <xdr:row>286</xdr:row>
      <xdr:rowOff>476250</xdr:rowOff>
    </xdr:to>
    <xdr:cxnSp macro="">
      <xdr:nvCxnSpPr>
        <xdr:cNvPr id="18" name="直線矢印コネクタ 17"/>
        <xdr:cNvCxnSpPr/>
      </xdr:nvCxnSpPr>
      <xdr:spPr>
        <a:xfrm flipH="1">
          <a:off x="8435068" y="48662885"/>
          <a:ext cx="8505" cy="13338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25513</xdr:colOff>
      <xdr:row>284</xdr:row>
      <xdr:rowOff>153080</xdr:rowOff>
    </xdr:from>
    <xdr:to>
      <xdr:col>15</xdr:col>
      <xdr:colOff>25514</xdr:colOff>
      <xdr:row>286</xdr:row>
      <xdr:rowOff>561295</xdr:rowOff>
    </xdr:to>
    <xdr:cxnSp macro="">
      <xdr:nvCxnSpPr>
        <xdr:cNvPr id="19" name="直線矢印コネクタ 18"/>
        <xdr:cNvCxnSpPr/>
      </xdr:nvCxnSpPr>
      <xdr:spPr>
        <a:xfrm>
          <a:off x="3025888" y="48654380"/>
          <a:ext cx="1" cy="14273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68036</xdr:colOff>
      <xdr:row>286</xdr:row>
      <xdr:rowOff>527277</xdr:rowOff>
    </xdr:from>
    <xdr:to>
      <xdr:col>46</xdr:col>
      <xdr:colOff>146276</xdr:colOff>
      <xdr:row>287</xdr:row>
      <xdr:rowOff>96836</xdr:rowOff>
    </xdr:to>
    <xdr:sp macro="" textlink="">
      <xdr:nvSpPr>
        <xdr:cNvPr id="20" name="正方形/長方形 19"/>
        <xdr:cNvSpPr/>
      </xdr:nvSpPr>
      <xdr:spPr>
        <a:xfrm>
          <a:off x="7468961" y="50047752"/>
          <a:ext cx="1878465" cy="236309"/>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一般競争契約（最低価格）等</a:t>
          </a:r>
          <a:r>
            <a:rPr kumimoji="1" lang="en-US" altLang="ja-JP" sz="900">
              <a:solidFill>
                <a:sysClr val="windowText" lastClr="000000"/>
              </a:solidFill>
            </a:rPr>
            <a:t>】</a:t>
          </a:r>
        </a:p>
      </xdr:txBody>
    </xdr:sp>
    <xdr:clientData/>
  </xdr:twoCellAnchor>
  <xdr:twoCellAnchor>
    <xdr:from>
      <xdr:col>36</xdr:col>
      <xdr:colOff>136072</xdr:colOff>
      <xdr:row>287</xdr:row>
      <xdr:rowOff>136071</xdr:rowOff>
    </xdr:from>
    <xdr:to>
      <xdr:col>47</xdr:col>
      <xdr:colOff>114188</xdr:colOff>
      <xdr:row>288</xdr:row>
      <xdr:rowOff>270934</xdr:rowOff>
    </xdr:to>
    <xdr:sp macro="" textlink="">
      <xdr:nvSpPr>
        <xdr:cNvPr id="21" name="正方形/長方形 20"/>
        <xdr:cNvSpPr/>
      </xdr:nvSpPr>
      <xdr:spPr>
        <a:xfrm>
          <a:off x="7336972" y="50323296"/>
          <a:ext cx="2178391" cy="80161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Ｆ．民間会社等</a:t>
          </a:r>
          <a:r>
            <a:rPr kumimoji="1" lang="ja-JP" altLang="en-US" sz="1000" baseline="0">
              <a:solidFill>
                <a:sysClr val="windowText" lastClr="000000"/>
              </a:solidFill>
            </a:rPr>
            <a:t> </a:t>
          </a:r>
          <a:r>
            <a:rPr kumimoji="1" lang="en-US" altLang="ja-JP" sz="1000">
              <a:solidFill>
                <a:sysClr val="windowText" lastClr="000000"/>
              </a:solidFill>
            </a:rPr>
            <a:t>14</a:t>
          </a:r>
          <a:r>
            <a:rPr kumimoji="1" lang="ja-JP" altLang="en-US" sz="1000">
              <a:solidFill>
                <a:sysClr val="windowText" lastClr="000000"/>
              </a:solidFill>
            </a:rPr>
            <a:t>社</a:t>
          </a:r>
          <a:endParaRPr kumimoji="1" lang="en-US" altLang="ja-JP" sz="1000">
            <a:solidFill>
              <a:sysClr val="windowText" lastClr="000000"/>
            </a:solidFill>
          </a:endParaRPr>
        </a:p>
        <a:p>
          <a:pPr algn="ctr"/>
          <a:r>
            <a:rPr kumimoji="1" lang="en-US" altLang="ja-JP" sz="1000">
              <a:solidFill>
                <a:sysClr val="windowText" lastClr="000000"/>
              </a:solidFill>
            </a:rPr>
            <a:t>36.8</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23</xdr:col>
      <xdr:colOff>127567</xdr:colOff>
      <xdr:row>286</xdr:row>
      <xdr:rowOff>584200</xdr:rowOff>
    </xdr:from>
    <xdr:to>
      <xdr:col>34</xdr:col>
      <xdr:colOff>108857</xdr:colOff>
      <xdr:row>288</xdr:row>
      <xdr:rowOff>262467</xdr:rowOff>
    </xdr:to>
    <xdr:sp macro="" textlink="">
      <xdr:nvSpPr>
        <xdr:cNvPr id="22" name="正方形/長方形 21"/>
        <xdr:cNvSpPr/>
      </xdr:nvSpPr>
      <xdr:spPr>
        <a:xfrm>
          <a:off x="4728142" y="50104675"/>
          <a:ext cx="2181565" cy="1011767"/>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Ｅ．事務費（衛研）</a:t>
          </a:r>
          <a:endParaRPr kumimoji="1" lang="en-US" altLang="ja-JP" sz="1000">
            <a:solidFill>
              <a:sysClr val="windowText" lastClr="000000"/>
            </a:solidFill>
          </a:endParaRPr>
        </a:p>
        <a:p>
          <a:pPr algn="ctr"/>
          <a:r>
            <a:rPr kumimoji="1" lang="en-US" altLang="ja-JP" sz="1000">
              <a:solidFill>
                <a:sysClr val="windowText" lastClr="000000"/>
              </a:solidFill>
            </a:rPr>
            <a:t>25.2</a:t>
          </a:r>
          <a:r>
            <a:rPr kumimoji="1" lang="ja-JP" altLang="en-US" sz="1000">
              <a:solidFill>
                <a:sysClr val="windowText" lastClr="000000"/>
              </a:solidFill>
            </a:rPr>
            <a:t>百万円</a:t>
          </a:r>
        </a:p>
      </xdr:txBody>
    </xdr:sp>
    <xdr:clientData/>
  </xdr:twoCellAnchor>
  <xdr:twoCellAnchor>
    <xdr:from>
      <xdr:col>23</xdr:col>
      <xdr:colOff>119063</xdr:colOff>
      <xdr:row>288</xdr:row>
      <xdr:rowOff>344829</xdr:rowOff>
    </xdr:from>
    <xdr:to>
      <xdr:col>34</xdr:col>
      <xdr:colOff>116227</xdr:colOff>
      <xdr:row>290</xdr:row>
      <xdr:rowOff>183614</xdr:rowOff>
    </xdr:to>
    <xdr:sp macro="" textlink="">
      <xdr:nvSpPr>
        <xdr:cNvPr id="23" name="大かっこ 22"/>
        <xdr:cNvSpPr/>
      </xdr:nvSpPr>
      <xdr:spPr>
        <a:xfrm>
          <a:off x="4606141" y="49082992"/>
          <a:ext cx="2143158" cy="4355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賃金、</a:t>
          </a:r>
          <a:r>
            <a:rPr kumimoji="1" lang="ja-JP" altLang="ja-JP" sz="900" b="0" i="0" baseline="0">
              <a:solidFill>
                <a:schemeClr val="tx1"/>
              </a:solidFill>
              <a:effectLst/>
              <a:latin typeface="+mn-lt"/>
              <a:ea typeface="+mn-ea"/>
              <a:cs typeface="+mn-cs"/>
            </a:rPr>
            <a:t>雑役務費、</a:t>
          </a:r>
          <a:r>
            <a:rPr kumimoji="1" lang="ja-JP" altLang="en-US" sz="900" b="0" i="0" baseline="0">
              <a:solidFill>
                <a:schemeClr val="tx1"/>
              </a:solidFill>
              <a:effectLst/>
              <a:latin typeface="+mn-lt"/>
              <a:ea typeface="+mn-ea"/>
              <a:cs typeface="+mn-cs"/>
            </a:rPr>
            <a:t>会議費、</a:t>
          </a:r>
          <a:r>
            <a:rPr kumimoji="1" lang="ja-JP" altLang="en-US" sz="900">
              <a:solidFill>
                <a:schemeClr val="tx1"/>
              </a:solidFill>
              <a:effectLst/>
              <a:latin typeface="+mn-lt"/>
              <a:ea typeface="+mn-ea"/>
              <a:cs typeface="+mn-cs"/>
            </a:rPr>
            <a:t>図書</a:t>
          </a:r>
          <a:endParaRPr kumimoji="1" lang="en-US" altLang="ja-JP" sz="900">
            <a:solidFill>
              <a:schemeClr val="tx1"/>
            </a:solidFill>
            <a:effectLst/>
            <a:latin typeface="+mn-lt"/>
            <a:ea typeface="+mn-ea"/>
            <a:cs typeface="+mn-cs"/>
          </a:endParaRPr>
        </a:p>
      </xdr:txBody>
    </xdr:sp>
    <xdr:clientData/>
  </xdr:twoCellAnchor>
  <xdr:twoCellAnchor>
    <xdr:from>
      <xdr:col>10</xdr:col>
      <xdr:colOff>34018</xdr:colOff>
      <xdr:row>286</xdr:row>
      <xdr:rowOff>595312</xdr:rowOff>
    </xdr:from>
    <xdr:to>
      <xdr:col>21</xdr:col>
      <xdr:colOff>16897</xdr:colOff>
      <xdr:row>288</xdr:row>
      <xdr:rowOff>272142</xdr:rowOff>
    </xdr:to>
    <xdr:sp macro="" textlink="">
      <xdr:nvSpPr>
        <xdr:cNvPr id="24" name="正方形/長方形 23"/>
        <xdr:cNvSpPr/>
      </xdr:nvSpPr>
      <xdr:spPr>
        <a:xfrm>
          <a:off x="2034268" y="50115787"/>
          <a:ext cx="2183154" cy="101033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Ｄ．委員等旅費、諸謝金（衛研）</a:t>
          </a:r>
          <a:endParaRPr kumimoji="1" lang="en-US" altLang="ja-JP" sz="1000">
            <a:solidFill>
              <a:sysClr val="windowText" lastClr="000000"/>
            </a:solidFill>
          </a:endParaRPr>
        </a:p>
        <a:p>
          <a:pPr algn="ctr"/>
          <a:r>
            <a:rPr kumimoji="1" lang="en-US" altLang="ja-JP" sz="1000">
              <a:solidFill>
                <a:sysClr val="windowText" lastClr="000000"/>
              </a:solidFill>
            </a:rPr>
            <a:t>0.4</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10</xdr:col>
      <xdr:colOff>34018</xdr:colOff>
      <xdr:row>289</xdr:row>
      <xdr:rowOff>8327</xdr:rowOff>
    </xdr:from>
    <xdr:to>
      <xdr:col>21</xdr:col>
      <xdr:colOff>15309</xdr:colOff>
      <xdr:row>290</xdr:row>
      <xdr:rowOff>246530</xdr:rowOff>
    </xdr:to>
    <xdr:sp macro="" textlink="">
      <xdr:nvSpPr>
        <xdr:cNvPr id="25" name="大かっこ 24"/>
        <xdr:cNvSpPr/>
      </xdr:nvSpPr>
      <xdr:spPr>
        <a:xfrm>
          <a:off x="2051077" y="50726151"/>
          <a:ext cx="2200056" cy="462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ジェネリック医薬品品質情報検討会</a:t>
          </a:r>
          <a:r>
            <a:rPr kumimoji="1" lang="ja-JP" altLang="en-US" sz="900">
              <a:solidFill>
                <a:schemeClr val="tx1"/>
              </a:solidFill>
              <a:effectLst/>
              <a:latin typeface="+mn-lt"/>
              <a:ea typeface="+mn-ea"/>
              <a:cs typeface="+mn-cs"/>
            </a:rPr>
            <a:t>等</a:t>
          </a:r>
          <a:endParaRPr kumimoji="1" lang="en-US" altLang="ja-JP" sz="900">
            <a:solidFill>
              <a:schemeClr val="tx1"/>
            </a:solidFill>
            <a:effectLst/>
            <a:latin typeface="+mn-lt"/>
            <a:ea typeface="+mn-ea"/>
            <a:cs typeface="+mn-cs"/>
          </a:endParaRPr>
        </a:p>
        <a:p>
          <a:endParaRPr lang="ja-JP" altLang="ja-JP" sz="900">
            <a:effectLst/>
          </a:endParaRPr>
        </a:p>
      </xdr:txBody>
    </xdr:sp>
    <xdr:clientData/>
  </xdr:twoCellAnchor>
  <xdr:twoCellAnchor>
    <xdr:from>
      <xdr:col>36</xdr:col>
      <xdr:colOff>46669</xdr:colOff>
      <xdr:row>288</xdr:row>
      <xdr:rowOff>321733</xdr:rowOff>
    </xdr:from>
    <xdr:to>
      <xdr:col>49</xdr:col>
      <xdr:colOff>22952</xdr:colOff>
      <xdr:row>290</xdr:row>
      <xdr:rowOff>302558</xdr:rowOff>
    </xdr:to>
    <xdr:sp macro="" textlink="">
      <xdr:nvSpPr>
        <xdr:cNvPr id="26" name="大かっこ 25"/>
        <xdr:cNvSpPr/>
      </xdr:nvSpPr>
      <xdr:spPr>
        <a:xfrm>
          <a:off x="7308081" y="50669762"/>
          <a:ext cx="2598459" cy="5747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研究機器、研究用消耗品（試薬、器具）</a:t>
          </a:r>
          <a:r>
            <a:rPr kumimoji="1" lang="ja-JP" altLang="en-US" sz="900">
              <a:solidFill>
                <a:schemeClr val="tx1"/>
              </a:solidFill>
              <a:effectLst/>
              <a:latin typeface="+mn-lt"/>
              <a:ea typeface="+mn-ea"/>
              <a:cs typeface="+mn-cs"/>
            </a:rPr>
            <a:t>の購入、</a:t>
          </a:r>
          <a:r>
            <a:rPr kumimoji="1" lang="ja-JP" altLang="ja-JP" sz="900">
              <a:solidFill>
                <a:schemeClr val="tx1"/>
              </a:solidFill>
              <a:effectLst/>
              <a:latin typeface="+mn-lt"/>
              <a:ea typeface="+mn-ea"/>
              <a:cs typeface="+mn-cs"/>
            </a:rPr>
            <a:t>機器点検</a:t>
          </a:r>
          <a:r>
            <a:rPr kumimoji="1" lang="ja-JP" altLang="en-US" sz="900">
              <a:solidFill>
                <a:schemeClr val="tx1"/>
              </a:solidFill>
              <a:effectLst/>
              <a:latin typeface="+mn-lt"/>
              <a:ea typeface="+mn-ea"/>
              <a:cs typeface="+mn-cs"/>
            </a:rPr>
            <a:t>整備</a:t>
          </a:r>
          <a:r>
            <a:rPr kumimoji="1" lang="ja-JP" altLang="ja-JP" sz="900">
              <a:solidFill>
                <a:schemeClr val="tx1"/>
              </a:solidFill>
              <a:effectLst/>
              <a:latin typeface="+mn-lt"/>
              <a:ea typeface="+mn-ea"/>
              <a:cs typeface="+mn-cs"/>
            </a:rPr>
            <a:t>・修理等</a:t>
          </a:r>
          <a:endParaRPr lang="ja-JP" altLang="ja-JP" sz="900">
            <a:effectLst/>
          </a:endParaRPr>
        </a:p>
      </xdr:txBody>
    </xdr:sp>
    <xdr:clientData/>
  </xdr:twoCellAnchor>
  <xdr:twoCellAnchor>
    <xdr:from>
      <xdr:col>13</xdr:col>
      <xdr:colOff>36096</xdr:colOff>
      <xdr:row>276</xdr:row>
      <xdr:rowOff>210797</xdr:rowOff>
    </xdr:from>
    <xdr:to>
      <xdr:col>20</xdr:col>
      <xdr:colOff>15158</xdr:colOff>
      <xdr:row>277</xdr:row>
      <xdr:rowOff>219302</xdr:rowOff>
    </xdr:to>
    <xdr:sp macro="" textlink="">
      <xdr:nvSpPr>
        <xdr:cNvPr id="27" name="正方形/長方形 26"/>
        <xdr:cNvSpPr/>
      </xdr:nvSpPr>
      <xdr:spPr>
        <a:xfrm>
          <a:off x="2636421" y="45892697"/>
          <a:ext cx="1379237" cy="36093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随意契約（少額）等</a:t>
          </a:r>
          <a:r>
            <a:rPr kumimoji="1" lang="en-US" altLang="ja-JP" sz="9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O242" sqref="O242:AF242"/>
    </sheetView>
  </sheetViews>
  <sheetFormatPr defaultRowHeight="12.75" x14ac:dyDescent="0.25"/>
  <cols>
    <col min="1" max="49" width="2.59765625" customWidth="1"/>
    <col min="50" max="50" width="6.59765625" customWidth="1"/>
    <col min="51" max="51" width="8.59765625" hidden="1" customWidth="1"/>
    <col min="52" max="57" width="2.265625" customWidth="1"/>
    <col min="62" max="62" width="27.86328125" customWidth="1"/>
    <col min="63" max="63" width="12.265625" customWidth="1"/>
  </cols>
  <sheetData>
    <row r="1" spans="1:50" ht="23.25" customHeight="1" x14ac:dyDescent="0.25">
      <c r="AP1" s="11"/>
      <c r="AQ1" s="11"/>
      <c r="AR1" s="11"/>
      <c r="AS1" s="11"/>
      <c r="AT1" s="11"/>
      <c r="AU1" s="11"/>
      <c r="AV1" s="11"/>
      <c r="AW1" s="2"/>
    </row>
    <row r="2" spans="1:50" ht="21.75" customHeight="1" thickBot="1" x14ac:dyDescent="0.3">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363</v>
      </c>
      <c r="AJ2" s="859" t="s">
        <v>721</v>
      </c>
      <c r="AK2" s="859"/>
      <c r="AL2" s="859"/>
      <c r="AM2" s="859"/>
      <c r="AN2" s="90" t="s">
        <v>363</v>
      </c>
      <c r="AO2" s="859">
        <v>21</v>
      </c>
      <c r="AP2" s="859"/>
      <c r="AQ2" s="859"/>
      <c r="AR2" s="91" t="s">
        <v>363</v>
      </c>
      <c r="AS2" s="860">
        <v>282</v>
      </c>
      <c r="AT2" s="860"/>
      <c r="AU2" s="860"/>
      <c r="AV2" s="90" t="str">
        <f>IF(AW2="","","-")</f>
        <v/>
      </c>
      <c r="AW2" s="861"/>
      <c r="AX2" s="861"/>
    </row>
    <row r="3" spans="1:50" ht="21" customHeight="1" thickBot="1" x14ac:dyDescent="0.3">
      <c r="A3" s="862" t="s">
        <v>677</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687</v>
      </c>
      <c r="AK3" s="864"/>
      <c r="AL3" s="864"/>
      <c r="AM3" s="864"/>
      <c r="AN3" s="864"/>
      <c r="AO3" s="864"/>
      <c r="AP3" s="864"/>
      <c r="AQ3" s="864"/>
      <c r="AR3" s="864"/>
      <c r="AS3" s="864"/>
      <c r="AT3" s="864"/>
      <c r="AU3" s="864"/>
      <c r="AV3" s="864"/>
      <c r="AW3" s="864"/>
      <c r="AX3" s="24" t="s">
        <v>61</v>
      </c>
    </row>
    <row r="4" spans="1:50" ht="24.75" customHeight="1" x14ac:dyDescent="0.25">
      <c r="A4" s="834" t="s">
        <v>23</v>
      </c>
      <c r="B4" s="835"/>
      <c r="C4" s="835"/>
      <c r="D4" s="835"/>
      <c r="E4" s="835"/>
      <c r="F4" s="835"/>
      <c r="G4" s="836" t="s">
        <v>688</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689</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25">
      <c r="A5" s="846" t="s">
        <v>63</v>
      </c>
      <c r="B5" s="847"/>
      <c r="C5" s="847"/>
      <c r="D5" s="847"/>
      <c r="E5" s="847"/>
      <c r="F5" s="848"/>
      <c r="G5" s="849" t="s">
        <v>691</v>
      </c>
      <c r="H5" s="850"/>
      <c r="I5" s="850"/>
      <c r="J5" s="850"/>
      <c r="K5" s="850"/>
      <c r="L5" s="850"/>
      <c r="M5" s="851" t="s">
        <v>62</v>
      </c>
      <c r="N5" s="852"/>
      <c r="O5" s="852"/>
      <c r="P5" s="852"/>
      <c r="Q5" s="852"/>
      <c r="R5" s="853"/>
      <c r="S5" s="854" t="s">
        <v>692</v>
      </c>
      <c r="T5" s="850"/>
      <c r="U5" s="850"/>
      <c r="V5" s="850"/>
      <c r="W5" s="850"/>
      <c r="X5" s="855"/>
      <c r="Y5" s="856" t="s">
        <v>3</v>
      </c>
      <c r="Z5" s="857"/>
      <c r="AA5" s="857"/>
      <c r="AB5" s="857"/>
      <c r="AC5" s="857"/>
      <c r="AD5" s="858"/>
      <c r="AE5" s="879" t="s">
        <v>693</v>
      </c>
      <c r="AF5" s="879"/>
      <c r="AG5" s="879"/>
      <c r="AH5" s="879"/>
      <c r="AI5" s="879"/>
      <c r="AJ5" s="879"/>
      <c r="AK5" s="879"/>
      <c r="AL5" s="879"/>
      <c r="AM5" s="879"/>
      <c r="AN5" s="879"/>
      <c r="AO5" s="879"/>
      <c r="AP5" s="880"/>
      <c r="AQ5" s="881" t="s">
        <v>690</v>
      </c>
      <c r="AR5" s="882"/>
      <c r="AS5" s="882"/>
      <c r="AT5" s="882"/>
      <c r="AU5" s="882"/>
      <c r="AV5" s="882"/>
      <c r="AW5" s="882"/>
      <c r="AX5" s="883"/>
    </row>
    <row r="6" spans="1:50" ht="39" customHeight="1" x14ac:dyDescent="0.2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5">
      <c r="A7" s="865" t="s">
        <v>20</v>
      </c>
      <c r="B7" s="866"/>
      <c r="C7" s="866"/>
      <c r="D7" s="866"/>
      <c r="E7" s="866"/>
      <c r="F7" s="867"/>
      <c r="G7" s="889" t="s">
        <v>694</v>
      </c>
      <c r="H7" s="890"/>
      <c r="I7" s="890"/>
      <c r="J7" s="890"/>
      <c r="K7" s="890"/>
      <c r="L7" s="890"/>
      <c r="M7" s="890"/>
      <c r="N7" s="890"/>
      <c r="O7" s="890"/>
      <c r="P7" s="890"/>
      <c r="Q7" s="890"/>
      <c r="R7" s="890"/>
      <c r="S7" s="890"/>
      <c r="T7" s="890"/>
      <c r="U7" s="890"/>
      <c r="V7" s="890"/>
      <c r="W7" s="890"/>
      <c r="X7" s="891"/>
      <c r="Y7" s="892" t="s">
        <v>348</v>
      </c>
      <c r="Z7" s="711"/>
      <c r="AA7" s="711"/>
      <c r="AB7" s="711"/>
      <c r="AC7" s="711"/>
      <c r="AD7" s="893"/>
      <c r="AE7" s="821" t="s">
        <v>695</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25">
      <c r="A8" s="865" t="s">
        <v>234</v>
      </c>
      <c r="B8" s="866"/>
      <c r="C8" s="866"/>
      <c r="D8" s="866"/>
      <c r="E8" s="866"/>
      <c r="F8" s="867"/>
      <c r="G8" s="868" t="str">
        <f>入力規則等!A27</f>
        <v>-</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93" customHeight="1" x14ac:dyDescent="0.25">
      <c r="A9" s="794" t="s">
        <v>21</v>
      </c>
      <c r="B9" s="795"/>
      <c r="C9" s="795"/>
      <c r="D9" s="795"/>
      <c r="E9" s="795"/>
      <c r="F9" s="795"/>
      <c r="G9" s="876" t="s">
        <v>817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25">
      <c r="A10" s="782" t="s">
        <v>28</v>
      </c>
      <c r="B10" s="783"/>
      <c r="C10" s="783"/>
      <c r="D10" s="783"/>
      <c r="E10" s="783"/>
      <c r="F10" s="783"/>
      <c r="G10" s="784" t="s">
        <v>810</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5">
      <c r="A11" s="782" t="s">
        <v>5</v>
      </c>
      <c r="B11" s="783"/>
      <c r="C11" s="783"/>
      <c r="D11" s="783"/>
      <c r="E11" s="783"/>
      <c r="F11" s="787"/>
      <c r="G11" s="788" t="str">
        <f>入力規則等!P10</f>
        <v>直接実施、委託・請負</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25">
      <c r="A12" s="791" t="s">
        <v>22</v>
      </c>
      <c r="B12" s="792"/>
      <c r="C12" s="792"/>
      <c r="D12" s="792"/>
      <c r="E12" s="792"/>
      <c r="F12" s="793"/>
      <c r="G12" s="797"/>
      <c r="H12" s="798"/>
      <c r="I12" s="798"/>
      <c r="J12" s="798"/>
      <c r="K12" s="798"/>
      <c r="L12" s="798"/>
      <c r="M12" s="798"/>
      <c r="N12" s="798"/>
      <c r="O12" s="798"/>
      <c r="P12" s="190" t="s">
        <v>496</v>
      </c>
      <c r="Q12" s="191"/>
      <c r="R12" s="191"/>
      <c r="S12" s="191"/>
      <c r="T12" s="191"/>
      <c r="U12" s="191"/>
      <c r="V12" s="192"/>
      <c r="W12" s="190" t="s">
        <v>648</v>
      </c>
      <c r="X12" s="191"/>
      <c r="Y12" s="191"/>
      <c r="Z12" s="191"/>
      <c r="AA12" s="191"/>
      <c r="AB12" s="191"/>
      <c r="AC12" s="192"/>
      <c r="AD12" s="190" t="s">
        <v>650</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27"/>
    </row>
    <row r="13" spans="1:50" ht="21" customHeight="1" x14ac:dyDescent="0.25">
      <c r="A13" s="331"/>
      <c r="B13" s="332"/>
      <c r="C13" s="332"/>
      <c r="D13" s="332"/>
      <c r="E13" s="332"/>
      <c r="F13" s="333"/>
      <c r="G13" s="811" t="s">
        <v>6</v>
      </c>
      <c r="H13" s="812"/>
      <c r="I13" s="828" t="s">
        <v>7</v>
      </c>
      <c r="J13" s="829"/>
      <c r="K13" s="829"/>
      <c r="L13" s="829"/>
      <c r="M13" s="829"/>
      <c r="N13" s="829"/>
      <c r="O13" s="830"/>
      <c r="P13" s="722">
        <v>104</v>
      </c>
      <c r="Q13" s="723"/>
      <c r="R13" s="723"/>
      <c r="S13" s="723"/>
      <c r="T13" s="723"/>
      <c r="U13" s="723"/>
      <c r="V13" s="724"/>
      <c r="W13" s="722">
        <v>104</v>
      </c>
      <c r="X13" s="723"/>
      <c r="Y13" s="723"/>
      <c r="Z13" s="723"/>
      <c r="AA13" s="723"/>
      <c r="AB13" s="723"/>
      <c r="AC13" s="724"/>
      <c r="AD13" s="722">
        <v>108</v>
      </c>
      <c r="AE13" s="723"/>
      <c r="AF13" s="723"/>
      <c r="AG13" s="723"/>
      <c r="AH13" s="723"/>
      <c r="AI13" s="723"/>
      <c r="AJ13" s="724"/>
      <c r="AK13" s="722">
        <v>108</v>
      </c>
      <c r="AL13" s="723"/>
      <c r="AM13" s="723"/>
      <c r="AN13" s="723"/>
      <c r="AO13" s="723"/>
      <c r="AP13" s="723"/>
      <c r="AQ13" s="724"/>
      <c r="AR13" s="759">
        <v>107</v>
      </c>
      <c r="AS13" s="760"/>
      <c r="AT13" s="760"/>
      <c r="AU13" s="760"/>
      <c r="AV13" s="760"/>
      <c r="AW13" s="760"/>
      <c r="AX13" s="831"/>
    </row>
    <row r="14" spans="1:50" ht="21" customHeight="1" x14ac:dyDescent="0.25">
      <c r="A14" s="331"/>
      <c r="B14" s="332"/>
      <c r="C14" s="332"/>
      <c r="D14" s="332"/>
      <c r="E14" s="332"/>
      <c r="F14" s="333"/>
      <c r="G14" s="813"/>
      <c r="H14" s="814"/>
      <c r="I14" s="806" t="s">
        <v>8</v>
      </c>
      <c r="J14" s="807"/>
      <c r="K14" s="807"/>
      <c r="L14" s="807"/>
      <c r="M14" s="807"/>
      <c r="N14" s="807"/>
      <c r="O14" s="808"/>
      <c r="P14" s="722" t="s">
        <v>696</v>
      </c>
      <c r="Q14" s="723"/>
      <c r="R14" s="723"/>
      <c r="S14" s="723"/>
      <c r="T14" s="723"/>
      <c r="U14" s="723"/>
      <c r="V14" s="724"/>
      <c r="W14" s="722" t="s">
        <v>696</v>
      </c>
      <c r="X14" s="723"/>
      <c r="Y14" s="723"/>
      <c r="Z14" s="723"/>
      <c r="AA14" s="723"/>
      <c r="AB14" s="723"/>
      <c r="AC14" s="724"/>
      <c r="AD14" s="722" t="s">
        <v>696</v>
      </c>
      <c r="AE14" s="723"/>
      <c r="AF14" s="723"/>
      <c r="AG14" s="723"/>
      <c r="AH14" s="723"/>
      <c r="AI14" s="723"/>
      <c r="AJ14" s="724"/>
      <c r="AK14" s="722"/>
      <c r="AL14" s="723"/>
      <c r="AM14" s="723"/>
      <c r="AN14" s="723"/>
      <c r="AO14" s="723"/>
      <c r="AP14" s="723"/>
      <c r="AQ14" s="724"/>
      <c r="AR14" s="817"/>
      <c r="AS14" s="817"/>
      <c r="AT14" s="817"/>
      <c r="AU14" s="817"/>
      <c r="AV14" s="817"/>
      <c r="AW14" s="817"/>
      <c r="AX14" s="818"/>
    </row>
    <row r="15" spans="1:50" ht="21" customHeight="1" x14ac:dyDescent="0.25">
      <c r="A15" s="331"/>
      <c r="B15" s="332"/>
      <c r="C15" s="332"/>
      <c r="D15" s="332"/>
      <c r="E15" s="332"/>
      <c r="F15" s="333"/>
      <c r="G15" s="813"/>
      <c r="H15" s="814"/>
      <c r="I15" s="806" t="s">
        <v>48</v>
      </c>
      <c r="J15" s="819"/>
      <c r="K15" s="819"/>
      <c r="L15" s="819"/>
      <c r="M15" s="819"/>
      <c r="N15" s="819"/>
      <c r="O15" s="820"/>
      <c r="P15" s="722" t="s">
        <v>696</v>
      </c>
      <c r="Q15" s="723"/>
      <c r="R15" s="723"/>
      <c r="S15" s="723"/>
      <c r="T15" s="723"/>
      <c r="U15" s="723"/>
      <c r="V15" s="724"/>
      <c r="W15" s="722" t="s">
        <v>696</v>
      </c>
      <c r="X15" s="723"/>
      <c r="Y15" s="723"/>
      <c r="Z15" s="723"/>
      <c r="AA15" s="723"/>
      <c r="AB15" s="723"/>
      <c r="AC15" s="724"/>
      <c r="AD15" s="722" t="s">
        <v>696</v>
      </c>
      <c r="AE15" s="723"/>
      <c r="AF15" s="723"/>
      <c r="AG15" s="723"/>
      <c r="AH15" s="723"/>
      <c r="AI15" s="723"/>
      <c r="AJ15" s="724"/>
      <c r="AK15" s="722" t="s">
        <v>696</v>
      </c>
      <c r="AL15" s="723"/>
      <c r="AM15" s="723"/>
      <c r="AN15" s="723"/>
      <c r="AO15" s="723"/>
      <c r="AP15" s="723"/>
      <c r="AQ15" s="724"/>
      <c r="AR15" s="722"/>
      <c r="AS15" s="723"/>
      <c r="AT15" s="723"/>
      <c r="AU15" s="723"/>
      <c r="AV15" s="723"/>
      <c r="AW15" s="723"/>
      <c r="AX15" s="832"/>
    </row>
    <row r="16" spans="1:50" ht="21" customHeight="1" x14ac:dyDescent="0.25">
      <c r="A16" s="331"/>
      <c r="B16" s="332"/>
      <c r="C16" s="332"/>
      <c r="D16" s="332"/>
      <c r="E16" s="332"/>
      <c r="F16" s="333"/>
      <c r="G16" s="813"/>
      <c r="H16" s="814"/>
      <c r="I16" s="806" t="s">
        <v>49</v>
      </c>
      <c r="J16" s="819"/>
      <c r="K16" s="819"/>
      <c r="L16" s="819"/>
      <c r="M16" s="819"/>
      <c r="N16" s="819"/>
      <c r="O16" s="820"/>
      <c r="P16" s="722" t="s">
        <v>696</v>
      </c>
      <c r="Q16" s="723"/>
      <c r="R16" s="723"/>
      <c r="S16" s="723"/>
      <c r="T16" s="723"/>
      <c r="U16" s="723"/>
      <c r="V16" s="724"/>
      <c r="W16" s="722" t="s">
        <v>696</v>
      </c>
      <c r="X16" s="723"/>
      <c r="Y16" s="723"/>
      <c r="Z16" s="723"/>
      <c r="AA16" s="723"/>
      <c r="AB16" s="723"/>
      <c r="AC16" s="724"/>
      <c r="AD16" s="722" t="s">
        <v>696</v>
      </c>
      <c r="AE16" s="723"/>
      <c r="AF16" s="723"/>
      <c r="AG16" s="723"/>
      <c r="AH16" s="723"/>
      <c r="AI16" s="723"/>
      <c r="AJ16" s="724"/>
      <c r="AK16" s="722"/>
      <c r="AL16" s="723"/>
      <c r="AM16" s="723"/>
      <c r="AN16" s="723"/>
      <c r="AO16" s="723"/>
      <c r="AP16" s="723"/>
      <c r="AQ16" s="724"/>
      <c r="AR16" s="824"/>
      <c r="AS16" s="825"/>
      <c r="AT16" s="825"/>
      <c r="AU16" s="825"/>
      <c r="AV16" s="825"/>
      <c r="AW16" s="825"/>
      <c r="AX16" s="826"/>
    </row>
    <row r="17" spans="1:50" ht="24.75" customHeight="1" x14ac:dyDescent="0.25">
      <c r="A17" s="331"/>
      <c r="B17" s="332"/>
      <c r="C17" s="332"/>
      <c r="D17" s="332"/>
      <c r="E17" s="332"/>
      <c r="F17" s="333"/>
      <c r="G17" s="813"/>
      <c r="H17" s="814"/>
      <c r="I17" s="806" t="s">
        <v>47</v>
      </c>
      <c r="J17" s="807"/>
      <c r="K17" s="807"/>
      <c r="L17" s="807"/>
      <c r="M17" s="807"/>
      <c r="N17" s="807"/>
      <c r="O17" s="808"/>
      <c r="P17" s="722" t="s">
        <v>696</v>
      </c>
      <c r="Q17" s="723"/>
      <c r="R17" s="723"/>
      <c r="S17" s="723"/>
      <c r="T17" s="723"/>
      <c r="U17" s="723"/>
      <c r="V17" s="724"/>
      <c r="W17" s="722" t="s">
        <v>696</v>
      </c>
      <c r="X17" s="723"/>
      <c r="Y17" s="723"/>
      <c r="Z17" s="723"/>
      <c r="AA17" s="723"/>
      <c r="AB17" s="723"/>
      <c r="AC17" s="724"/>
      <c r="AD17" s="722" t="s">
        <v>696</v>
      </c>
      <c r="AE17" s="723"/>
      <c r="AF17" s="723"/>
      <c r="AG17" s="723"/>
      <c r="AH17" s="723"/>
      <c r="AI17" s="723"/>
      <c r="AJ17" s="724"/>
      <c r="AK17" s="722"/>
      <c r="AL17" s="723"/>
      <c r="AM17" s="723"/>
      <c r="AN17" s="723"/>
      <c r="AO17" s="723"/>
      <c r="AP17" s="723"/>
      <c r="AQ17" s="724"/>
      <c r="AR17" s="809"/>
      <c r="AS17" s="809"/>
      <c r="AT17" s="809"/>
      <c r="AU17" s="809"/>
      <c r="AV17" s="809"/>
      <c r="AW17" s="809"/>
      <c r="AX17" s="810"/>
    </row>
    <row r="18" spans="1:50" ht="24.75" customHeight="1" x14ac:dyDescent="0.25">
      <c r="A18" s="331"/>
      <c r="B18" s="332"/>
      <c r="C18" s="332"/>
      <c r="D18" s="332"/>
      <c r="E18" s="332"/>
      <c r="F18" s="333"/>
      <c r="G18" s="815"/>
      <c r="H18" s="816"/>
      <c r="I18" s="799" t="s">
        <v>18</v>
      </c>
      <c r="J18" s="800"/>
      <c r="K18" s="800"/>
      <c r="L18" s="800"/>
      <c r="M18" s="800"/>
      <c r="N18" s="800"/>
      <c r="O18" s="801"/>
      <c r="P18" s="802">
        <f>SUM(P13:V17)</f>
        <v>104</v>
      </c>
      <c r="Q18" s="803"/>
      <c r="R18" s="803"/>
      <c r="S18" s="803"/>
      <c r="T18" s="803"/>
      <c r="U18" s="803"/>
      <c r="V18" s="804"/>
      <c r="W18" s="802">
        <f>SUM(W13:AC17)</f>
        <v>104</v>
      </c>
      <c r="X18" s="803"/>
      <c r="Y18" s="803"/>
      <c r="Z18" s="803"/>
      <c r="AA18" s="803"/>
      <c r="AB18" s="803"/>
      <c r="AC18" s="804"/>
      <c r="AD18" s="802">
        <f>SUM(AD13:AJ17)</f>
        <v>108</v>
      </c>
      <c r="AE18" s="803"/>
      <c r="AF18" s="803"/>
      <c r="AG18" s="803"/>
      <c r="AH18" s="803"/>
      <c r="AI18" s="803"/>
      <c r="AJ18" s="804"/>
      <c r="AK18" s="802">
        <f>SUM(AK13:AQ17)</f>
        <v>108</v>
      </c>
      <c r="AL18" s="803"/>
      <c r="AM18" s="803"/>
      <c r="AN18" s="803"/>
      <c r="AO18" s="803"/>
      <c r="AP18" s="803"/>
      <c r="AQ18" s="804"/>
      <c r="AR18" s="802">
        <f>SUM(AR13:AX17)</f>
        <v>107</v>
      </c>
      <c r="AS18" s="803"/>
      <c r="AT18" s="803"/>
      <c r="AU18" s="803"/>
      <c r="AV18" s="803"/>
      <c r="AW18" s="803"/>
      <c r="AX18" s="805"/>
    </row>
    <row r="19" spans="1:50" ht="24.75" customHeight="1" x14ac:dyDescent="0.25">
      <c r="A19" s="331"/>
      <c r="B19" s="332"/>
      <c r="C19" s="332"/>
      <c r="D19" s="332"/>
      <c r="E19" s="332"/>
      <c r="F19" s="333"/>
      <c r="G19" s="774" t="s">
        <v>9</v>
      </c>
      <c r="H19" s="775"/>
      <c r="I19" s="775"/>
      <c r="J19" s="775"/>
      <c r="K19" s="775"/>
      <c r="L19" s="775"/>
      <c r="M19" s="775"/>
      <c r="N19" s="775"/>
      <c r="O19" s="775"/>
      <c r="P19" s="722">
        <v>82</v>
      </c>
      <c r="Q19" s="723"/>
      <c r="R19" s="723"/>
      <c r="S19" s="723"/>
      <c r="T19" s="723"/>
      <c r="U19" s="723"/>
      <c r="V19" s="724"/>
      <c r="W19" s="722">
        <v>94</v>
      </c>
      <c r="X19" s="723"/>
      <c r="Y19" s="723"/>
      <c r="Z19" s="723"/>
      <c r="AA19" s="723"/>
      <c r="AB19" s="723"/>
      <c r="AC19" s="724"/>
      <c r="AD19" s="722">
        <v>87</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25">
      <c r="A20" s="331"/>
      <c r="B20" s="332"/>
      <c r="C20" s="332"/>
      <c r="D20" s="332"/>
      <c r="E20" s="332"/>
      <c r="F20" s="333"/>
      <c r="G20" s="774" t="s">
        <v>10</v>
      </c>
      <c r="H20" s="775"/>
      <c r="I20" s="775"/>
      <c r="J20" s="775"/>
      <c r="K20" s="775"/>
      <c r="L20" s="775"/>
      <c r="M20" s="775"/>
      <c r="N20" s="775"/>
      <c r="O20" s="775"/>
      <c r="P20" s="770">
        <f>IF(P18=0, "-", SUM(P19)/P18)</f>
        <v>0.78846153846153844</v>
      </c>
      <c r="Q20" s="770"/>
      <c r="R20" s="770"/>
      <c r="S20" s="770"/>
      <c r="T20" s="770"/>
      <c r="U20" s="770"/>
      <c r="V20" s="770"/>
      <c r="W20" s="770">
        <f>IF(W18=0, "-", SUM(W19)/W18)</f>
        <v>0.90384615384615385</v>
      </c>
      <c r="X20" s="770"/>
      <c r="Y20" s="770"/>
      <c r="Z20" s="770"/>
      <c r="AA20" s="770"/>
      <c r="AB20" s="770"/>
      <c r="AC20" s="770"/>
      <c r="AD20" s="770">
        <f>IF(AD18=0, "-", SUM(AD19)/AD18)</f>
        <v>0.80555555555555558</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25">
      <c r="A21" s="794"/>
      <c r="B21" s="795"/>
      <c r="C21" s="795"/>
      <c r="D21" s="795"/>
      <c r="E21" s="795"/>
      <c r="F21" s="796"/>
      <c r="G21" s="768" t="s">
        <v>316</v>
      </c>
      <c r="H21" s="769"/>
      <c r="I21" s="769"/>
      <c r="J21" s="769"/>
      <c r="K21" s="769"/>
      <c r="L21" s="769"/>
      <c r="M21" s="769"/>
      <c r="N21" s="769"/>
      <c r="O21" s="769"/>
      <c r="P21" s="770">
        <f>IF(P19=0, "-", SUM(P19)/SUM(P13,P14))</f>
        <v>0.78846153846153844</v>
      </c>
      <c r="Q21" s="770"/>
      <c r="R21" s="770"/>
      <c r="S21" s="770"/>
      <c r="T21" s="770"/>
      <c r="U21" s="770"/>
      <c r="V21" s="770"/>
      <c r="W21" s="770">
        <f>IF(W19=0, "-", SUM(W19)/SUM(W13,W14))</f>
        <v>0.90384615384615385</v>
      </c>
      <c r="X21" s="770"/>
      <c r="Y21" s="770"/>
      <c r="Z21" s="770"/>
      <c r="AA21" s="770"/>
      <c r="AB21" s="770"/>
      <c r="AC21" s="770"/>
      <c r="AD21" s="770">
        <f>IF(AD19=0, "-", SUM(AD19)/SUM(AD13,AD14))</f>
        <v>0.80555555555555558</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25">
      <c r="A22" s="728" t="s">
        <v>672</v>
      </c>
      <c r="B22" s="729"/>
      <c r="C22" s="729"/>
      <c r="D22" s="729"/>
      <c r="E22" s="729"/>
      <c r="F22" s="730"/>
      <c r="G22" s="734" t="s">
        <v>305</v>
      </c>
      <c r="H22" s="573"/>
      <c r="I22" s="573"/>
      <c r="J22" s="573"/>
      <c r="K22" s="573"/>
      <c r="L22" s="573"/>
      <c r="M22" s="573"/>
      <c r="N22" s="573"/>
      <c r="O22" s="574"/>
      <c r="P22" s="735" t="s">
        <v>670</v>
      </c>
      <c r="Q22" s="573"/>
      <c r="R22" s="573"/>
      <c r="S22" s="573"/>
      <c r="T22" s="573"/>
      <c r="U22" s="573"/>
      <c r="V22" s="574"/>
      <c r="W22" s="735" t="s">
        <v>671</v>
      </c>
      <c r="X22" s="573"/>
      <c r="Y22" s="573"/>
      <c r="Z22" s="573"/>
      <c r="AA22" s="573"/>
      <c r="AB22" s="573"/>
      <c r="AC22" s="574"/>
      <c r="AD22" s="735" t="s">
        <v>304</v>
      </c>
      <c r="AE22" s="573"/>
      <c r="AF22" s="573"/>
      <c r="AG22" s="573"/>
      <c r="AH22" s="573"/>
      <c r="AI22" s="573"/>
      <c r="AJ22" s="573"/>
      <c r="AK22" s="573"/>
      <c r="AL22" s="573"/>
      <c r="AM22" s="573"/>
      <c r="AN22" s="573"/>
      <c r="AO22" s="573"/>
      <c r="AP22" s="573"/>
      <c r="AQ22" s="573"/>
      <c r="AR22" s="573"/>
      <c r="AS22" s="573"/>
      <c r="AT22" s="573"/>
      <c r="AU22" s="573"/>
      <c r="AV22" s="573"/>
      <c r="AW22" s="573"/>
      <c r="AX22" s="755"/>
    </row>
    <row r="23" spans="1:50" ht="25.5" customHeight="1" x14ac:dyDescent="0.25">
      <c r="A23" s="731"/>
      <c r="B23" s="732"/>
      <c r="C23" s="732"/>
      <c r="D23" s="732"/>
      <c r="E23" s="732"/>
      <c r="F23" s="733"/>
      <c r="G23" s="756" t="s">
        <v>697</v>
      </c>
      <c r="H23" s="757"/>
      <c r="I23" s="757"/>
      <c r="J23" s="757"/>
      <c r="K23" s="757"/>
      <c r="L23" s="757"/>
      <c r="M23" s="757"/>
      <c r="N23" s="757"/>
      <c r="O23" s="758"/>
      <c r="P23" s="759">
        <v>101.65</v>
      </c>
      <c r="Q23" s="760"/>
      <c r="R23" s="760"/>
      <c r="S23" s="760"/>
      <c r="T23" s="760"/>
      <c r="U23" s="760"/>
      <c r="V23" s="761"/>
      <c r="W23" s="759">
        <v>101.239</v>
      </c>
      <c r="X23" s="760"/>
      <c r="Y23" s="760"/>
      <c r="Z23" s="760"/>
      <c r="AA23" s="760"/>
      <c r="AB23" s="760"/>
      <c r="AC23" s="761"/>
      <c r="AD23" s="762"/>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25">
      <c r="A24" s="731"/>
      <c r="B24" s="732"/>
      <c r="C24" s="732"/>
      <c r="D24" s="732"/>
      <c r="E24" s="732"/>
      <c r="F24" s="733"/>
      <c r="G24" s="725" t="s">
        <v>698</v>
      </c>
      <c r="H24" s="726"/>
      <c r="I24" s="726"/>
      <c r="J24" s="726"/>
      <c r="K24" s="726"/>
      <c r="L24" s="726"/>
      <c r="M24" s="726"/>
      <c r="N24" s="726"/>
      <c r="O24" s="727"/>
      <c r="P24" s="722">
        <v>4.4560000000000004</v>
      </c>
      <c r="Q24" s="723"/>
      <c r="R24" s="723"/>
      <c r="S24" s="723"/>
      <c r="T24" s="723"/>
      <c r="U24" s="723"/>
      <c r="V24" s="724"/>
      <c r="W24" s="722">
        <v>4.3259999999999996</v>
      </c>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25">
      <c r="A25" s="731"/>
      <c r="B25" s="732"/>
      <c r="C25" s="732"/>
      <c r="D25" s="732"/>
      <c r="E25" s="732"/>
      <c r="F25" s="733"/>
      <c r="G25" s="725" t="s">
        <v>699</v>
      </c>
      <c r="H25" s="726"/>
      <c r="I25" s="726"/>
      <c r="J25" s="726"/>
      <c r="K25" s="726"/>
      <c r="L25" s="726"/>
      <c r="M25" s="726"/>
      <c r="N25" s="726"/>
      <c r="O25" s="727"/>
      <c r="P25" s="722">
        <v>0.751</v>
      </c>
      <c r="Q25" s="723"/>
      <c r="R25" s="723"/>
      <c r="S25" s="723"/>
      <c r="T25" s="723"/>
      <c r="U25" s="723"/>
      <c r="V25" s="724"/>
      <c r="W25" s="722">
        <v>0.751</v>
      </c>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25">
      <c r="A26" s="731"/>
      <c r="B26" s="732"/>
      <c r="C26" s="732"/>
      <c r="D26" s="732"/>
      <c r="E26" s="732"/>
      <c r="F26" s="733"/>
      <c r="G26" s="725" t="s">
        <v>700</v>
      </c>
      <c r="H26" s="726"/>
      <c r="I26" s="726"/>
      <c r="J26" s="726"/>
      <c r="K26" s="726"/>
      <c r="L26" s="726"/>
      <c r="M26" s="726"/>
      <c r="N26" s="726"/>
      <c r="O26" s="727"/>
      <c r="P26" s="722">
        <v>0.504</v>
      </c>
      <c r="Q26" s="723"/>
      <c r="R26" s="723"/>
      <c r="S26" s="723"/>
      <c r="T26" s="723"/>
      <c r="U26" s="723"/>
      <c r="V26" s="724"/>
      <c r="W26" s="722">
        <v>0.504</v>
      </c>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customHeight="1" x14ac:dyDescent="0.25">
      <c r="A27" s="731"/>
      <c r="B27" s="732"/>
      <c r="C27" s="732"/>
      <c r="D27" s="732"/>
      <c r="E27" s="732"/>
      <c r="F27" s="733"/>
      <c r="G27" s="725" t="s">
        <v>701</v>
      </c>
      <c r="H27" s="726"/>
      <c r="I27" s="726"/>
      <c r="J27" s="726"/>
      <c r="K27" s="726"/>
      <c r="L27" s="726"/>
      <c r="M27" s="726"/>
      <c r="N27" s="726"/>
      <c r="O27" s="727"/>
      <c r="P27" s="722">
        <v>0.214</v>
      </c>
      <c r="Q27" s="723"/>
      <c r="R27" s="723"/>
      <c r="S27" s="723"/>
      <c r="T27" s="723"/>
      <c r="U27" s="723"/>
      <c r="V27" s="724"/>
      <c r="W27" s="722">
        <v>0.214</v>
      </c>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25">
      <c r="A28" s="731"/>
      <c r="B28" s="732"/>
      <c r="C28" s="732"/>
      <c r="D28" s="732"/>
      <c r="E28" s="732"/>
      <c r="F28" s="733"/>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3">
      <c r="A29" s="731"/>
      <c r="B29" s="732"/>
      <c r="C29" s="732"/>
      <c r="D29" s="732"/>
      <c r="E29" s="732"/>
      <c r="F29" s="733"/>
      <c r="G29" s="318" t="s">
        <v>18</v>
      </c>
      <c r="H29" s="742"/>
      <c r="I29" s="742"/>
      <c r="J29" s="742"/>
      <c r="K29" s="742"/>
      <c r="L29" s="742"/>
      <c r="M29" s="742"/>
      <c r="N29" s="742"/>
      <c r="O29" s="743"/>
      <c r="P29" s="744">
        <f>AK13</f>
        <v>108</v>
      </c>
      <c r="Q29" s="745"/>
      <c r="R29" s="745"/>
      <c r="S29" s="745"/>
      <c r="T29" s="745"/>
      <c r="U29" s="745"/>
      <c r="V29" s="746"/>
      <c r="W29" s="747">
        <f>AR13</f>
        <v>107</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66.75" customHeight="1" x14ac:dyDescent="0.25">
      <c r="A30" s="750" t="s">
        <v>659</v>
      </c>
      <c r="B30" s="751"/>
      <c r="C30" s="751"/>
      <c r="D30" s="751"/>
      <c r="E30" s="751"/>
      <c r="F30" s="752"/>
      <c r="G30" s="753" t="s">
        <v>811</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25">
      <c r="A31" s="671" t="s">
        <v>660</v>
      </c>
      <c r="B31" s="168"/>
      <c r="C31" s="168"/>
      <c r="D31" s="168"/>
      <c r="E31" s="168"/>
      <c r="F31" s="169"/>
      <c r="G31" s="713" t="s">
        <v>652</v>
      </c>
      <c r="H31" s="714"/>
      <c r="I31" s="714"/>
      <c r="J31" s="714"/>
      <c r="K31" s="714"/>
      <c r="L31" s="714"/>
      <c r="M31" s="714"/>
      <c r="N31" s="714"/>
      <c r="O31" s="714"/>
      <c r="P31" s="715" t="s">
        <v>651</v>
      </c>
      <c r="Q31" s="714"/>
      <c r="R31" s="714"/>
      <c r="S31" s="714"/>
      <c r="T31" s="714"/>
      <c r="U31" s="714"/>
      <c r="V31" s="714"/>
      <c r="W31" s="714"/>
      <c r="X31" s="716"/>
      <c r="Y31" s="717"/>
      <c r="Z31" s="718"/>
      <c r="AA31" s="719"/>
      <c r="AB31" s="649" t="s">
        <v>11</v>
      </c>
      <c r="AC31" s="649"/>
      <c r="AD31" s="649"/>
      <c r="AE31" s="131" t="s">
        <v>496</v>
      </c>
      <c r="AF31" s="720"/>
      <c r="AG31" s="720"/>
      <c r="AH31" s="721"/>
      <c r="AI31" s="131" t="s">
        <v>648</v>
      </c>
      <c r="AJ31" s="720"/>
      <c r="AK31" s="720"/>
      <c r="AL31" s="721"/>
      <c r="AM31" s="131" t="s">
        <v>464</v>
      </c>
      <c r="AN31" s="720"/>
      <c r="AO31" s="720"/>
      <c r="AP31" s="721"/>
      <c r="AQ31" s="646" t="s">
        <v>495</v>
      </c>
      <c r="AR31" s="647"/>
      <c r="AS31" s="647"/>
      <c r="AT31" s="648"/>
      <c r="AU31" s="646" t="s">
        <v>673</v>
      </c>
      <c r="AV31" s="647"/>
      <c r="AW31" s="647"/>
      <c r="AX31" s="656"/>
    </row>
    <row r="32" spans="1:50" ht="30" customHeight="1" x14ac:dyDescent="0.25">
      <c r="A32" s="671"/>
      <c r="B32" s="168"/>
      <c r="C32" s="168"/>
      <c r="D32" s="168"/>
      <c r="E32" s="168"/>
      <c r="F32" s="169"/>
      <c r="G32" s="754" t="s">
        <v>809</v>
      </c>
      <c r="H32" s="658"/>
      <c r="I32" s="658"/>
      <c r="J32" s="658"/>
      <c r="K32" s="658"/>
      <c r="L32" s="658"/>
      <c r="M32" s="658"/>
      <c r="N32" s="658"/>
      <c r="O32" s="658"/>
      <c r="P32" s="661" t="s">
        <v>704</v>
      </c>
      <c r="Q32" s="662"/>
      <c r="R32" s="662"/>
      <c r="S32" s="662"/>
      <c r="T32" s="662"/>
      <c r="U32" s="662"/>
      <c r="V32" s="662"/>
      <c r="W32" s="662"/>
      <c r="X32" s="663"/>
      <c r="Y32" s="667" t="s">
        <v>52</v>
      </c>
      <c r="Z32" s="668"/>
      <c r="AA32" s="669"/>
      <c r="AB32" s="670" t="s">
        <v>705</v>
      </c>
      <c r="AC32" s="670"/>
      <c r="AD32" s="670"/>
      <c r="AE32" s="639">
        <v>0</v>
      </c>
      <c r="AF32" s="639"/>
      <c r="AG32" s="639"/>
      <c r="AH32" s="639"/>
      <c r="AI32" s="639">
        <v>0</v>
      </c>
      <c r="AJ32" s="639"/>
      <c r="AK32" s="639"/>
      <c r="AL32" s="639"/>
      <c r="AM32" s="639">
        <v>0</v>
      </c>
      <c r="AN32" s="639"/>
      <c r="AO32" s="639"/>
      <c r="AP32" s="639"/>
      <c r="AQ32" s="109" t="s">
        <v>696</v>
      </c>
      <c r="AR32" s="110"/>
      <c r="AS32" s="110"/>
      <c r="AT32" s="111"/>
      <c r="AU32" s="109" t="s">
        <v>696</v>
      </c>
      <c r="AV32" s="110"/>
      <c r="AW32" s="110"/>
      <c r="AX32" s="111"/>
    </row>
    <row r="33" spans="1:51" ht="30" customHeight="1" x14ac:dyDescent="0.25">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670" t="s">
        <v>705</v>
      </c>
      <c r="AC33" s="670"/>
      <c r="AD33" s="670"/>
      <c r="AE33" s="639">
        <v>6</v>
      </c>
      <c r="AF33" s="639"/>
      <c r="AG33" s="639"/>
      <c r="AH33" s="639"/>
      <c r="AI33" s="639">
        <v>6</v>
      </c>
      <c r="AJ33" s="639"/>
      <c r="AK33" s="639"/>
      <c r="AL33" s="639"/>
      <c r="AM33" s="639">
        <v>6</v>
      </c>
      <c r="AN33" s="639"/>
      <c r="AO33" s="639"/>
      <c r="AP33" s="639"/>
      <c r="AQ33" s="639">
        <v>6</v>
      </c>
      <c r="AR33" s="639"/>
      <c r="AS33" s="639"/>
      <c r="AT33" s="639"/>
      <c r="AU33" s="109" t="s">
        <v>696</v>
      </c>
      <c r="AV33" s="110"/>
      <c r="AW33" s="110"/>
      <c r="AX33" s="111"/>
    </row>
    <row r="34" spans="1:51" ht="23.25" customHeight="1" x14ac:dyDescent="0.25">
      <c r="A34" s="704" t="s">
        <v>661</v>
      </c>
      <c r="B34" s="705"/>
      <c r="C34" s="705"/>
      <c r="D34" s="705"/>
      <c r="E34" s="705"/>
      <c r="F34" s="706"/>
      <c r="G34" s="191" t="s">
        <v>662</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496</v>
      </c>
      <c r="AF34" s="191"/>
      <c r="AG34" s="191"/>
      <c r="AH34" s="192"/>
      <c r="AI34" s="190" t="s">
        <v>648</v>
      </c>
      <c r="AJ34" s="191"/>
      <c r="AK34" s="191"/>
      <c r="AL34" s="192"/>
      <c r="AM34" s="190" t="s">
        <v>464</v>
      </c>
      <c r="AN34" s="191"/>
      <c r="AO34" s="191"/>
      <c r="AP34" s="192"/>
      <c r="AQ34" s="650" t="s">
        <v>674</v>
      </c>
      <c r="AR34" s="651"/>
      <c r="AS34" s="651"/>
      <c r="AT34" s="651"/>
      <c r="AU34" s="651"/>
      <c r="AV34" s="651"/>
      <c r="AW34" s="651"/>
      <c r="AX34" s="652"/>
    </row>
    <row r="35" spans="1:51" ht="23.25" customHeight="1" x14ac:dyDescent="0.25">
      <c r="A35" s="707"/>
      <c r="B35" s="708"/>
      <c r="C35" s="708"/>
      <c r="D35" s="708"/>
      <c r="E35" s="708"/>
      <c r="F35" s="709"/>
      <c r="G35" s="676" t="s">
        <v>706</v>
      </c>
      <c r="H35" s="677"/>
      <c r="I35" s="677"/>
      <c r="J35" s="677"/>
      <c r="K35" s="677"/>
      <c r="L35" s="677"/>
      <c r="M35" s="677"/>
      <c r="N35" s="677"/>
      <c r="O35" s="677"/>
      <c r="P35" s="677"/>
      <c r="Q35" s="677"/>
      <c r="R35" s="677"/>
      <c r="S35" s="677"/>
      <c r="T35" s="677"/>
      <c r="U35" s="677"/>
      <c r="V35" s="677"/>
      <c r="W35" s="677"/>
      <c r="X35" s="677"/>
      <c r="Y35" s="680" t="s">
        <v>661</v>
      </c>
      <c r="Z35" s="681"/>
      <c r="AA35" s="682"/>
      <c r="AB35" s="683" t="s">
        <v>707</v>
      </c>
      <c r="AC35" s="684"/>
      <c r="AD35" s="685"/>
      <c r="AE35" s="686">
        <v>7044</v>
      </c>
      <c r="AF35" s="686"/>
      <c r="AG35" s="686"/>
      <c r="AH35" s="686"/>
      <c r="AI35" s="686">
        <v>6926</v>
      </c>
      <c r="AJ35" s="686"/>
      <c r="AK35" s="686"/>
      <c r="AL35" s="686"/>
      <c r="AM35" s="686">
        <v>6890</v>
      </c>
      <c r="AN35" s="686"/>
      <c r="AO35" s="686"/>
      <c r="AP35" s="686"/>
      <c r="AQ35" s="108">
        <v>8197</v>
      </c>
      <c r="AR35" s="102"/>
      <c r="AS35" s="102"/>
      <c r="AT35" s="102"/>
      <c r="AU35" s="102"/>
      <c r="AV35" s="102"/>
      <c r="AW35" s="102"/>
      <c r="AX35" s="103"/>
    </row>
    <row r="36" spans="1:51" ht="46.5" customHeight="1" x14ac:dyDescent="0.2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664</v>
      </c>
      <c r="Z36" s="673"/>
      <c r="AA36" s="674"/>
      <c r="AB36" s="635" t="s">
        <v>708</v>
      </c>
      <c r="AC36" s="636"/>
      <c r="AD36" s="637"/>
      <c r="AE36" s="638" t="s">
        <v>709</v>
      </c>
      <c r="AF36" s="638"/>
      <c r="AG36" s="638"/>
      <c r="AH36" s="638"/>
      <c r="AI36" s="638" t="s">
        <v>710</v>
      </c>
      <c r="AJ36" s="638"/>
      <c r="AK36" s="638"/>
      <c r="AL36" s="638"/>
      <c r="AM36" s="638" t="s">
        <v>812</v>
      </c>
      <c r="AN36" s="638"/>
      <c r="AO36" s="638"/>
      <c r="AP36" s="638"/>
      <c r="AQ36" s="638" t="s">
        <v>813</v>
      </c>
      <c r="AR36" s="638"/>
      <c r="AS36" s="638"/>
      <c r="AT36" s="638"/>
      <c r="AU36" s="638"/>
      <c r="AV36" s="638"/>
      <c r="AW36" s="638"/>
      <c r="AX36" s="675"/>
    </row>
    <row r="37" spans="1:51" ht="18.75" customHeight="1" x14ac:dyDescent="0.25">
      <c r="A37" s="692" t="s">
        <v>312</v>
      </c>
      <c r="B37" s="693"/>
      <c r="C37" s="693"/>
      <c r="D37" s="693"/>
      <c r="E37" s="693"/>
      <c r="F37" s="694"/>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496</v>
      </c>
      <c r="AF37" s="633"/>
      <c r="AG37" s="633"/>
      <c r="AH37" s="634"/>
      <c r="AI37" s="702" t="s">
        <v>648</v>
      </c>
      <c r="AJ37" s="702"/>
      <c r="AK37" s="702"/>
      <c r="AL37" s="632"/>
      <c r="AM37" s="702" t="s">
        <v>464</v>
      </c>
      <c r="AN37" s="702"/>
      <c r="AO37" s="702"/>
      <c r="AP37" s="632"/>
      <c r="AQ37" s="231" t="s">
        <v>223</v>
      </c>
      <c r="AR37" s="232"/>
      <c r="AS37" s="232"/>
      <c r="AT37" s="233"/>
      <c r="AU37" s="212" t="s">
        <v>129</v>
      </c>
      <c r="AV37" s="212"/>
      <c r="AW37" s="212"/>
      <c r="AX37" s="215"/>
    </row>
    <row r="38" spans="1:51" ht="18.75" customHeight="1" x14ac:dyDescent="0.2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3"/>
      <c r="AJ38" s="703"/>
      <c r="AK38" s="703"/>
      <c r="AL38" s="131"/>
      <c r="AM38" s="703"/>
      <c r="AN38" s="703"/>
      <c r="AO38" s="703"/>
      <c r="AP38" s="131"/>
      <c r="AQ38" s="530" t="s">
        <v>696</v>
      </c>
      <c r="AR38" s="531"/>
      <c r="AS38" s="142" t="s">
        <v>224</v>
      </c>
      <c r="AT38" s="143"/>
      <c r="AU38" s="141" t="s">
        <v>696</v>
      </c>
      <c r="AV38" s="141"/>
      <c r="AW38" s="123" t="s">
        <v>170</v>
      </c>
      <c r="AX38" s="144"/>
    </row>
    <row r="39" spans="1:51" ht="23.25" customHeight="1" x14ac:dyDescent="0.25">
      <c r="A39" s="698"/>
      <c r="B39" s="696"/>
      <c r="C39" s="696"/>
      <c r="D39" s="696"/>
      <c r="E39" s="696"/>
      <c r="F39" s="697"/>
      <c r="G39" s="146" t="s">
        <v>696</v>
      </c>
      <c r="H39" s="146"/>
      <c r="I39" s="146"/>
      <c r="J39" s="146"/>
      <c r="K39" s="146"/>
      <c r="L39" s="146"/>
      <c r="M39" s="146"/>
      <c r="N39" s="146"/>
      <c r="O39" s="147"/>
      <c r="P39" s="146" t="s">
        <v>696</v>
      </c>
      <c r="Q39" s="146"/>
      <c r="R39" s="146"/>
      <c r="S39" s="146"/>
      <c r="T39" s="146"/>
      <c r="U39" s="146"/>
      <c r="V39" s="146"/>
      <c r="W39" s="146"/>
      <c r="X39" s="147"/>
      <c r="Y39" s="234" t="s">
        <v>12</v>
      </c>
      <c r="Z39" s="235"/>
      <c r="AA39" s="236"/>
      <c r="AB39" s="163" t="s">
        <v>696</v>
      </c>
      <c r="AC39" s="163"/>
      <c r="AD39" s="163"/>
      <c r="AE39" s="108" t="s">
        <v>696</v>
      </c>
      <c r="AF39" s="102"/>
      <c r="AG39" s="102"/>
      <c r="AH39" s="102"/>
      <c r="AI39" s="108" t="s">
        <v>696</v>
      </c>
      <c r="AJ39" s="102"/>
      <c r="AK39" s="102"/>
      <c r="AL39" s="102"/>
      <c r="AM39" s="108" t="s">
        <v>696</v>
      </c>
      <c r="AN39" s="102"/>
      <c r="AO39" s="102"/>
      <c r="AP39" s="102"/>
      <c r="AQ39" s="109" t="s">
        <v>696</v>
      </c>
      <c r="AR39" s="110"/>
      <c r="AS39" s="110"/>
      <c r="AT39" s="111"/>
      <c r="AU39" s="102" t="s">
        <v>696</v>
      </c>
      <c r="AV39" s="102"/>
      <c r="AW39" s="102"/>
      <c r="AX39" s="103"/>
    </row>
    <row r="40" spans="1:51" ht="23.25" customHeight="1" x14ac:dyDescent="0.25">
      <c r="A40" s="699"/>
      <c r="B40" s="700"/>
      <c r="C40" s="700"/>
      <c r="D40" s="700"/>
      <c r="E40" s="700"/>
      <c r="F40" s="701"/>
      <c r="G40" s="149"/>
      <c r="H40" s="149"/>
      <c r="I40" s="149"/>
      <c r="J40" s="149"/>
      <c r="K40" s="149"/>
      <c r="L40" s="149"/>
      <c r="M40" s="149"/>
      <c r="N40" s="149"/>
      <c r="O40" s="150"/>
      <c r="P40" s="149"/>
      <c r="Q40" s="149"/>
      <c r="R40" s="149"/>
      <c r="S40" s="149"/>
      <c r="T40" s="149"/>
      <c r="U40" s="149"/>
      <c r="V40" s="149"/>
      <c r="W40" s="149"/>
      <c r="X40" s="150"/>
      <c r="Y40" s="190" t="s">
        <v>51</v>
      </c>
      <c r="Z40" s="191"/>
      <c r="AA40" s="192"/>
      <c r="AB40" s="107" t="s">
        <v>696</v>
      </c>
      <c r="AC40" s="107"/>
      <c r="AD40" s="107"/>
      <c r="AE40" s="108" t="s">
        <v>696</v>
      </c>
      <c r="AF40" s="102"/>
      <c r="AG40" s="102"/>
      <c r="AH40" s="102"/>
      <c r="AI40" s="108" t="s">
        <v>696</v>
      </c>
      <c r="AJ40" s="102"/>
      <c r="AK40" s="102"/>
      <c r="AL40" s="102"/>
      <c r="AM40" s="108" t="s">
        <v>696</v>
      </c>
      <c r="AN40" s="102"/>
      <c r="AO40" s="102"/>
      <c r="AP40" s="102"/>
      <c r="AQ40" s="109" t="s">
        <v>696</v>
      </c>
      <c r="AR40" s="110"/>
      <c r="AS40" s="110"/>
      <c r="AT40" s="111"/>
      <c r="AU40" s="102" t="s">
        <v>696</v>
      </c>
      <c r="AV40" s="102"/>
      <c r="AW40" s="102"/>
      <c r="AX40" s="103"/>
    </row>
    <row r="41" spans="1:51" ht="23.25" customHeight="1" x14ac:dyDescent="0.25">
      <c r="A41" s="698"/>
      <c r="B41" s="696"/>
      <c r="C41" s="696"/>
      <c r="D41" s="696"/>
      <c r="E41" s="696"/>
      <c r="F41" s="697"/>
      <c r="G41" s="152"/>
      <c r="H41" s="152"/>
      <c r="I41" s="152"/>
      <c r="J41" s="152"/>
      <c r="K41" s="152"/>
      <c r="L41" s="152"/>
      <c r="M41" s="152"/>
      <c r="N41" s="152"/>
      <c r="O41" s="153"/>
      <c r="P41" s="152"/>
      <c r="Q41" s="152"/>
      <c r="R41" s="152"/>
      <c r="S41" s="152"/>
      <c r="T41" s="152"/>
      <c r="U41" s="152"/>
      <c r="V41" s="152"/>
      <c r="W41" s="152"/>
      <c r="X41" s="153"/>
      <c r="Y41" s="190" t="s">
        <v>13</v>
      </c>
      <c r="Z41" s="191"/>
      <c r="AA41" s="192"/>
      <c r="AB41" s="615" t="s">
        <v>14</v>
      </c>
      <c r="AC41" s="615"/>
      <c r="AD41" s="615"/>
      <c r="AE41" s="108" t="s">
        <v>696</v>
      </c>
      <c r="AF41" s="102"/>
      <c r="AG41" s="102"/>
      <c r="AH41" s="102"/>
      <c r="AI41" s="108" t="s">
        <v>696</v>
      </c>
      <c r="AJ41" s="102"/>
      <c r="AK41" s="102"/>
      <c r="AL41" s="102"/>
      <c r="AM41" s="108" t="s">
        <v>696</v>
      </c>
      <c r="AN41" s="102"/>
      <c r="AO41" s="102"/>
      <c r="AP41" s="102"/>
      <c r="AQ41" s="109" t="s">
        <v>696</v>
      </c>
      <c r="AR41" s="110"/>
      <c r="AS41" s="110"/>
      <c r="AT41" s="111"/>
      <c r="AU41" s="102" t="s">
        <v>696</v>
      </c>
      <c r="AV41" s="102"/>
      <c r="AW41" s="102"/>
      <c r="AX41" s="103"/>
    </row>
    <row r="42" spans="1:51" ht="23.25" customHeight="1" x14ac:dyDescent="0.25">
      <c r="A42" s="202" t="s">
        <v>339</v>
      </c>
      <c r="B42" s="165"/>
      <c r="C42" s="165"/>
      <c r="D42" s="165"/>
      <c r="E42" s="165"/>
      <c r="F42" s="166"/>
      <c r="G42" s="204" t="s">
        <v>363</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672"/>
      <c r="AF43" s="672"/>
      <c r="AG43" s="672"/>
      <c r="AH43" s="672"/>
      <c r="AI43" s="672"/>
      <c r="AJ43" s="672"/>
      <c r="AK43" s="672"/>
      <c r="AL43" s="672"/>
      <c r="AM43" s="672"/>
      <c r="AN43" s="672"/>
      <c r="AO43" s="672"/>
      <c r="AP43" s="672"/>
      <c r="AQ43" s="208"/>
      <c r="AR43" s="208"/>
      <c r="AS43" s="208"/>
      <c r="AT43" s="208"/>
      <c r="AU43" s="208"/>
      <c r="AV43" s="208"/>
      <c r="AW43" s="208"/>
      <c r="AX43" s="209"/>
    </row>
    <row r="44" spans="1:51" ht="18.75" customHeight="1" x14ac:dyDescent="0.25">
      <c r="A44" s="254" t="s">
        <v>653</v>
      </c>
      <c r="B44" s="167" t="s">
        <v>654</v>
      </c>
      <c r="C44" s="168"/>
      <c r="D44" s="168"/>
      <c r="E44" s="168"/>
      <c r="F44" s="169"/>
      <c r="G44" s="212" t="s">
        <v>655</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5">
      <c r="A46" s="210"/>
      <c r="B46" s="167"/>
      <c r="C46" s="168"/>
      <c r="D46" s="168"/>
      <c r="E46" s="168"/>
      <c r="F46" s="169"/>
      <c r="G46" s="216" t="s">
        <v>722</v>
      </c>
      <c r="H46" s="216"/>
      <c r="I46" s="216"/>
      <c r="J46" s="216"/>
      <c r="K46" s="216"/>
      <c r="L46" s="216"/>
      <c r="M46" s="216"/>
      <c r="N46" s="216"/>
      <c r="O46" s="216"/>
      <c r="P46" s="216"/>
      <c r="Q46" s="216"/>
      <c r="R46" s="216"/>
      <c r="S46" s="216"/>
      <c r="T46" s="216"/>
      <c r="U46" s="216"/>
      <c r="V46" s="216"/>
      <c r="W46" s="216"/>
      <c r="X46" s="216"/>
      <c r="Y46" s="216"/>
      <c r="Z46" s="216"/>
      <c r="AA46" s="217"/>
      <c r="AB46" s="222" t="s">
        <v>808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46.5" customHeight="1" x14ac:dyDescent="0.2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496</v>
      </c>
      <c r="AF49" s="134"/>
      <c r="AG49" s="134"/>
      <c r="AH49" s="134"/>
      <c r="AI49" s="134" t="s">
        <v>648</v>
      </c>
      <c r="AJ49" s="134"/>
      <c r="AK49" s="134"/>
      <c r="AL49" s="134"/>
      <c r="AM49" s="134" t="s">
        <v>464</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696</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7" customHeight="1" x14ac:dyDescent="0.25">
      <c r="A51" s="210"/>
      <c r="B51" s="167"/>
      <c r="C51" s="168"/>
      <c r="D51" s="168"/>
      <c r="E51" s="168"/>
      <c r="F51" s="169"/>
      <c r="G51" s="145" t="s">
        <v>702</v>
      </c>
      <c r="H51" s="146"/>
      <c r="I51" s="146"/>
      <c r="J51" s="146"/>
      <c r="K51" s="146"/>
      <c r="L51" s="146"/>
      <c r="M51" s="146"/>
      <c r="N51" s="146"/>
      <c r="O51" s="147"/>
      <c r="P51" s="146" t="s">
        <v>703</v>
      </c>
      <c r="Q51" s="154"/>
      <c r="R51" s="154"/>
      <c r="S51" s="154"/>
      <c r="T51" s="154"/>
      <c r="U51" s="154"/>
      <c r="V51" s="154"/>
      <c r="W51" s="154"/>
      <c r="X51" s="155"/>
      <c r="Y51" s="160" t="s">
        <v>58</v>
      </c>
      <c r="Z51" s="161"/>
      <c r="AA51" s="162"/>
      <c r="AB51" s="163" t="s">
        <v>696</v>
      </c>
      <c r="AC51" s="163"/>
      <c r="AD51" s="163"/>
      <c r="AE51" s="108">
        <v>11</v>
      </c>
      <c r="AF51" s="102"/>
      <c r="AG51" s="102"/>
      <c r="AH51" s="102"/>
      <c r="AI51" s="108">
        <v>11</v>
      </c>
      <c r="AJ51" s="102"/>
      <c r="AK51" s="102"/>
      <c r="AL51" s="102"/>
      <c r="AM51" s="108">
        <v>9</v>
      </c>
      <c r="AN51" s="102"/>
      <c r="AO51" s="102"/>
      <c r="AP51" s="102"/>
      <c r="AQ51" s="109" t="s">
        <v>696</v>
      </c>
      <c r="AR51" s="110"/>
      <c r="AS51" s="110"/>
      <c r="AT51" s="111"/>
      <c r="AU51" s="102" t="s">
        <v>696</v>
      </c>
      <c r="AV51" s="102"/>
      <c r="AW51" s="102"/>
      <c r="AX51" s="103"/>
      <c r="AY51">
        <f t="shared" si="0"/>
        <v>1</v>
      </c>
    </row>
    <row r="52" spans="1:60" ht="25.5" customHeight="1" x14ac:dyDescent="0.2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696</v>
      </c>
      <c r="AC52" s="107"/>
      <c r="AD52" s="107"/>
      <c r="AE52" s="108" t="s">
        <v>696</v>
      </c>
      <c r="AF52" s="102"/>
      <c r="AG52" s="102"/>
      <c r="AH52" s="102"/>
      <c r="AI52" s="108" t="s">
        <v>696</v>
      </c>
      <c r="AJ52" s="102"/>
      <c r="AK52" s="102"/>
      <c r="AL52" s="102"/>
      <c r="AM52" s="108" t="s">
        <v>696</v>
      </c>
      <c r="AN52" s="102"/>
      <c r="AO52" s="102"/>
      <c r="AP52" s="102"/>
      <c r="AQ52" s="109" t="s">
        <v>696</v>
      </c>
      <c r="AR52" s="110"/>
      <c r="AS52" s="110"/>
      <c r="AT52" s="111"/>
      <c r="AU52" s="102" t="s">
        <v>696</v>
      </c>
      <c r="AV52" s="102"/>
      <c r="AW52" s="102"/>
      <c r="AX52" s="103"/>
      <c r="AY52">
        <f t="shared" si="0"/>
        <v>1</v>
      </c>
      <c r="AZ52" s="10"/>
      <c r="BA52" s="10"/>
      <c r="BB52" s="10"/>
      <c r="BC52" s="10"/>
    </row>
    <row r="53" spans="1:60" ht="27.75" customHeight="1" thickBot="1" x14ac:dyDescent="0.3">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696</v>
      </c>
      <c r="AF53" s="114"/>
      <c r="AG53" s="114"/>
      <c r="AH53" s="114"/>
      <c r="AI53" s="113" t="s">
        <v>696</v>
      </c>
      <c r="AJ53" s="114"/>
      <c r="AK53" s="114"/>
      <c r="AL53" s="114"/>
      <c r="AM53" s="113" t="s">
        <v>696</v>
      </c>
      <c r="AN53" s="114"/>
      <c r="AO53" s="114"/>
      <c r="AP53" s="114"/>
      <c r="AQ53" s="109" t="s">
        <v>696</v>
      </c>
      <c r="AR53" s="110"/>
      <c r="AS53" s="110"/>
      <c r="AT53" s="111"/>
      <c r="AU53" s="102" t="s">
        <v>696</v>
      </c>
      <c r="AV53" s="102"/>
      <c r="AW53" s="102"/>
      <c r="AX53" s="103"/>
      <c r="AY53">
        <f t="shared" si="0"/>
        <v>1</v>
      </c>
      <c r="AZ53" s="10"/>
      <c r="BA53" s="10"/>
      <c r="BB53" s="10"/>
      <c r="BC53" s="10"/>
      <c r="BD53" s="10"/>
      <c r="BE53" s="10"/>
      <c r="BF53" s="10"/>
      <c r="BG53" s="10"/>
      <c r="BH53" s="10"/>
    </row>
    <row r="54" spans="1:60" ht="18.75" hidden="1" customHeight="1" x14ac:dyDescent="0.2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496</v>
      </c>
      <c r="AF54" s="134"/>
      <c r="AG54" s="134"/>
      <c r="AH54" s="134"/>
      <c r="AI54" s="134" t="s">
        <v>648</v>
      </c>
      <c r="AJ54" s="134"/>
      <c r="AK54" s="134"/>
      <c r="AL54" s="134"/>
      <c r="AM54" s="134" t="s">
        <v>464</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496</v>
      </c>
      <c r="AF59" s="134"/>
      <c r="AG59" s="134"/>
      <c r="AH59" s="134"/>
      <c r="AI59" s="134" t="s">
        <v>648</v>
      </c>
      <c r="AJ59" s="134"/>
      <c r="AK59" s="134"/>
      <c r="AL59" s="134"/>
      <c r="AM59" s="134" t="s">
        <v>464</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3">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5">
      <c r="A64" s="750" t="s">
        <v>659</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25">
      <c r="A65" s="671" t="s">
        <v>660</v>
      </c>
      <c r="B65" s="168"/>
      <c r="C65" s="168"/>
      <c r="D65" s="168"/>
      <c r="E65" s="168"/>
      <c r="F65" s="169"/>
      <c r="G65" s="713" t="s">
        <v>652</v>
      </c>
      <c r="H65" s="714"/>
      <c r="I65" s="714"/>
      <c r="J65" s="714"/>
      <c r="K65" s="714"/>
      <c r="L65" s="714"/>
      <c r="M65" s="714"/>
      <c r="N65" s="714"/>
      <c r="O65" s="714"/>
      <c r="P65" s="715" t="s">
        <v>651</v>
      </c>
      <c r="Q65" s="714"/>
      <c r="R65" s="714"/>
      <c r="S65" s="714"/>
      <c r="T65" s="714"/>
      <c r="U65" s="714"/>
      <c r="V65" s="714"/>
      <c r="W65" s="714"/>
      <c r="X65" s="716"/>
      <c r="Y65" s="717"/>
      <c r="Z65" s="718"/>
      <c r="AA65" s="719"/>
      <c r="AB65" s="649" t="s">
        <v>11</v>
      </c>
      <c r="AC65" s="649"/>
      <c r="AD65" s="649"/>
      <c r="AE65" s="131" t="s">
        <v>496</v>
      </c>
      <c r="AF65" s="720"/>
      <c r="AG65" s="720"/>
      <c r="AH65" s="721"/>
      <c r="AI65" s="131" t="s">
        <v>648</v>
      </c>
      <c r="AJ65" s="720"/>
      <c r="AK65" s="720"/>
      <c r="AL65" s="721"/>
      <c r="AM65" s="131" t="s">
        <v>464</v>
      </c>
      <c r="AN65" s="720"/>
      <c r="AO65" s="720"/>
      <c r="AP65" s="721"/>
      <c r="AQ65" s="646" t="s">
        <v>495</v>
      </c>
      <c r="AR65" s="647"/>
      <c r="AS65" s="647"/>
      <c r="AT65" s="648"/>
      <c r="AU65" s="646" t="s">
        <v>673</v>
      </c>
      <c r="AV65" s="647"/>
      <c r="AW65" s="647"/>
      <c r="AX65" s="656"/>
      <c r="AY65">
        <f>COUNTA($G$66)</f>
        <v>0</v>
      </c>
    </row>
    <row r="66" spans="1:51" ht="23.25" hidden="1" customHeight="1" x14ac:dyDescent="0.25">
      <c r="A66" s="671"/>
      <c r="B66" s="168"/>
      <c r="C66" s="168"/>
      <c r="D66" s="168"/>
      <c r="E66" s="168"/>
      <c r="F66" s="169"/>
      <c r="G66" s="657"/>
      <c r="H66" s="658"/>
      <c r="I66" s="658"/>
      <c r="J66" s="658"/>
      <c r="K66" s="658"/>
      <c r="L66" s="658"/>
      <c r="M66" s="658"/>
      <c r="N66" s="658"/>
      <c r="O66" s="658"/>
      <c r="P66" s="661"/>
      <c r="Q66" s="662"/>
      <c r="R66" s="662"/>
      <c r="S66" s="662"/>
      <c r="T66" s="662"/>
      <c r="U66" s="662"/>
      <c r="V66" s="662"/>
      <c r="W66" s="662"/>
      <c r="X66" s="663"/>
      <c r="Y66" s="667" t="s">
        <v>52</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25">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25">
      <c r="A68" s="704" t="s">
        <v>661</v>
      </c>
      <c r="B68" s="705"/>
      <c r="C68" s="705"/>
      <c r="D68" s="705"/>
      <c r="E68" s="705"/>
      <c r="F68" s="706"/>
      <c r="G68" s="191" t="s">
        <v>662</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496</v>
      </c>
      <c r="AF68" s="134"/>
      <c r="AG68" s="134"/>
      <c r="AH68" s="134"/>
      <c r="AI68" s="134" t="s">
        <v>648</v>
      </c>
      <c r="AJ68" s="134"/>
      <c r="AK68" s="134"/>
      <c r="AL68" s="134"/>
      <c r="AM68" s="134" t="s">
        <v>464</v>
      </c>
      <c r="AN68" s="134"/>
      <c r="AO68" s="134"/>
      <c r="AP68" s="134"/>
      <c r="AQ68" s="650" t="s">
        <v>674</v>
      </c>
      <c r="AR68" s="651"/>
      <c r="AS68" s="651"/>
      <c r="AT68" s="651"/>
      <c r="AU68" s="651"/>
      <c r="AV68" s="651"/>
      <c r="AW68" s="651"/>
      <c r="AX68" s="652"/>
      <c r="AY68">
        <f>IF(SUBSTITUTE(SUBSTITUTE($G$69,"／",""),"　","")="",0,1)</f>
        <v>0</v>
      </c>
    </row>
    <row r="69" spans="1:51" ht="23.25" hidden="1" customHeight="1" x14ac:dyDescent="0.25">
      <c r="A69" s="707"/>
      <c r="B69" s="708"/>
      <c r="C69" s="708"/>
      <c r="D69" s="708"/>
      <c r="E69" s="708"/>
      <c r="F69" s="709"/>
      <c r="G69" s="676" t="s">
        <v>711</v>
      </c>
      <c r="H69" s="677"/>
      <c r="I69" s="677"/>
      <c r="J69" s="677"/>
      <c r="K69" s="677"/>
      <c r="L69" s="677"/>
      <c r="M69" s="677"/>
      <c r="N69" s="677"/>
      <c r="O69" s="677"/>
      <c r="P69" s="677"/>
      <c r="Q69" s="677"/>
      <c r="R69" s="677"/>
      <c r="S69" s="677"/>
      <c r="T69" s="677"/>
      <c r="U69" s="677"/>
      <c r="V69" s="677"/>
      <c r="W69" s="677"/>
      <c r="X69" s="677"/>
      <c r="Y69" s="680" t="s">
        <v>661</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2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664</v>
      </c>
      <c r="Z70" s="673"/>
      <c r="AA70" s="674"/>
      <c r="AB70" s="635" t="s">
        <v>665</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5"/>
      <c r="AY70">
        <f>$AY$68</f>
        <v>0</v>
      </c>
    </row>
    <row r="71" spans="1:51" ht="18.75" hidden="1" customHeight="1" x14ac:dyDescent="0.25">
      <c r="A71" s="438" t="s">
        <v>312</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496</v>
      </c>
      <c r="AF71" s="134"/>
      <c r="AG71" s="134"/>
      <c r="AH71" s="134"/>
      <c r="AI71" s="134" t="s">
        <v>648</v>
      </c>
      <c r="AJ71" s="134"/>
      <c r="AK71" s="134"/>
      <c r="AL71" s="134"/>
      <c r="AM71" s="134" t="s">
        <v>464</v>
      </c>
      <c r="AN71" s="134"/>
      <c r="AO71" s="134"/>
      <c r="AP71" s="134"/>
      <c r="AQ71" s="231" t="s">
        <v>223</v>
      </c>
      <c r="AR71" s="232"/>
      <c r="AS71" s="232"/>
      <c r="AT71" s="233"/>
      <c r="AU71" s="212" t="s">
        <v>129</v>
      </c>
      <c r="AV71" s="212"/>
      <c r="AW71" s="212"/>
      <c r="AX71" s="215"/>
      <c r="AY71">
        <f>COUNTA($G$73)</f>
        <v>0</v>
      </c>
    </row>
    <row r="72" spans="1:51" ht="18.75" hidden="1" customHeight="1" x14ac:dyDescent="0.25">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c r="AR72" s="531"/>
      <c r="AS72" s="142" t="s">
        <v>224</v>
      </c>
      <c r="AT72" s="143"/>
      <c r="AU72" s="141"/>
      <c r="AV72" s="141"/>
      <c r="AW72" s="123" t="s">
        <v>170</v>
      </c>
      <c r="AX72" s="144"/>
      <c r="AY72">
        <f t="shared" ref="AY72:AY77" si="1">$AY$71</f>
        <v>0</v>
      </c>
    </row>
    <row r="73" spans="1:51" ht="23.25" hidden="1" customHeight="1" x14ac:dyDescent="0.25">
      <c r="A73" s="621"/>
      <c r="B73" s="619"/>
      <c r="C73" s="619"/>
      <c r="D73" s="619"/>
      <c r="E73" s="619"/>
      <c r="F73" s="62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5">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5">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5">
      <c r="A76" s="202" t="s">
        <v>339</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5">
      <c r="A78" s="210" t="s">
        <v>653</v>
      </c>
      <c r="B78" s="167" t="s">
        <v>654</v>
      </c>
      <c r="C78" s="168"/>
      <c r="D78" s="168"/>
      <c r="E78" s="168"/>
      <c r="F78" s="169"/>
      <c r="G78" s="212" t="s">
        <v>655</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496</v>
      </c>
      <c r="AF83" s="134"/>
      <c r="AG83" s="134"/>
      <c r="AH83" s="134"/>
      <c r="AI83" s="134" t="s">
        <v>648</v>
      </c>
      <c r="AJ83" s="134"/>
      <c r="AK83" s="134"/>
      <c r="AL83" s="134"/>
      <c r="AM83" s="134" t="s">
        <v>464</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496</v>
      </c>
      <c r="AF88" s="134"/>
      <c r="AG88" s="134"/>
      <c r="AH88" s="134"/>
      <c r="AI88" s="134" t="s">
        <v>648</v>
      </c>
      <c r="AJ88" s="134"/>
      <c r="AK88" s="134"/>
      <c r="AL88" s="134"/>
      <c r="AM88" s="134" t="s">
        <v>464</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496</v>
      </c>
      <c r="AF93" s="134"/>
      <c r="AG93" s="134"/>
      <c r="AH93" s="134"/>
      <c r="AI93" s="134" t="s">
        <v>648</v>
      </c>
      <c r="AJ93" s="134"/>
      <c r="AK93" s="134"/>
      <c r="AL93" s="134"/>
      <c r="AM93" s="134" t="s">
        <v>464</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3">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5">
      <c r="A98" s="736" t="s">
        <v>659</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25">
      <c r="A99" s="671" t="s">
        <v>660</v>
      </c>
      <c r="B99" s="168"/>
      <c r="C99" s="168"/>
      <c r="D99" s="168"/>
      <c r="E99" s="168"/>
      <c r="F99" s="169"/>
      <c r="G99" s="713" t="s">
        <v>652</v>
      </c>
      <c r="H99" s="714"/>
      <c r="I99" s="714"/>
      <c r="J99" s="714"/>
      <c r="K99" s="714"/>
      <c r="L99" s="714"/>
      <c r="M99" s="714"/>
      <c r="N99" s="714"/>
      <c r="O99" s="714"/>
      <c r="P99" s="715" t="s">
        <v>651</v>
      </c>
      <c r="Q99" s="714"/>
      <c r="R99" s="714"/>
      <c r="S99" s="714"/>
      <c r="T99" s="714"/>
      <c r="U99" s="714"/>
      <c r="V99" s="714"/>
      <c r="W99" s="714"/>
      <c r="X99" s="716"/>
      <c r="Y99" s="717"/>
      <c r="Z99" s="718"/>
      <c r="AA99" s="719"/>
      <c r="AB99" s="649" t="s">
        <v>11</v>
      </c>
      <c r="AC99" s="649"/>
      <c r="AD99" s="649"/>
      <c r="AE99" s="134" t="s">
        <v>496</v>
      </c>
      <c r="AF99" s="134"/>
      <c r="AG99" s="134"/>
      <c r="AH99" s="134"/>
      <c r="AI99" s="134" t="s">
        <v>648</v>
      </c>
      <c r="AJ99" s="134"/>
      <c r="AK99" s="134"/>
      <c r="AL99" s="134"/>
      <c r="AM99" s="134" t="s">
        <v>464</v>
      </c>
      <c r="AN99" s="134"/>
      <c r="AO99" s="134"/>
      <c r="AP99" s="134"/>
      <c r="AQ99" s="646" t="s">
        <v>495</v>
      </c>
      <c r="AR99" s="647"/>
      <c r="AS99" s="647"/>
      <c r="AT99" s="648"/>
      <c r="AU99" s="646" t="s">
        <v>673</v>
      </c>
      <c r="AV99" s="647"/>
      <c r="AW99" s="647"/>
      <c r="AX99" s="656"/>
      <c r="AY99">
        <f>COUNTA($G$100)</f>
        <v>0</v>
      </c>
    </row>
    <row r="100" spans="1:60" ht="23.25" hidden="1" customHeight="1" x14ac:dyDescent="0.25">
      <c r="A100" s="671"/>
      <c r="B100" s="168"/>
      <c r="C100" s="168"/>
      <c r="D100" s="168"/>
      <c r="E100" s="168"/>
      <c r="F100" s="169"/>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25">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25">
      <c r="A102" s="202" t="s">
        <v>661</v>
      </c>
      <c r="B102" s="120"/>
      <c r="C102" s="120"/>
      <c r="D102" s="120"/>
      <c r="E102" s="120"/>
      <c r="F102" s="687"/>
      <c r="G102" s="191" t="s">
        <v>662</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496</v>
      </c>
      <c r="AF102" s="134"/>
      <c r="AG102" s="134"/>
      <c r="AH102" s="134"/>
      <c r="AI102" s="134" t="s">
        <v>648</v>
      </c>
      <c r="AJ102" s="134"/>
      <c r="AK102" s="134"/>
      <c r="AL102" s="134"/>
      <c r="AM102" s="134" t="s">
        <v>464</v>
      </c>
      <c r="AN102" s="134"/>
      <c r="AO102" s="134"/>
      <c r="AP102" s="134"/>
      <c r="AQ102" s="650" t="s">
        <v>674</v>
      </c>
      <c r="AR102" s="651"/>
      <c r="AS102" s="651"/>
      <c r="AT102" s="651"/>
      <c r="AU102" s="651"/>
      <c r="AV102" s="651"/>
      <c r="AW102" s="651"/>
      <c r="AX102" s="652"/>
      <c r="AY102">
        <f>IF(SUBSTITUTE(SUBSTITUTE($G$103,"／",""),"　","")="",0,1)</f>
        <v>0</v>
      </c>
    </row>
    <row r="103" spans="1:60" ht="23.25" hidden="1" customHeight="1" x14ac:dyDescent="0.25">
      <c r="A103" s="688"/>
      <c r="B103" s="212"/>
      <c r="C103" s="212"/>
      <c r="D103" s="212"/>
      <c r="E103" s="212"/>
      <c r="F103" s="689"/>
      <c r="G103" s="676" t="s">
        <v>663</v>
      </c>
      <c r="H103" s="677"/>
      <c r="I103" s="677"/>
      <c r="J103" s="677"/>
      <c r="K103" s="677"/>
      <c r="L103" s="677"/>
      <c r="M103" s="677"/>
      <c r="N103" s="677"/>
      <c r="O103" s="677"/>
      <c r="P103" s="677"/>
      <c r="Q103" s="677"/>
      <c r="R103" s="677"/>
      <c r="S103" s="677"/>
      <c r="T103" s="677"/>
      <c r="U103" s="677"/>
      <c r="V103" s="677"/>
      <c r="W103" s="677"/>
      <c r="X103" s="677"/>
      <c r="Y103" s="680" t="s">
        <v>661</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2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664</v>
      </c>
      <c r="Z104" s="673"/>
      <c r="AA104" s="674"/>
      <c r="AB104" s="635" t="s">
        <v>665</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5"/>
      <c r="AY104">
        <f>$AY$102</f>
        <v>0</v>
      </c>
    </row>
    <row r="105" spans="1:60" ht="18.75" hidden="1" customHeight="1" x14ac:dyDescent="0.25">
      <c r="A105" s="438" t="s">
        <v>312</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496</v>
      </c>
      <c r="AF105" s="134"/>
      <c r="AG105" s="134"/>
      <c r="AH105" s="134"/>
      <c r="AI105" s="134" t="s">
        <v>648</v>
      </c>
      <c r="AJ105" s="134"/>
      <c r="AK105" s="134"/>
      <c r="AL105" s="134"/>
      <c r="AM105" s="134" t="s">
        <v>464</v>
      </c>
      <c r="AN105" s="134"/>
      <c r="AO105" s="134"/>
      <c r="AP105" s="134"/>
      <c r="AQ105" s="231" t="s">
        <v>223</v>
      </c>
      <c r="AR105" s="232"/>
      <c r="AS105" s="232"/>
      <c r="AT105" s="233"/>
      <c r="AU105" s="212" t="s">
        <v>129</v>
      </c>
      <c r="AV105" s="212"/>
      <c r="AW105" s="212"/>
      <c r="AX105" s="215"/>
      <c r="AY105">
        <f>COUNTA($G$107)</f>
        <v>0</v>
      </c>
    </row>
    <row r="106" spans="1:60" ht="18.75" hidden="1" customHeight="1" x14ac:dyDescent="0.25">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c r="AR106" s="531"/>
      <c r="AS106" s="142" t="s">
        <v>224</v>
      </c>
      <c r="AT106" s="143"/>
      <c r="AU106" s="141"/>
      <c r="AV106" s="141"/>
      <c r="AW106" s="123" t="s">
        <v>170</v>
      </c>
      <c r="AX106" s="144"/>
      <c r="AY106">
        <f t="shared" ref="AY106:AY111" si="3">$AY$105</f>
        <v>0</v>
      </c>
    </row>
    <row r="107" spans="1:60" ht="23.25" hidden="1" customHeight="1" x14ac:dyDescent="0.25">
      <c r="A107" s="621"/>
      <c r="B107" s="619"/>
      <c r="C107" s="619"/>
      <c r="D107" s="619"/>
      <c r="E107" s="619"/>
      <c r="F107" s="62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5">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5">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5">
      <c r="A110" s="202" t="s">
        <v>339</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5">
      <c r="A112" s="210" t="s">
        <v>653</v>
      </c>
      <c r="B112" s="167" t="s">
        <v>654</v>
      </c>
      <c r="C112" s="168"/>
      <c r="D112" s="168"/>
      <c r="E112" s="168"/>
      <c r="F112" s="169"/>
      <c r="G112" s="212" t="s">
        <v>655</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496</v>
      </c>
      <c r="AF117" s="134"/>
      <c r="AG117" s="134"/>
      <c r="AH117" s="134"/>
      <c r="AI117" s="134" t="s">
        <v>648</v>
      </c>
      <c r="AJ117" s="134"/>
      <c r="AK117" s="134"/>
      <c r="AL117" s="134"/>
      <c r="AM117" s="134" t="s">
        <v>464</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496</v>
      </c>
      <c r="AF122" s="134"/>
      <c r="AG122" s="134"/>
      <c r="AH122" s="134"/>
      <c r="AI122" s="134" t="s">
        <v>648</v>
      </c>
      <c r="AJ122" s="134"/>
      <c r="AK122" s="134"/>
      <c r="AL122" s="134"/>
      <c r="AM122" s="134" t="s">
        <v>464</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496</v>
      </c>
      <c r="AF127" s="134"/>
      <c r="AG127" s="134"/>
      <c r="AH127" s="134"/>
      <c r="AI127" s="134" t="s">
        <v>648</v>
      </c>
      <c r="AJ127" s="134"/>
      <c r="AK127" s="134"/>
      <c r="AL127" s="134"/>
      <c r="AM127" s="134" t="s">
        <v>464</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3">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5">
      <c r="A132" s="736" t="s">
        <v>659</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25">
      <c r="A133" s="671" t="s">
        <v>660</v>
      </c>
      <c r="B133" s="168"/>
      <c r="C133" s="168"/>
      <c r="D133" s="168"/>
      <c r="E133" s="168"/>
      <c r="F133" s="169"/>
      <c r="G133" s="713" t="s">
        <v>652</v>
      </c>
      <c r="H133" s="714"/>
      <c r="I133" s="714"/>
      <c r="J133" s="714"/>
      <c r="K133" s="714"/>
      <c r="L133" s="714"/>
      <c r="M133" s="714"/>
      <c r="N133" s="714"/>
      <c r="O133" s="714"/>
      <c r="P133" s="715" t="s">
        <v>651</v>
      </c>
      <c r="Q133" s="714"/>
      <c r="R133" s="714"/>
      <c r="S133" s="714"/>
      <c r="T133" s="714"/>
      <c r="U133" s="714"/>
      <c r="V133" s="714"/>
      <c r="W133" s="714"/>
      <c r="X133" s="716"/>
      <c r="Y133" s="717"/>
      <c r="Z133" s="718"/>
      <c r="AA133" s="719"/>
      <c r="AB133" s="649" t="s">
        <v>11</v>
      </c>
      <c r="AC133" s="649"/>
      <c r="AD133" s="649"/>
      <c r="AE133" s="134" t="s">
        <v>496</v>
      </c>
      <c r="AF133" s="134"/>
      <c r="AG133" s="134"/>
      <c r="AH133" s="134"/>
      <c r="AI133" s="134" t="s">
        <v>648</v>
      </c>
      <c r="AJ133" s="134"/>
      <c r="AK133" s="134"/>
      <c r="AL133" s="134"/>
      <c r="AM133" s="134" t="s">
        <v>464</v>
      </c>
      <c r="AN133" s="134"/>
      <c r="AO133" s="134"/>
      <c r="AP133" s="134"/>
      <c r="AQ133" s="646" t="s">
        <v>495</v>
      </c>
      <c r="AR133" s="647"/>
      <c r="AS133" s="647"/>
      <c r="AT133" s="648"/>
      <c r="AU133" s="646" t="s">
        <v>673</v>
      </c>
      <c r="AV133" s="647"/>
      <c r="AW133" s="647"/>
      <c r="AX133" s="656"/>
      <c r="AY133">
        <f>COUNTA($G$134)</f>
        <v>0</v>
      </c>
    </row>
    <row r="134" spans="1:60" ht="23.25" hidden="1" customHeight="1" x14ac:dyDescent="0.25">
      <c r="A134" s="671"/>
      <c r="B134" s="168"/>
      <c r="C134" s="168"/>
      <c r="D134" s="168"/>
      <c r="E134" s="168"/>
      <c r="F134" s="169"/>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25">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25">
      <c r="A136" s="202" t="s">
        <v>661</v>
      </c>
      <c r="B136" s="120"/>
      <c r="C136" s="120"/>
      <c r="D136" s="120"/>
      <c r="E136" s="120"/>
      <c r="F136" s="687"/>
      <c r="G136" s="191" t="s">
        <v>662</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496</v>
      </c>
      <c r="AF136" s="134"/>
      <c r="AG136" s="134"/>
      <c r="AH136" s="134"/>
      <c r="AI136" s="134" t="s">
        <v>648</v>
      </c>
      <c r="AJ136" s="134"/>
      <c r="AK136" s="134"/>
      <c r="AL136" s="134"/>
      <c r="AM136" s="134" t="s">
        <v>464</v>
      </c>
      <c r="AN136" s="134"/>
      <c r="AO136" s="134"/>
      <c r="AP136" s="134"/>
      <c r="AQ136" s="650" t="s">
        <v>674</v>
      </c>
      <c r="AR136" s="651"/>
      <c r="AS136" s="651"/>
      <c r="AT136" s="651"/>
      <c r="AU136" s="651"/>
      <c r="AV136" s="651"/>
      <c r="AW136" s="651"/>
      <c r="AX136" s="652"/>
      <c r="AY136">
        <f>IF(SUBSTITUTE(SUBSTITUTE($G$137,"／",""),"　","")="",0,1)</f>
        <v>0</v>
      </c>
    </row>
    <row r="137" spans="1:60" ht="23.25" hidden="1" customHeight="1" x14ac:dyDescent="0.25">
      <c r="A137" s="688"/>
      <c r="B137" s="212"/>
      <c r="C137" s="212"/>
      <c r="D137" s="212"/>
      <c r="E137" s="212"/>
      <c r="F137" s="689"/>
      <c r="G137" s="676" t="s">
        <v>663</v>
      </c>
      <c r="H137" s="677"/>
      <c r="I137" s="677"/>
      <c r="J137" s="677"/>
      <c r="K137" s="677"/>
      <c r="L137" s="677"/>
      <c r="M137" s="677"/>
      <c r="N137" s="677"/>
      <c r="O137" s="677"/>
      <c r="P137" s="677"/>
      <c r="Q137" s="677"/>
      <c r="R137" s="677"/>
      <c r="S137" s="677"/>
      <c r="T137" s="677"/>
      <c r="U137" s="677"/>
      <c r="V137" s="677"/>
      <c r="W137" s="677"/>
      <c r="X137" s="677"/>
      <c r="Y137" s="680" t="s">
        <v>661</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2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664</v>
      </c>
      <c r="Z138" s="673"/>
      <c r="AA138" s="674"/>
      <c r="AB138" s="635" t="s">
        <v>665</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5"/>
      <c r="AY138">
        <f>$AY$136</f>
        <v>0</v>
      </c>
    </row>
    <row r="139" spans="1:60" ht="18.75" hidden="1" customHeight="1" x14ac:dyDescent="0.25">
      <c r="A139" s="438" t="s">
        <v>312</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496</v>
      </c>
      <c r="AF139" s="134"/>
      <c r="AG139" s="134"/>
      <c r="AH139" s="134"/>
      <c r="AI139" s="134" t="s">
        <v>648</v>
      </c>
      <c r="AJ139" s="134"/>
      <c r="AK139" s="134"/>
      <c r="AL139" s="134"/>
      <c r="AM139" s="134" t="s">
        <v>464</v>
      </c>
      <c r="AN139" s="134"/>
      <c r="AO139" s="134"/>
      <c r="AP139" s="134"/>
      <c r="AQ139" s="231" t="s">
        <v>223</v>
      </c>
      <c r="AR139" s="232"/>
      <c r="AS139" s="232"/>
      <c r="AT139" s="233"/>
      <c r="AU139" s="212" t="s">
        <v>129</v>
      </c>
      <c r="AV139" s="212"/>
      <c r="AW139" s="212"/>
      <c r="AX139" s="215"/>
      <c r="AY139">
        <f>COUNTA($G$141)</f>
        <v>0</v>
      </c>
    </row>
    <row r="140" spans="1:60" ht="18.75" hidden="1" customHeight="1" x14ac:dyDescent="0.25">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c r="AR140" s="531"/>
      <c r="AS140" s="142" t="s">
        <v>224</v>
      </c>
      <c r="AT140" s="143"/>
      <c r="AU140" s="141"/>
      <c r="AV140" s="141"/>
      <c r="AW140" s="123" t="s">
        <v>170</v>
      </c>
      <c r="AX140" s="144"/>
      <c r="AY140">
        <f t="shared" ref="AY140:AY145" si="5">$AY$139</f>
        <v>0</v>
      </c>
    </row>
    <row r="141" spans="1:60" ht="23.25" hidden="1" customHeight="1" x14ac:dyDescent="0.25">
      <c r="A141" s="621"/>
      <c r="B141" s="619"/>
      <c r="C141" s="619"/>
      <c r="D141" s="619"/>
      <c r="E141" s="619"/>
      <c r="F141" s="62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5">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5">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5">
      <c r="A144" s="202" t="s">
        <v>339</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5">
      <c r="A146" s="210" t="s">
        <v>653</v>
      </c>
      <c r="B146" s="167" t="s">
        <v>654</v>
      </c>
      <c r="C146" s="168"/>
      <c r="D146" s="168"/>
      <c r="E146" s="168"/>
      <c r="F146" s="169"/>
      <c r="G146" s="212" t="s">
        <v>655</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496</v>
      </c>
      <c r="AF151" s="134"/>
      <c r="AG151" s="134"/>
      <c r="AH151" s="134"/>
      <c r="AI151" s="134" t="s">
        <v>648</v>
      </c>
      <c r="AJ151" s="134"/>
      <c r="AK151" s="134"/>
      <c r="AL151" s="134"/>
      <c r="AM151" s="134" t="s">
        <v>464</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496</v>
      </c>
      <c r="AF156" s="134"/>
      <c r="AG156" s="134"/>
      <c r="AH156" s="134"/>
      <c r="AI156" s="134" t="s">
        <v>648</v>
      </c>
      <c r="AJ156" s="134"/>
      <c r="AK156" s="134"/>
      <c r="AL156" s="134"/>
      <c r="AM156" s="134" t="s">
        <v>464</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496</v>
      </c>
      <c r="AF161" s="134"/>
      <c r="AG161" s="134"/>
      <c r="AH161" s="134"/>
      <c r="AI161" s="134" t="s">
        <v>648</v>
      </c>
      <c r="AJ161" s="134"/>
      <c r="AK161" s="134"/>
      <c r="AL161" s="134"/>
      <c r="AM161" s="134" t="s">
        <v>464</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3">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5">
      <c r="A166" s="736" t="s">
        <v>659</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25">
      <c r="A167" s="671" t="s">
        <v>660</v>
      </c>
      <c r="B167" s="168"/>
      <c r="C167" s="168"/>
      <c r="D167" s="168"/>
      <c r="E167" s="168"/>
      <c r="F167" s="169"/>
      <c r="G167" s="713" t="s">
        <v>652</v>
      </c>
      <c r="H167" s="714"/>
      <c r="I167" s="714"/>
      <c r="J167" s="714"/>
      <c r="K167" s="714"/>
      <c r="L167" s="714"/>
      <c r="M167" s="714"/>
      <c r="N167" s="714"/>
      <c r="O167" s="714"/>
      <c r="P167" s="715" t="s">
        <v>651</v>
      </c>
      <c r="Q167" s="714"/>
      <c r="R167" s="714"/>
      <c r="S167" s="714"/>
      <c r="T167" s="714"/>
      <c r="U167" s="714"/>
      <c r="V167" s="714"/>
      <c r="W167" s="714"/>
      <c r="X167" s="716"/>
      <c r="Y167" s="717"/>
      <c r="Z167" s="718"/>
      <c r="AA167" s="719"/>
      <c r="AB167" s="649" t="s">
        <v>11</v>
      </c>
      <c r="AC167" s="649"/>
      <c r="AD167" s="649"/>
      <c r="AE167" s="134" t="s">
        <v>496</v>
      </c>
      <c r="AF167" s="134"/>
      <c r="AG167" s="134"/>
      <c r="AH167" s="134"/>
      <c r="AI167" s="134" t="s">
        <v>648</v>
      </c>
      <c r="AJ167" s="134"/>
      <c r="AK167" s="134"/>
      <c r="AL167" s="134"/>
      <c r="AM167" s="134" t="s">
        <v>464</v>
      </c>
      <c r="AN167" s="134"/>
      <c r="AO167" s="134"/>
      <c r="AP167" s="134"/>
      <c r="AQ167" s="646" t="s">
        <v>495</v>
      </c>
      <c r="AR167" s="647"/>
      <c r="AS167" s="647"/>
      <c r="AT167" s="648"/>
      <c r="AU167" s="646" t="s">
        <v>673</v>
      </c>
      <c r="AV167" s="647"/>
      <c r="AW167" s="647"/>
      <c r="AX167" s="656"/>
      <c r="AY167">
        <f>COUNTA($G$168)</f>
        <v>0</v>
      </c>
    </row>
    <row r="168" spans="1:60" ht="23.25" hidden="1" customHeight="1" x14ac:dyDescent="0.25">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25">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25">
      <c r="A170" s="202" t="s">
        <v>661</v>
      </c>
      <c r="B170" s="120"/>
      <c r="C170" s="120"/>
      <c r="D170" s="120"/>
      <c r="E170" s="120"/>
      <c r="F170" s="687"/>
      <c r="G170" s="191" t="s">
        <v>662</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496</v>
      </c>
      <c r="AF170" s="134"/>
      <c r="AG170" s="134"/>
      <c r="AH170" s="134"/>
      <c r="AI170" s="134" t="s">
        <v>648</v>
      </c>
      <c r="AJ170" s="134"/>
      <c r="AK170" s="134"/>
      <c r="AL170" s="134"/>
      <c r="AM170" s="134" t="s">
        <v>464</v>
      </c>
      <c r="AN170" s="134"/>
      <c r="AO170" s="134"/>
      <c r="AP170" s="134"/>
      <c r="AQ170" s="650" t="s">
        <v>674</v>
      </c>
      <c r="AR170" s="651"/>
      <c r="AS170" s="651"/>
      <c r="AT170" s="651"/>
      <c r="AU170" s="651"/>
      <c r="AV170" s="651"/>
      <c r="AW170" s="651"/>
      <c r="AX170" s="652"/>
      <c r="AY170">
        <f>IF(SUBSTITUTE(SUBSTITUTE($G$171,"／",""),"　","")="",0,1)</f>
        <v>0</v>
      </c>
    </row>
    <row r="171" spans="1:60" ht="23.25" hidden="1" customHeight="1" x14ac:dyDescent="0.25">
      <c r="A171" s="688"/>
      <c r="B171" s="212"/>
      <c r="C171" s="212"/>
      <c r="D171" s="212"/>
      <c r="E171" s="212"/>
      <c r="F171" s="689"/>
      <c r="G171" s="676" t="s">
        <v>663</v>
      </c>
      <c r="H171" s="677"/>
      <c r="I171" s="677"/>
      <c r="J171" s="677"/>
      <c r="K171" s="677"/>
      <c r="L171" s="677"/>
      <c r="M171" s="677"/>
      <c r="N171" s="677"/>
      <c r="O171" s="677"/>
      <c r="P171" s="677"/>
      <c r="Q171" s="677"/>
      <c r="R171" s="677"/>
      <c r="S171" s="677"/>
      <c r="T171" s="677"/>
      <c r="U171" s="677"/>
      <c r="V171" s="677"/>
      <c r="W171" s="677"/>
      <c r="X171" s="677"/>
      <c r="Y171" s="680" t="s">
        <v>661</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2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664</v>
      </c>
      <c r="Z172" s="673"/>
      <c r="AA172" s="674"/>
      <c r="AB172" s="635" t="s">
        <v>665</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5"/>
      <c r="AY172">
        <f>$AY$170</f>
        <v>0</v>
      </c>
    </row>
    <row r="173" spans="1:60" ht="18.75" hidden="1" customHeight="1" x14ac:dyDescent="0.25">
      <c r="A173" s="438" t="s">
        <v>312</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496</v>
      </c>
      <c r="AF173" s="134"/>
      <c r="AG173" s="134"/>
      <c r="AH173" s="134"/>
      <c r="AI173" s="134" t="s">
        <v>648</v>
      </c>
      <c r="AJ173" s="134"/>
      <c r="AK173" s="134"/>
      <c r="AL173" s="134"/>
      <c r="AM173" s="134" t="s">
        <v>464</v>
      </c>
      <c r="AN173" s="134"/>
      <c r="AO173" s="134"/>
      <c r="AP173" s="134"/>
      <c r="AQ173" s="231" t="s">
        <v>223</v>
      </c>
      <c r="AR173" s="232"/>
      <c r="AS173" s="232"/>
      <c r="AT173" s="233"/>
      <c r="AU173" s="212" t="s">
        <v>129</v>
      </c>
      <c r="AV173" s="212"/>
      <c r="AW173" s="212"/>
      <c r="AX173" s="215"/>
      <c r="AY173">
        <f>COUNTA($G$175)</f>
        <v>0</v>
      </c>
    </row>
    <row r="174" spans="1:60" ht="18.75" hidden="1" customHeight="1" x14ac:dyDescent="0.25">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224</v>
      </c>
      <c r="AT174" s="143"/>
      <c r="AU174" s="141"/>
      <c r="AV174" s="141"/>
      <c r="AW174" s="123" t="s">
        <v>170</v>
      </c>
      <c r="AX174" s="144"/>
      <c r="AY174">
        <f t="shared" ref="AY174:AY179" si="7">$AY$173</f>
        <v>0</v>
      </c>
    </row>
    <row r="175" spans="1:60" ht="23.25" hidden="1" customHeight="1" x14ac:dyDescent="0.25">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5">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5">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5">
      <c r="A178" s="202" t="s">
        <v>339</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5">
      <c r="A180" s="210" t="s">
        <v>653</v>
      </c>
      <c r="B180" s="167" t="s">
        <v>654</v>
      </c>
      <c r="C180" s="168"/>
      <c r="D180" s="168"/>
      <c r="E180" s="168"/>
      <c r="F180" s="169"/>
      <c r="G180" s="212" t="s">
        <v>655</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496</v>
      </c>
      <c r="AF185" s="134"/>
      <c r="AG185" s="134"/>
      <c r="AH185" s="134"/>
      <c r="AI185" s="134" t="s">
        <v>648</v>
      </c>
      <c r="AJ185" s="134"/>
      <c r="AK185" s="134"/>
      <c r="AL185" s="134"/>
      <c r="AM185" s="134" t="s">
        <v>464</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496</v>
      </c>
      <c r="AF190" s="134"/>
      <c r="AG190" s="134"/>
      <c r="AH190" s="134"/>
      <c r="AI190" s="134" t="s">
        <v>648</v>
      </c>
      <c r="AJ190" s="134"/>
      <c r="AK190" s="134"/>
      <c r="AL190" s="134"/>
      <c r="AM190" s="134" t="s">
        <v>464</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496</v>
      </c>
      <c r="AF195" s="134"/>
      <c r="AG195" s="134"/>
      <c r="AH195" s="134"/>
      <c r="AI195" s="134" t="s">
        <v>648</v>
      </c>
      <c r="AJ195" s="134"/>
      <c r="AK195" s="134"/>
      <c r="AL195" s="134"/>
      <c r="AM195" s="134" t="s">
        <v>464</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3">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5">
      <c r="A200" s="575" t="s">
        <v>313</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309</v>
      </c>
      <c r="X200" s="608"/>
      <c r="Y200" s="611"/>
      <c r="Z200" s="611"/>
      <c r="AA200" s="612"/>
      <c r="AB200" s="605" t="s">
        <v>11</v>
      </c>
      <c r="AC200" s="602"/>
      <c r="AD200" s="603"/>
      <c r="AE200" s="134" t="s">
        <v>496</v>
      </c>
      <c r="AF200" s="134"/>
      <c r="AG200" s="134"/>
      <c r="AH200" s="134"/>
      <c r="AI200" s="134" t="s">
        <v>648</v>
      </c>
      <c r="AJ200" s="134"/>
      <c r="AK200" s="134"/>
      <c r="AL200" s="134"/>
      <c r="AM200" s="134" t="s">
        <v>464</v>
      </c>
      <c r="AN200" s="134"/>
      <c r="AO200" s="134"/>
      <c r="AP200" s="134"/>
      <c r="AQ200" s="135" t="s">
        <v>223</v>
      </c>
      <c r="AR200" s="136"/>
      <c r="AS200" s="136"/>
      <c r="AT200" s="137"/>
      <c r="AU200" s="596" t="s">
        <v>129</v>
      </c>
      <c r="AV200" s="596"/>
      <c r="AW200" s="596"/>
      <c r="AX200" s="597"/>
      <c r="AY200">
        <f>COUNTA($H$202)</f>
        <v>0</v>
      </c>
    </row>
    <row r="201" spans="1:60" ht="18.75" hidden="1" customHeight="1" x14ac:dyDescent="0.2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224</v>
      </c>
      <c r="AT201" s="143"/>
      <c r="AU201" s="141"/>
      <c r="AV201" s="141"/>
      <c r="AW201" s="598" t="s">
        <v>170</v>
      </c>
      <c r="AX201" s="599"/>
      <c r="AY201">
        <f t="shared" ref="AY201:AY207" si="10">$AY$200</f>
        <v>0</v>
      </c>
    </row>
    <row r="202" spans="1:60" ht="23.25" hidden="1" customHeight="1" x14ac:dyDescent="0.25">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329</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2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329</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2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330</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25">
      <c r="A205" s="536" t="s">
        <v>317</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328</v>
      </c>
      <c r="X205" s="566"/>
      <c r="Y205" s="571" t="s">
        <v>12</v>
      </c>
      <c r="Z205" s="571"/>
      <c r="AA205" s="572"/>
      <c r="AB205" s="581" t="s">
        <v>329</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2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329</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2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330</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25">
      <c r="A208" s="533" t="s">
        <v>313</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4" t="s">
        <v>496</v>
      </c>
      <c r="AF208" s="274"/>
      <c r="AG208" s="274"/>
      <c r="AH208" s="274"/>
      <c r="AI208" s="134" t="s">
        <v>648</v>
      </c>
      <c r="AJ208" s="134"/>
      <c r="AK208" s="134"/>
      <c r="AL208" s="134"/>
      <c r="AM208" s="134" t="s">
        <v>464</v>
      </c>
      <c r="AN208" s="134"/>
      <c r="AO208" s="134"/>
      <c r="AP208" s="134"/>
      <c r="AQ208" s="135" t="s">
        <v>223</v>
      </c>
      <c r="AR208" s="136"/>
      <c r="AS208" s="136"/>
      <c r="AT208" s="137"/>
      <c r="AU208" s="527" t="s">
        <v>129</v>
      </c>
      <c r="AV208" s="528"/>
      <c r="AW208" s="528"/>
      <c r="AX208" s="529"/>
      <c r="AY208">
        <f>COUNTA($H$210)</f>
        <v>0</v>
      </c>
    </row>
    <row r="209" spans="1:51" ht="18.75" hidden="1" customHeight="1" x14ac:dyDescent="0.25">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4"/>
      <c r="AF209" s="274"/>
      <c r="AG209" s="274"/>
      <c r="AH209" s="274"/>
      <c r="AI209" s="134"/>
      <c r="AJ209" s="134"/>
      <c r="AK209" s="134"/>
      <c r="AL209" s="134"/>
      <c r="AM209" s="134"/>
      <c r="AN209" s="134"/>
      <c r="AO209" s="134"/>
      <c r="AP209" s="134"/>
      <c r="AQ209" s="530"/>
      <c r="AR209" s="531"/>
      <c r="AS209" s="142" t="s">
        <v>224</v>
      </c>
      <c r="AT209" s="143"/>
      <c r="AU209" s="530"/>
      <c r="AV209" s="531"/>
      <c r="AW209" s="142" t="s">
        <v>170</v>
      </c>
      <c r="AX209" s="532"/>
      <c r="AY209">
        <f>$AY$208</f>
        <v>0</v>
      </c>
    </row>
    <row r="210" spans="1:51" ht="23.25" hidden="1" customHeight="1" x14ac:dyDescent="0.25">
      <c r="A210" s="536"/>
      <c r="B210" s="537"/>
      <c r="C210" s="537"/>
      <c r="D210" s="537"/>
      <c r="E210" s="537"/>
      <c r="F210" s="538"/>
      <c r="G210" s="548" t="s">
        <v>225</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5">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5">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25">
      <c r="A213" s="519" t="s">
        <v>342</v>
      </c>
      <c r="B213" s="520"/>
      <c r="C213" s="520"/>
      <c r="D213" s="520"/>
      <c r="E213" s="521" t="s">
        <v>301</v>
      </c>
      <c r="F213" s="522"/>
      <c r="G213" s="97" t="s">
        <v>226</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3">
      <c r="A214" s="438" t="s">
        <v>656</v>
      </c>
      <c r="B214" s="439"/>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c r="AA214" s="439"/>
      <c r="AB214" s="439"/>
      <c r="AC214" s="439"/>
      <c r="AD214" s="439"/>
      <c r="AE214" s="439"/>
      <c r="AF214" s="439"/>
      <c r="AG214" s="439"/>
      <c r="AH214" s="439"/>
      <c r="AI214" s="439"/>
      <c r="AJ214" s="439"/>
      <c r="AK214" s="439"/>
      <c r="AL214" s="439"/>
      <c r="AM214" s="439"/>
      <c r="AN214" s="439"/>
      <c r="AO214" s="440" t="s">
        <v>308</v>
      </c>
      <c r="AP214" s="441"/>
      <c r="AQ214" s="441"/>
      <c r="AR214" s="96" t="s">
        <v>307</v>
      </c>
      <c r="AS214" s="440"/>
      <c r="AT214" s="441"/>
      <c r="AU214" s="441"/>
      <c r="AV214" s="441"/>
      <c r="AW214" s="441"/>
      <c r="AX214" s="442"/>
      <c r="AY214">
        <f>COUNTIF($AR$214,"☑")</f>
        <v>0</v>
      </c>
    </row>
    <row r="215" spans="1:51" ht="45" customHeight="1" x14ac:dyDescent="0.25">
      <c r="A215" s="427" t="s">
        <v>362</v>
      </c>
      <c r="B215" s="428"/>
      <c r="C215" s="431" t="s">
        <v>227</v>
      </c>
      <c r="D215" s="428"/>
      <c r="E215" s="433" t="s">
        <v>243</v>
      </c>
      <c r="F215" s="434"/>
      <c r="G215" s="435" t="s">
        <v>723</v>
      </c>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c r="AM215" s="436"/>
      <c r="AN215" s="436"/>
      <c r="AO215" s="436"/>
      <c r="AP215" s="436"/>
      <c r="AQ215" s="436"/>
      <c r="AR215" s="436"/>
      <c r="AS215" s="436"/>
      <c r="AT215" s="436"/>
      <c r="AU215" s="436"/>
      <c r="AV215" s="436"/>
      <c r="AW215" s="436"/>
      <c r="AX215" s="437"/>
    </row>
    <row r="216" spans="1:51" ht="32.25" customHeight="1" x14ac:dyDescent="0.25">
      <c r="A216" s="429"/>
      <c r="B216" s="430"/>
      <c r="C216" s="432"/>
      <c r="D216" s="430"/>
      <c r="E216" s="164" t="s">
        <v>242</v>
      </c>
      <c r="F216" s="166"/>
      <c r="G216" s="145" t="s">
        <v>724</v>
      </c>
      <c r="H216" s="146"/>
      <c r="I216" s="146"/>
      <c r="J216" s="146"/>
      <c r="K216" s="146"/>
      <c r="L216" s="146"/>
      <c r="M216" s="146"/>
      <c r="N216" s="146"/>
      <c r="O216" s="146"/>
      <c r="P216" s="146"/>
      <c r="Q216" s="146"/>
      <c r="R216" s="146"/>
      <c r="S216" s="146"/>
      <c r="T216" s="146"/>
      <c r="U216" s="146"/>
      <c r="V216" s="147"/>
      <c r="W216" s="505" t="s">
        <v>666</v>
      </c>
      <c r="X216" s="506"/>
      <c r="Y216" s="506"/>
      <c r="Z216" s="506"/>
      <c r="AA216" s="507"/>
      <c r="AB216" s="508" t="s">
        <v>799</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25">
      <c r="A217" s="429"/>
      <c r="B217" s="430"/>
      <c r="C217" s="432"/>
      <c r="D217" s="430"/>
      <c r="E217" s="172"/>
      <c r="F217" s="174"/>
      <c r="G217" s="151"/>
      <c r="H217" s="152"/>
      <c r="I217" s="152"/>
      <c r="J217" s="152"/>
      <c r="K217" s="152"/>
      <c r="L217" s="152"/>
      <c r="M217" s="152"/>
      <c r="N217" s="152"/>
      <c r="O217" s="152"/>
      <c r="P217" s="152"/>
      <c r="Q217" s="152"/>
      <c r="R217" s="152"/>
      <c r="S217" s="152"/>
      <c r="T217" s="152"/>
      <c r="U217" s="152"/>
      <c r="V217" s="153"/>
      <c r="W217" s="511" t="s">
        <v>667</v>
      </c>
      <c r="X217" s="512"/>
      <c r="Y217" s="512"/>
      <c r="Z217" s="512"/>
      <c r="AA217" s="513"/>
      <c r="AB217" s="508" t="s">
        <v>696</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25">
      <c r="A218" s="429"/>
      <c r="B218" s="430"/>
      <c r="C218" s="514" t="s">
        <v>679</v>
      </c>
      <c r="D218" s="515"/>
      <c r="E218" s="164" t="s">
        <v>358</v>
      </c>
      <c r="F218" s="166"/>
      <c r="G218" s="495" t="s">
        <v>230</v>
      </c>
      <c r="H218" s="496"/>
      <c r="I218" s="496"/>
      <c r="J218" s="516" t="s">
        <v>231</v>
      </c>
      <c r="K218" s="517"/>
      <c r="L218" s="517"/>
      <c r="M218" s="517"/>
      <c r="N218" s="517"/>
      <c r="O218" s="517"/>
      <c r="P218" s="517"/>
      <c r="Q218" s="517"/>
      <c r="R218" s="517"/>
      <c r="S218" s="517"/>
      <c r="T218" s="518"/>
      <c r="U218" s="493" t="s">
        <v>741</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25">
      <c r="A219" s="429"/>
      <c r="B219" s="430"/>
      <c r="C219" s="432"/>
      <c r="D219" s="430"/>
      <c r="E219" s="167"/>
      <c r="F219" s="169"/>
      <c r="G219" s="495" t="s">
        <v>680</v>
      </c>
      <c r="H219" s="496"/>
      <c r="I219" s="496"/>
      <c r="J219" s="496"/>
      <c r="K219" s="496"/>
      <c r="L219" s="496"/>
      <c r="M219" s="496"/>
      <c r="N219" s="496"/>
      <c r="O219" s="496"/>
      <c r="P219" s="496"/>
      <c r="Q219" s="496"/>
      <c r="R219" s="496"/>
      <c r="S219" s="496"/>
      <c r="T219" s="496"/>
      <c r="U219" s="492" t="s">
        <v>696</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3">
      <c r="A220" s="429"/>
      <c r="B220" s="430"/>
      <c r="C220" s="432"/>
      <c r="D220" s="430"/>
      <c r="E220" s="172"/>
      <c r="F220" s="174"/>
      <c r="G220" s="495" t="s">
        <v>667</v>
      </c>
      <c r="H220" s="496"/>
      <c r="I220" s="496"/>
      <c r="J220" s="496"/>
      <c r="K220" s="496"/>
      <c r="L220" s="496"/>
      <c r="M220" s="496"/>
      <c r="N220" s="496"/>
      <c r="O220" s="496"/>
      <c r="P220" s="496"/>
      <c r="Q220" s="496"/>
      <c r="R220" s="496"/>
      <c r="S220" s="496"/>
      <c r="T220" s="496"/>
      <c r="U220" s="833" t="s">
        <v>696</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x14ac:dyDescent="0.2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2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58.5" customHeight="1" x14ac:dyDescent="0.2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720</v>
      </c>
      <c r="AE223" s="475"/>
      <c r="AF223" s="475"/>
      <c r="AG223" s="476" t="s">
        <v>725</v>
      </c>
      <c r="AH223" s="477"/>
      <c r="AI223" s="477"/>
      <c r="AJ223" s="477"/>
      <c r="AK223" s="477"/>
      <c r="AL223" s="477"/>
      <c r="AM223" s="477"/>
      <c r="AN223" s="477"/>
      <c r="AO223" s="477"/>
      <c r="AP223" s="477"/>
      <c r="AQ223" s="477"/>
      <c r="AR223" s="477"/>
      <c r="AS223" s="477"/>
      <c r="AT223" s="477"/>
      <c r="AU223" s="477"/>
      <c r="AV223" s="477"/>
      <c r="AW223" s="477"/>
      <c r="AX223" s="478"/>
    </row>
    <row r="224" spans="1:51" ht="33" customHeight="1" x14ac:dyDescent="0.2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7"/>
      <c r="AD224" s="388" t="s">
        <v>720</v>
      </c>
      <c r="AE224" s="389"/>
      <c r="AF224" s="389"/>
      <c r="AG224" s="383" t="s">
        <v>726</v>
      </c>
      <c r="AH224" s="384"/>
      <c r="AI224" s="384"/>
      <c r="AJ224" s="384"/>
      <c r="AK224" s="384"/>
      <c r="AL224" s="384"/>
      <c r="AM224" s="384"/>
      <c r="AN224" s="384"/>
      <c r="AO224" s="384"/>
      <c r="AP224" s="384"/>
      <c r="AQ224" s="384"/>
      <c r="AR224" s="384"/>
      <c r="AS224" s="384"/>
      <c r="AT224" s="384"/>
      <c r="AU224" s="384"/>
      <c r="AV224" s="384"/>
      <c r="AW224" s="384"/>
      <c r="AX224" s="385"/>
    </row>
    <row r="225" spans="1:50" ht="36.75" customHeight="1" x14ac:dyDescent="0.2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2" t="s">
        <v>720</v>
      </c>
      <c r="AE225" s="423"/>
      <c r="AF225" s="423"/>
      <c r="AG225" s="408" t="s">
        <v>727</v>
      </c>
      <c r="AH225" s="149"/>
      <c r="AI225" s="149"/>
      <c r="AJ225" s="149"/>
      <c r="AK225" s="149"/>
      <c r="AL225" s="149"/>
      <c r="AM225" s="149"/>
      <c r="AN225" s="149"/>
      <c r="AO225" s="149"/>
      <c r="AP225" s="149"/>
      <c r="AQ225" s="149"/>
      <c r="AR225" s="149"/>
      <c r="AS225" s="149"/>
      <c r="AT225" s="149"/>
      <c r="AU225" s="149"/>
      <c r="AV225" s="149"/>
      <c r="AW225" s="149"/>
      <c r="AX225" s="409"/>
    </row>
    <row r="226" spans="1:50" ht="27" customHeight="1" x14ac:dyDescent="0.25">
      <c r="A226" s="363" t="s">
        <v>37</v>
      </c>
      <c r="B226" s="443"/>
      <c r="C226" s="445" t="s">
        <v>39</v>
      </c>
      <c r="D226" s="405"/>
      <c r="E226" s="446"/>
      <c r="F226" s="446"/>
      <c r="G226" s="446"/>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48" t="s">
        <v>720</v>
      </c>
      <c r="AE226" s="449"/>
      <c r="AF226" s="449"/>
      <c r="AG226" s="406" t="s">
        <v>816</v>
      </c>
      <c r="AH226" s="146"/>
      <c r="AI226" s="146"/>
      <c r="AJ226" s="146"/>
      <c r="AK226" s="146"/>
      <c r="AL226" s="146"/>
      <c r="AM226" s="146"/>
      <c r="AN226" s="146"/>
      <c r="AO226" s="146"/>
      <c r="AP226" s="146"/>
      <c r="AQ226" s="146"/>
      <c r="AR226" s="146"/>
      <c r="AS226" s="146"/>
      <c r="AT226" s="146"/>
      <c r="AU226" s="146"/>
      <c r="AV226" s="146"/>
      <c r="AW226" s="146"/>
      <c r="AX226" s="407"/>
    </row>
    <row r="227" spans="1:50" ht="35.25" customHeight="1" x14ac:dyDescent="0.25">
      <c r="A227" s="365"/>
      <c r="B227" s="444"/>
      <c r="C227" s="450"/>
      <c r="D227" s="451"/>
      <c r="E227" s="454" t="s">
        <v>340</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8" t="s">
        <v>728</v>
      </c>
      <c r="AE227" s="389"/>
      <c r="AF227" s="457"/>
      <c r="AG227" s="408"/>
      <c r="AH227" s="149"/>
      <c r="AI227" s="149"/>
      <c r="AJ227" s="149"/>
      <c r="AK227" s="149"/>
      <c r="AL227" s="149"/>
      <c r="AM227" s="149"/>
      <c r="AN227" s="149"/>
      <c r="AO227" s="149"/>
      <c r="AP227" s="149"/>
      <c r="AQ227" s="149"/>
      <c r="AR227" s="149"/>
      <c r="AS227" s="149"/>
      <c r="AT227" s="149"/>
      <c r="AU227" s="149"/>
      <c r="AV227" s="149"/>
      <c r="AW227" s="149"/>
      <c r="AX227" s="409"/>
    </row>
    <row r="228" spans="1:50" ht="26.25" customHeight="1" x14ac:dyDescent="0.25">
      <c r="A228" s="365"/>
      <c r="B228" s="444"/>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815</v>
      </c>
      <c r="AE228" s="462"/>
      <c r="AF228" s="462"/>
      <c r="AG228" s="408"/>
      <c r="AH228" s="149"/>
      <c r="AI228" s="149"/>
      <c r="AJ228" s="149"/>
      <c r="AK228" s="149"/>
      <c r="AL228" s="149"/>
      <c r="AM228" s="149"/>
      <c r="AN228" s="149"/>
      <c r="AO228" s="149"/>
      <c r="AP228" s="149"/>
      <c r="AQ228" s="149"/>
      <c r="AR228" s="149"/>
      <c r="AS228" s="149"/>
      <c r="AT228" s="149"/>
      <c r="AU228" s="149"/>
      <c r="AV228" s="149"/>
      <c r="AW228" s="149"/>
      <c r="AX228" s="409"/>
    </row>
    <row r="229" spans="1:50" ht="26.25" customHeight="1" x14ac:dyDescent="0.25">
      <c r="A229" s="365"/>
      <c r="B229" s="366"/>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2" t="s">
        <v>729</v>
      </c>
      <c r="AE229" s="373"/>
      <c r="AF229" s="373"/>
      <c r="AG229" s="375" t="s">
        <v>696</v>
      </c>
      <c r="AH229" s="376"/>
      <c r="AI229" s="376"/>
      <c r="AJ229" s="376"/>
      <c r="AK229" s="376"/>
      <c r="AL229" s="376"/>
      <c r="AM229" s="376"/>
      <c r="AN229" s="376"/>
      <c r="AO229" s="376"/>
      <c r="AP229" s="376"/>
      <c r="AQ229" s="376"/>
      <c r="AR229" s="376"/>
      <c r="AS229" s="376"/>
      <c r="AT229" s="376"/>
      <c r="AU229" s="376"/>
      <c r="AV229" s="376"/>
      <c r="AW229" s="376"/>
      <c r="AX229" s="377"/>
    </row>
    <row r="230" spans="1:50" ht="26.25" customHeight="1" x14ac:dyDescent="0.25">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720</v>
      </c>
      <c r="AE230" s="389"/>
      <c r="AF230" s="389"/>
      <c r="AG230" s="383" t="s">
        <v>730</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25">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720</v>
      </c>
      <c r="AE231" s="389"/>
      <c r="AF231" s="389"/>
      <c r="AG231" s="383" t="s">
        <v>731</v>
      </c>
      <c r="AH231" s="384"/>
      <c r="AI231" s="384"/>
      <c r="AJ231" s="384"/>
      <c r="AK231" s="384"/>
      <c r="AL231" s="384"/>
      <c r="AM231" s="384"/>
      <c r="AN231" s="384"/>
      <c r="AO231" s="384"/>
      <c r="AP231" s="384"/>
      <c r="AQ231" s="384"/>
      <c r="AR231" s="384"/>
      <c r="AS231" s="384"/>
      <c r="AT231" s="384"/>
      <c r="AU231" s="384"/>
      <c r="AV231" s="384"/>
      <c r="AW231" s="384"/>
      <c r="AX231" s="385"/>
    </row>
    <row r="232" spans="1:50" ht="26.25" customHeight="1" x14ac:dyDescent="0.25">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1"/>
      <c r="AD232" s="388" t="s">
        <v>720</v>
      </c>
      <c r="AE232" s="389"/>
      <c r="AF232" s="389"/>
      <c r="AG232" s="383" t="s">
        <v>732</v>
      </c>
      <c r="AH232" s="384"/>
      <c r="AI232" s="384"/>
      <c r="AJ232" s="384"/>
      <c r="AK232" s="384"/>
      <c r="AL232" s="384"/>
      <c r="AM232" s="384"/>
      <c r="AN232" s="384"/>
      <c r="AO232" s="384"/>
      <c r="AP232" s="384"/>
      <c r="AQ232" s="384"/>
      <c r="AR232" s="384"/>
      <c r="AS232" s="384"/>
      <c r="AT232" s="384"/>
      <c r="AU232" s="384"/>
      <c r="AV232" s="384"/>
      <c r="AW232" s="384"/>
      <c r="AX232" s="385"/>
    </row>
    <row r="233" spans="1:50" ht="33" customHeight="1" x14ac:dyDescent="0.25">
      <c r="A233" s="365"/>
      <c r="B233" s="366"/>
      <c r="C233" s="386" t="s">
        <v>310</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1"/>
      <c r="AD233" s="422" t="s">
        <v>720</v>
      </c>
      <c r="AE233" s="423"/>
      <c r="AF233" s="423"/>
      <c r="AG233" s="424" t="s">
        <v>733</v>
      </c>
      <c r="AH233" s="425"/>
      <c r="AI233" s="425"/>
      <c r="AJ233" s="425"/>
      <c r="AK233" s="425"/>
      <c r="AL233" s="425"/>
      <c r="AM233" s="425"/>
      <c r="AN233" s="425"/>
      <c r="AO233" s="425"/>
      <c r="AP233" s="425"/>
      <c r="AQ233" s="425"/>
      <c r="AR233" s="425"/>
      <c r="AS233" s="425"/>
      <c r="AT233" s="425"/>
      <c r="AU233" s="425"/>
      <c r="AV233" s="425"/>
      <c r="AW233" s="425"/>
      <c r="AX233" s="426"/>
    </row>
    <row r="234" spans="1:50" ht="26.25" customHeight="1" x14ac:dyDescent="0.25">
      <c r="A234" s="365"/>
      <c r="B234" s="366"/>
      <c r="C234" s="484" t="s">
        <v>311</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8" t="s">
        <v>729</v>
      </c>
      <c r="AE234" s="389"/>
      <c r="AF234" s="457"/>
      <c r="AG234" s="383" t="s">
        <v>696</v>
      </c>
      <c r="AH234" s="384"/>
      <c r="AI234" s="384"/>
      <c r="AJ234" s="384"/>
      <c r="AK234" s="384"/>
      <c r="AL234" s="384"/>
      <c r="AM234" s="384"/>
      <c r="AN234" s="384"/>
      <c r="AO234" s="384"/>
      <c r="AP234" s="384"/>
      <c r="AQ234" s="384"/>
      <c r="AR234" s="384"/>
      <c r="AS234" s="384"/>
      <c r="AT234" s="384"/>
      <c r="AU234" s="384"/>
      <c r="AV234" s="384"/>
      <c r="AW234" s="384"/>
      <c r="AX234" s="385"/>
    </row>
    <row r="235" spans="1:50" ht="26.25" customHeight="1" x14ac:dyDescent="0.25">
      <c r="A235" s="367"/>
      <c r="B235" s="368"/>
      <c r="C235" s="487" t="s">
        <v>298</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5" t="s">
        <v>720</v>
      </c>
      <c r="AE235" s="416"/>
      <c r="AF235" s="417"/>
      <c r="AG235" s="418" t="s">
        <v>734</v>
      </c>
      <c r="AH235" s="419"/>
      <c r="AI235" s="419"/>
      <c r="AJ235" s="419"/>
      <c r="AK235" s="419"/>
      <c r="AL235" s="419"/>
      <c r="AM235" s="419"/>
      <c r="AN235" s="419"/>
      <c r="AO235" s="419"/>
      <c r="AP235" s="419"/>
      <c r="AQ235" s="419"/>
      <c r="AR235" s="419"/>
      <c r="AS235" s="419"/>
      <c r="AT235" s="419"/>
      <c r="AU235" s="419"/>
      <c r="AV235" s="419"/>
      <c r="AW235" s="419"/>
      <c r="AX235" s="420"/>
    </row>
    <row r="236" spans="1:50" ht="78" customHeight="1" x14ac:dyDescent="0.25">
      <c r="A236" s="363" t="s">
        <v>38</v>
      </c>
      <c r="B236" s="364"/>
      <c r="C236" s="369" t="s">
        <v>299</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720</v>
      </c>
      <c r="AE236" s="373"/>
      <c r="AF236" s="374"/>
      <c r="AG236" s="375" t="s">
        <v>735</v>
      </c>
      <c r="AH236" s="376"/>
      <c r="AI236" s="376"/>
      <c r="AJ236" s="376"/>
      <c r="AK236" s="376"/>
      <c r="AL236" s="376"/>
      <c r="AM236" s="376"/>
      <c r="AN236" s="376"/>
      <c r="AO236" s="376"/>
      <c r="AP236" s="376"/>
      <c r="AQ236" s="376"/>
      <c r="AR236" s="376"/>
      <c r="AS236" s="376"/>
      <c r="AT236" s="376"/>
      <c r="AU236" s="376"/>
      <c r="AV236" s="376"/>
      <c r="AW236" s="376"/>
      <c r="AX236" s="377"/>
    </row>
    <row r="237" spans="1:50" ht="35.25" customHeight="1" x14ac:dyDescent="0.25">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729</v>
      </c>
      <c r="AE237" s="382"/>
      <c r="AF237" s="382"/>
      <c r="AG237" s="383" t="s">
        <v>696</v>
      </c>
      <c r="AH237" s="384"/>
      <c r="AI237" s="384"/>
      <c r="AJ237" s="384"/>
      <c r="AK237" s="384"/>
      <c r="AL237" s="384"/>
      <c r="AM237" s="384"/>
      <c r="AN237" s="384"/>
      <c r="AO237" s="384"/>
      <c r="AP237" s="384"/>
      <c r="AQ237" s="384"/>
      <c r="AR237" s="384"/>
      <c r="AS237" s="384"/>
      <c r="AT237" s="384"/>
      <c r="AU237" s="384"/>
      <c r="AV237" s="384"/>
      <c r="AW237" s="384"/>
      <c r="AX237" s="385"/>
    </row>
    <row r="238" spans="1:50" ht="47.25" customHeight="1" x14ac:dyDescent="0.25">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720</v>
      </c>
      <c r="AE238" s="389"/>
      <c r="AF238" s="389"/>
      <c r="AG238" s="383" t="s">
        <v>736</v>
      </c>
      <c r="AH238" s="384"/>
      <c r="AI238" s="384"/>
      <c r="AJ238" s="384"/>
      <c r="AK238" s="384"/>
      <c r="AL238" s="384"/>
      <c r="AM238" s="384"/>
      <c r="AN238" s="384"/>
      <c r="AO238" s="384"/>
      <c r="AP238" s="384"/>
      <c r="AQ238" s="384"/>
      <c r="AR238" s="384"/>
      <c r="AS238" s="384"/>
      <c r="AT238" s="384"/>
      <c r="AU238" s="384"/>
      <c r="AV238" s="384"/>
      <c r="AW238" s="384"/>
      <c r="AX238" s="385"/>
    </row>
    <row r="239" spans="1:50" ht="32.25" customHeight="1" x14ac:dyDescent="0.25">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720</v>
      </c>
      <c r="AE239" s="389"/>
      <c r="AF239" s="389"/>
      <c r="AG239" s="410" t="s">
        <v>737</v>
      </c>
      <c r="AH239" s="152"/>
      <c r="AI239" s="152"/>
      <c r="AJ239" s="152"/>
      <c r="AK239" s="152"/>
      <c r="AL239" s="152"/>
      <c r="AM239" s="152"/>
      <c r="AN239" s="152"/>
      <c r="AO239" s="152"/>
      <c r="AP239" s="152"/>
      <c r="AQ239" s="152"/>
      <c r="AR239" s="152"/>
      <c r="AS239" s="152"/>
      <c r="AT239" s="152"/>
      <c r="AU239" s="152"/>
      <c r="AV239" s="152"/>
      <c r="AW239" s="152"/>
      <c r="AX239" s="411"/>
    </row>
    <row r="240" spans="1:50" ht="85.5" customHeight="1" x14ac:dyDescent="0.25">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372" t="s">
        <v>720</v>
      </c>
      <c r="AE240" s="373"/>
      <c r="AF240" s="373"/>
      <c r="AG240" s="406" t="s">
        <v>738</v>
      </c>
      <c r="AH240" s="146"/>
      <c r="AI240" s="146"/>
      <c r="AJ240" s="146"/>
      <c r="AK240" s="146"/>
      <c r="AL240" s="146"/>
      <c r="AM240" s="146"/>
      <c r="AN240" s="146"/>
      <c r="AO240" s="146"/>
      <c r="AP240" s="146"/>
      <c r="AQ240" s="146"/>
      <c r="AR240" s="146"/>
      <c r="AS240" s="146"/>
      <c r="AT240" s="146"/>
      <c r="AU240" s="146"/>
      <c r="AV240" s="146"/>
      <c r="AW240" s="146"/>
      <c r="AX240" s="407"/>
    </row>
    <row r="241" spans="1:50" ht="21.75" customHeight="1" x14ac:dyDescent="0.25">
      <c r="A241" s="399"/>
      <c r="B241" s="400"/>
      <c r="C241" s="912" t="s">
        <v>0</v>
      </c>
      <c r="D241" s="913"/>
      <c r="E241" s="913"/>
      <c r="F241" s="913"/>
      <c r="G241" s="913"/>
      <c r="H241" s="913"/>
      <c r="I241" s="913"/>
      <c r="J241" s="913"/>
      <c r="K241" s="913"/>
      <c r="L241" s="913"/>
      <c r="M241" s="913"/>
      <c r="N241" s="913"/>
      <c r="O241" s="909" t="s">
        <v>685</v>
      </c>
      <c r="P241" s="910"/>
      <c r="Q241" s="910"/>
      <c r="R241" s="910"/>
      <c r="S241" s="910"/>
      <c r="T241" s="910"/>
      <c r="U241" s="910"/>
      <c r="V241" s="910"/>
      <c r="W241" s="910"/>
      <c r="X241" s="910"/>
      <c r="Y241" s="910"/>
      <c r="Z241" s="910"/>
      <c r="AA241" s="910"/>
      <c r="AB241" s="910"/>
      <c r="AC241" s="910"/>
      <c r="AD241" s="910"/>
      <c r="AE241" s="910"/>
      <c r="AF241" s="911"/>
      <c r="AG241" s="408"/>
      <c r="AH241" s="149"/>
      <c r="AI241" s="149"/>
      <c r="AJ241" s="149"/>
      <c r="AK241" s="149"/>
      <c r="AL241" s="149"/>
      <c r="AM241" s="149"/>
      <c r="AN241" s="149"/>
      <c r="AO241" s="149"/>
      <c r="AP241" s="149"/>
      <c r="AQ241" s="149"/>
      <c r="AR241" s="149"/>
      <c r="AS241" s="149"/>
      <c r="AT241" s="149"/>
      <c r="AU241" s="149"/>
      <c r="AV241" s="149"/>
      <c r="AW241" s="149"/>
      <c r="AX241" s="409"/>
    </row>
    <row r="242" spans="1:50" ht="39.75" customHeight="1" x14ac:dyDescent="0.25">
      <c r="A242" s="399"/>
      <c r="B242" s="400"/>
      <c r="C242" s="896">
        <v>2022</v>
      </c>
      <c r="D242" s="897"/>
      <c r="E242" s="392" t="s">
        <v>687</v>
      </c>
      <c r="F242" s="392"/>
      <c r="G242" s="392"/>
      <c r="H242" s="393">
        <v>21</v>
      </c>
      <c r="I242" s="393"/>
      <c r="J242" s="898">
        <v>459</v>
      </c>
      <c r="K242" s="898"/>
      <c r="L242" s="898"/>
      <c r="M242" s="393"/>
      <c r="N242" s="899"/>
      <c r="O242" s="900" t="s">
        <v>712</v>
      </c>
      <c r="P242" s="901"/>
      <c r="Q242" s="901"/>
      <c r="R242" s="901"/>
      <c r="S242" s="901"/>
      <c r="T242" s="901"/>
      <c r="U242" s="901"/>
      <c r="V242" s="901"/>
      <c r="W242" s="901"/>
      <c r="X242" s="901"/>
      <c r="Y242" s="901"/>
      <c r="Z242" s="901"/>
      <c r="AA242" s="901"/>
      <c r="AB242" s="901"/>
      <c r="AC242" s="901"/>
      <c r="AD242" s="901"/>
      <c r="AE242" s="901"/>
      <c r="AF242" s="902"/>
      <c r="AG242" s="408"/>
      <c r="AH242" s="149"/>
      <c r="AI242" s="149"/>
      <c r="AJ242" s="149"/>
      <c r="AK242" s="149"/>
      <c r="AL242" s="149"/>
      <c r="AM242" s="149"/>
      <c r="AN242" s="149"/>
      <c r="AO242" s="149"/>
      <c r="AP242" s="149"/>
      <c r="AQ242" s="149"/>
      <c r="AR242" s="149"/>
      <c r="AS242" s="149"/>
      <c r="AT242" s="149"/>
      <c r="AU242" s="149"/>
      <c r="AV242" s="149"/>
      <c r="AW242" s="149"/>
      <c r="AX242" s="409"/>
    </row>
    <row r="243" spans="1:50" ht="25.5" hidden="1" customHeight="1" x14ac:dyDescent="0.25">
      <c r="A243" s="399"/>
      <c r="B243" s="400"/>
      <c r="C243" s="390"/>
      <c r="D243" s="391"/>
      <c r="E243" s="392"/>
      <c r="F243" s="392"/>
      <c r="G243" s="392"/>
      <c r="H243" s="393"/>
      <c r="I243" s="393"/>
      <c r="J243" s="394"/>
      <c r="K243" s="394"/>
      <c r="L243" s="394"/>
      <c r="M243" s="395"/>
      <c r="N243" s="396"/>
      <c r="O243" s="903"/>
      <c r="P243" s="904"/>
      <c r="Q243" s="904"/>
      <c r="R243" s="904"/>
      <c r="S243" s="904"/>
      <c r="T243" s="904"/>
      <c r="U243" s="904"/>
      <c r="V243" s="904"/>
      <c r="W243" s="904"/>
      <c r="X243" s="904"/>
      <c r="Y243" s="904"/>
      <c r="Z243" s="904"/>
      <c r="AA243" s="904"/>
      <c r="AB243" s="904"/>
      <c r="AC243" s="904"/>
      <c r="AD243" s="904"/>
      <c r="AE243" s="904"/>
      <c r="AF243" s="905"/>
      <c r="AG243" s="408"/>
      <c r="AH243" s="149"/>
      <c r="AI243" s="149"/>
      <c r="AJ243" s="149"/>
      <c r="AK243" s="149"/>
      <c r="AL243" s="149"/>
      <c r="AM243" s="149"/>
      <c r="AN243" s="149"/>
      <c r="AO243" s="149"/>
      <c r="AP243" s="149"/>
      <c r="AQ243" s="149"/>
      <c r="AR243" s="149"/>
      <c r="AS243" s="149"/>
      <c r="AT243" s="149"/>
      <c r="AU243" s="149"/>
      <c r="AV243" s="149"/>
      <c r="AW243" s="149"/>
      <c r="AX243" s="409"/>
    </row>
    <row r="244" spans="1:50" ht="24.75" hidden="1" customHeight="1" x14ac:dyDescent="0.25">
      <c r="A244" s="399"/>
      <c r="B244" s="400"/>
      <c r="C244" s="390"/>
      <c r="D244" s="391"/>
      <c r="E244" s="392"/>
      <c r="F244" s="392"/>
      <c r="G244" s="392"/>
      <c r="H244" s="393"/>
      <c r="I244" s="393"/>
      <c r="J244" s="394"/>
      <c r="K244" s="394"/>
      <c r="L244" s="394"/>
      <c r="M244" s="395"/>
      <c r="N244" s="396"/>
      <c r="O244" s="903"/>
      <c r="P244" s="904"/>
      <c r="Q244" s="904"/>
      <c r="R244" s="904"/>
      <c r="S244" s="904"/>
      <c r="T244" s="904"/>
      <c r="U244" s="904"/>
      <c r="V244" s="904"/>
      <c r="W244" s="904"/>
      <c r="X244" s="904"/>
      <c r="Y244" s="904"/>
      <c r="Z244" s="904"/>
      <c r="AA244" s="904"/>
      <c r="AB244" s="904"/>
      <c r="AC244" s="904"/>
      <c r="AD244" s="904"/>
      <c r="AE244" s="904"/>
      <c r="AF244" s="905"/>
      <c r="AG244" s="408"/>
      <c r="AH244" s="149"/>
      <c r="AI244" s="149"/>
      <c r="AJ244" s="149"/>
      <c r="AK244" s="149"/>
      <c r="AL244" s="149"/>
      <c r="AM244" s="149"/>
      <c r="AN244" s="149"/>
      <c r="AO244" s="149"/>
      <c r="AP244" s="149"/>
      <c r="AQ244" s="149"/>
      <c r="AR244" s="149"/>
      <c r="AS244" s="149"/>
      <c r="AT244" s="149"/>
      <c r="AU244" s="149"/>
      <c r="AV244" s="149"/>
      <c r="AW244" s="149"/>
      <c r="AX244" s="409"/>
    </row>
    <row r="245" spans="1:50" ht="24.75" hidden="1" customHeight="1" x14ac:dyDescent="0.25">
      <c r="A245" s="399"/>
      <c r="B245" s="400"/>
      <c r="C245" s="390"/>
      <c r="D245" s="391"/>
      <c r="E245" s="392"/>
      <c r="F245" s="392"/>
      <c r="G245" s="392"/>
      <c r="H245" s="393"/>
      <c r="I245" s="393"/>
      <c r="J245" s="394"/>
      <c r="K245" s="394"/>
      <c r="L245" s="394"/>
      <c r="M245" s="395"/>
      <c r="N245" s="396"/>
      <c r="O245" s="903"/>
      <c r="P245" s="904"/>
      <c r="Q245" s="904"/>
      <c r="R245" s="904"/>
      <c r="S245" s="904"/>
      <c r="T245" s="904"/>
      <c r="U245" s="904"/>
      <c r="V245" s="904"/>
      <c r="W245" s="904"/>
      <c r="X245" s="904"/>
      <c r="Y245" s="904"/>
      <c r="Z245" s="904"/>
      <c r="AA245" s="904"/>
      <c r="AB245" s="904"/>
      <c r="AC245" s="904"/>
      <c r="AD245" s="904"/>
      <c r="AE245" s="904"/>
      <c r="AF245" s="905"/>
      <c r="AG245" s="408"/>
      <c r="AH245" s="149"/>
      <c r="AI245" s="149"/>
      <c r="AJ245" s="149"/>
      <c r="AK245" s="149"/>
      <c r="AL245" s="149"/>
      <c r="AM245" s="149"/>
      <c r="AN245" s="149"/>
      <c r="AO245" s="149"/>
      <c r="AP245" s="149"/>
      <c r="AQ245" s="149"/>
      <c r="AR245" s="149"/>
      <c r="AS245" s="149"/>
      <c r="AT245" s="149"/>
      <c r="AU245" s="149"/>
      <c r="AV245" s="149"/>
      <c r="AW245" s="149"/>
      <c r="AX245" s="409"/>
    </row>
    <row r="246" spans="1:50" ht="24.75" hidden="1" customHeight="1" x14ac:dyDescent="0.25">
      <c r="A246" s="401"/>
      <c r="B246" s="402"/>
      <c r="C246" s="412"/>
      <c r="D246" s="413"/>
      <c r="E246" s="392"/>
      <c r="F246" s="392"/>
      <c r="G246" s="392"/>
      <c r="H246" s="393"/>
      <c r="I246" s="393"/>
      <c r="J246" s="414"/>
      <c r="K246" s="414"/>
      <c r="L246" s="414"/>
      <c r="M246" s="894"/>
      <c r="N246" s="895"/>
      <c r="O246" s="906"/>
      <c r="P246" s="907"/>
      <c r="Q246" s="907"/>
      <c r="R246" s="907"/>
      <c r="S246" s="907"/>
      <c r="T246" s="907"/>
      <c r="U246" s="907"/>
      <c r="V246" s="907"/>
      <c r="W246" s="907"/>
      <c r="X246" s="907"/>
      <c r="Y246" s="907"/>
      <c r="Z246" s="907"/>
      <c r="AA246" s="907"/>
      <c r="AB246" s="907"/>
      <c r="AC246" s="907"/>
      <c r="AD246" s="907"/>
      <c r="AE246" s="907"/>
      <c r="AF246" s="908"/>
      <c r="AG246" s="410"/>
      <c r="AH246" s="152"/>
      <c r="AI246" s="152"/>
      <c r="AJ246" s="152"/>
      <c r="AK246" s="152"/>
      <c r="AL246" s="152"/>
      <c r="AM246" s="152"/>
      <c r="AN246" s="152"/>
      <c r="AO246" s="152"/>
      <c r="AP246" s="152"/>
      <c r="AQ246" s="152"/>
      <c r="AR246" s="152"/>
      <c r="AS246" s="152"/>
      <c r="AT246" s="152"/>
      <c r="AU246" s="152"/>
      <c r="AV246" s="152"/>
      <c r="AW246" s="152"/>
      <c r="AX246" s="411"/>
    </row>
    <row r="247" spans="1:50" ht="67.5" customHeight="1" x14ac:dyDescent="0.25">
      <c r="A247" s="363" t="s">
        <v>46</v>
      </c>
      <c r="B247" s="924"/>
      <c r="C247" s="318" t="s">
        <v>50</v>
      </c>
      <c r="D247" s="742"/>
      <c r="E247" s="742"/>
      <c r="F247" s="743"/>
      <c r="G247" s="927" t="s">
        <v>739</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3">
      <c r="A248" s="925"/>
      <c r="B248" s="926"/>
      <c r="C248" s="929" t="s">
        <v>54</v>
      </c>
      <c r="D248" s="930"/>
      <c r="E248" s="930"/>
      <c r="F248" s="931"/>
      <c r="G248" s="932" t="s">
        <v>740</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2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x14ac:dyDescent="0.3">
      <c r="A250" s="917" t="s">
        <v>814</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2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3">
      <c r="A252" s="347" t="s">
        <v>132</v>
      </c>
      <c r="B252" s="348"/>
      <c r="C252" s="348"/>
      <c r="D252" s="348"/>
      <c r="E252" s="349"/>
      <c r="F252" s="923" t="s">
        <v>818</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2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3">
      <c r="A254" s="347" t="s">
        <v>344</v>
      </c>
      <c r="B254" s="348"/>
      <c r="C254" s="348"/>
      <c r="D254" s="348"/>
      <c r="E254" s="349"/>
      <c r="F254" s="350" t="s">
        <v>819</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25">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67.5" customHeight="1" thickBot="1" x14ac:dyDescent="0.3">
      <c r="A256" s="356"/>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25">
      <c r="A257" s="359" t="s">
        <v>314</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25">
      <c r="A258" s="362" t="s">
        <v>356</v>
      </c>
      <c r="B258" s="105"/>
      <c r="C258" s="105"/>
      <c r="D258" s="106"/>
      <c r="E258" s="343" t="s">
        <v>713</v>
      </c>
      <c r="F258" s="344"/>
      <c r="G258" s="344"/>
      <c r="H258" s="344"/>
      <c r="I258" s="344"/>
      <c r="J258" s="344"/>
      <c r="K258" s="344"/>
      <c r="L258" s="344"/>
      <c r="M258" s="344"/>
      <c r="N258" s="344"/>
      <c r="O258" s="344"/>
      <c r="P258" s="345"/>
      <c r="Q258" s="343"/>
      <c r="R258" s="344"/>
      <c r="S258" s="344"/>
      <c r="T258" s="344"/>
      <c r="U258" s="344"/>
      <c r="V258" s="344"/>
      <c r="W258" s="344"/>
      <c r="X258" s="344"/>
      <c r="Y258" s="344"/>
      <c r="Z258" s="344"/>
      <c r="AA258" s="344"/>
      <c r="AB258" s="345"/>
      <c r="AC258" s="343"/>
      <c r="AD258" s="344"/>
      <c r="AE258" s="344"/>
      <c r="AF258" s="344"/>
      <c r="AG258" s="344"/>
      <c r="AH258" s="344"/>
      <c r="AI258" s="344"/>
      <c r="AJ258" s="344"/>
      <c r="AK258" s="344"/>
      <c r="AL258" s="344"/>
      <c r="AM258" s="344"/>
      <c r="AN258" s="345"/>
      <c r="AO258" s="343"/>
      <c r="AP258" s="344"/>
      <c r="AQ258" s="344"/>
      <c r="AR258" s="344"/>
      <c r="AS258" s="344"/>
      <c r="AT258" s="344"/>
      <c r="AU258" s="344"/>
      <c r="AV258" s="344"/>
      <c r="AW258" s="344"/>
      <c r="AX258" s="346"/>
      <c r="AY258" s="89"/>
    </row>
    <row r="259" spans="1:52" ht="24.75" customHeight="1" x14ac:dyDescent="0.25">
      <c r="A259" s="274" t="s">
        <v>355</v>
      </c>
      <c r="B259" s="274"/>
      <c r="C259" s="274"/>
      <c r="D259" s="274"/>
      <c r="E259" s="343" t="s">
        <v>714</v>
      </c>
      <c r="F259" s="344"/>
      <c r="G259" s="344"/>
      <c r="H259" s="344"/>
      <c r="I259" s="344"/>
      <c r="J259" s="344"/>
      <c r="K259" s="344"/>
      <c r="L259" s="344"/>
      <c r="M259" s="344"/>
      <c r="N259" s="344"/>
      <c r="O259" s="344"/>
      <c r="P259" s="345"/>
      <c r="Q259" s="343"/>
      <c r="R259" s="344"/>
      <c r="S259" s="344"/>
      <c r="T259" s="344"/>
      <c r="U259" s="344"/>
      <c r="V259" s="344"/>
      <c r="W259" s="344"/>
      <c r="X259" s="344"/>
      <c r="Y259" s="344"/>
      <c r="Z259" s="344"/>
      <c r="AA259" s="344"/>
      <c r="AB259" s="345"/>
      <c r="AC259" s="343"/>
      <c r="AD259" s="344"/>
      <c r="AE259" s="344"/>
      <c r="AF259" s="344"/>
      <c r="AG259" s="344"/>
      <c r="AH259" s="344"/>
      <c r="AI259" s="344"/>
      <c r="AJ259" s="344"/>
      <c r="AK259" s="344"/>
      <c r="AL259" s="344"/>
      <c r="AM259" s="344"/>
      <c r="AN259" s="345"/>
      <c r="AO259" s="343"/>
      <c r="AP259" s="344"/>
      <c r="AQ259" s="344"/>
      <c r="AR259" s="344"/>
      <c r="AS259" s="344"/>
      <c r="AT259" s="344"/>
      <c r="AU259" s="344"/>
      <c r="AV259" s="344"/>
      <c r="AW259" s="344"/>
      <c r="AX259" s="346"/>
    </row>
    <row r="260" spans="1:52" ht="24.75" customHeight="1" x14ac:dyDescent="0.25">
      <c r="A260" s="274" t="s">
        <v>354</v>
      </c>
      <c r="B260" s="274"/>
      <c r="C260" s="274"/>
      <c r="D260" s="274"/>
      <c r="E260" s="343" t="s">
        <v>715</v>
      </c>
      <c r="F260" s="344"/>
      <c r="G260" s="344"/>
      <c r="H260" s="344"/>
      <c r="I260" s="344"/>
      <c r="J260" s="344"/>
      <c r="K260" s="344"/>
      <c r="L260" s="344"/>
      <c r="M260" s="344"/>
      <c r="N260" s="344"/>
      <c r="O260" s="344"/>
      <c r="P260" s="345"/>
      <c r="Q260" s="343"/>
      <c r="R260" s="344"/>
      <c r="S260" s="344"/>
      <c r="T260" s="344"/>
      <c r="U260" s="344"/>
      <c r="V260" s="344"/>
      <c r="W260" s="344"/>
      <c r="X260" s="344"/>
      <c r="Y260" s="344"/>
      <c r="Z260" s="344"/>
      <c r="AA260" s="344"/>
      <c r="AB260" s="345"/>
      <c r="AC260" s="343"/>
      <c r="AD260" s="344"/>
      <c r="AE260" s="344"/>
      <c r="AF260" s="344"/>
      <c r="AG260" s="344"/>
      <c r="AH260" s="344"/>
      <c r="AI260" s="344"/>
      <c r="AJ260" s="344"/>
      <c r="AK260" s="344"/>
      <c r="AL260" s="344"/>
      <c r="AM260" s="344"/>
      <c r="AN260" s="345"/>
      <c r="AO260" s="343"/>
      <c r="AP260" s="344"/>
      <c r="AQ260" s="344"/>
      <c r="AR260" s="344"/>
      <c r="AS260" s="344"/>
      <c r="AT260" s="344"/>
      <c r="AU260" s="344"/>
      <c r="AV260" s="344"/>
      <c r="AW260" s="344"/>
      <c r="AX260" s="346"/>
    </row>
    <row r="261" spans="1:52" ht="24.75" customHeight="1" x14ac:dyDescent="0.25">
      <c r="A261" s="274" t="s">
        <v>353</v>
      </c>
      <c r="B261" s="274"/>
      <c r="C261" s="274"/>
      <c r="D261" s="274"/>
      <c r="E261" s="343" t="s">
        <v>716</v>
      </c>
      <c r="F261" s="344"/>
      <c r="G261" s="344"/>
      <c r="H261" s="344"/>
      <c r="I261" s="344"/>
      <c r="J261" s="344"/>
      <c r="K261" s="344"/>
      <c r="L261" s="344"/>
      <c r="M261" s="344"/>
      <c r="N261" s="344"/>
      <c r="O261" s="344"/>
      <c r="P261" s="345"/>
      <c r="Q261" s="343"/>
      <c r="R261" s="344"/>
      <c r="S261" s="344"/>
      <c r="T261" s="344"/>
      <c r="U261" s="344"/>
      <c r="V261" s="344"/>
      <c r="W261" s="344"/>
      <c r="X261" s="344"/>
      <c r="Y261" s="344"/>
      <c r="Z261" s="344"/>
      <c r="AA261" s="344"/>
      <c r="AB261" s="345"/>
      <c r="AC261" s="343"/>
      <c r="AD261" s="344"/>
      <c r="AE261" s="344"/>
      <c r="AF261" s="344"/>
      <c r="AG261" s="344"/>
      <c r="AH261" s="344"/>
      <c r="AI261" s="344"/>
      <c r="AJ261" s="344"/>
      <c r="AK261" s="344"/>
      <c r="AL261" s="344"/>
      <c r="AM261" s="344"/>
      <c r="AN261" s="345"/>
      <c r="AO261" s="343"/>
      <c r="AP261" s="344"/>
      <c r="AQ261" s="344"/>
      <c r="AR261" s="344"/>
      <c r="AS261" s="344"/>
      <c r="AT261" s="344"/>
      <c r="AU261" s="344"/>
      <c r="AV261" s="344"/>
      <c r="AW261" s="344"/>
      <c r="AX261" s="346"/>
    </row>
    <row r="262" spans="1:52" ht="24.75" customHeight="1" x14ac:dyDescent="0.25">
      <c r="A262" s="274" t="s">
        <v>352</v>
      </c>
      <c r="B262" s="274"/>
      <c r="C262" s="274"/>
      <c r="D262" s="274"/>
      <c r="E262" s="343" t="s">
        <v>717</v>
      </c>
      <c r="F262" s="344"/>
      <c r="G262" s="344"/>
      <c r="H262" s="344"/>
      <c r="I262" s="344"/>
      <c r="J262" s="344"/>
      <c r="K262" s="344"/>
      <c r="L262" s="344"/>
      <c r="M262" s="344"/>
      <c r="N262" s="344"/>
      <c r="O262" s="344"/>
      <c r="P262" s="345"/>
      <c r="Q262" s="343"/>
      <c r="R262" s="344"/>
      <c r="S262" s="344"/>
      <c r="T262" s="344"/>
      <c r="U262" s="344"/>
      <c r="V262" s="344"/>
      <c r="W262" s="344"/>
      <c r="X262" s="344"/>
      <c r="Y262" s="344"/>
      <c r="Z262" s="344"/>
      <c r="AA262" s="344"/>
      <c r="AB262" s="345"/>
      <c r="AC262" s="343"/>
      <c r="AD262" s="344"/>
      <c r="AE262" s="344"/>
      <c r="AF262" s="344"/>
      <c r="AG262" s="344"/>
      <c r="AH262" s="344"/>
      <c r="AI262" s="344"/>
      <c r="AJ262" s="344"/>
      <c r="AK262" s="344"/>
      <c r="AL262" s="344"/>
      <c r="AM262" s="344"/>
      <c r="AN262" s="345"/>
      <c r="AO262" s="343"/>
      <c r="AP262" s="344"/>
      <c r="AQ262" s="344"/>
      <c r="AR262" s="344"/>
      <c r="AS262" s="344"/>
      <c r="AT262" s="344"/>
      <c r="AU262" s="344"/>
      <c r="AV262" s="344"/>
      <c r="AW262" s="344"/>
      <c r="AX262" s="346"/>
    </row>
    <row r="263" spans="1:52" ht="24.75" customHeight="1" x14ac:dyDescent="0.25">
      <c r="A263" s="274" t="s">
        <v>351</v>
      </c>
      <c r="B263" s="274"/>
      <c r="C263" s="274"/>
      <c r="D263" s="274"/>
      <c r="E263" s="343" t="s">
        <v>717</v>
      </c>
      <c r="F263" s="344"/>
      <c r="G263" s="344"/>
      <c r="H263" s="344"/>
      <c r="I263" s="344"/>
      <c r="J263" s="344"/>
      <c r="K263" s="344"/>
      <c r="L263" s="344"/>
      <c r="M263" s="344"/>
      <c r="N263" s="344"/>
      <c r="O263" s="344"/>
      <c r="P263" s="345"/>
      <c r="Q263" s="343"/>
      <c r="R263" s="344"/>
      <c r="S263" s="344"/>
      <c r="T263" s="344"/>
      <c r="U263" s="344"/>
      <c r="V263" s="344"/>
      <c r="W263" s="344"/>
      <c r="X263" s="344"/>
      <c r="Y263" s="344"/>
      <c r="Z263" s="344"/>
      <c r="AA263" s="344"/>
      <c r="AB263" s="345"/>
      <c r="AC263" s="343"/>
      <c r="AD263" s="344"/>
      <c r="AE263" s="344"/>
      <c r="AF263" s="344"/>
      <c r="AG263" s="344"/>
      <c r="AH263" s="344"/>
      <c r="AI263" s="344"/>
      <c r="AJ263" s="344"/>
      <c r="AK263" s="344"/>
      <c r="AL263" s="344"/>
      <c r="AM263" s="344"/>
      <c r="AN263" s="345"/>
      <c r="AO263" s="343"/>
      <c r="AP263" s="344"/>
      <c r="AQ263" s="344"/>
      <c r="AR263" s="344"/>
      <c r="AS263" s="344"/>
      <c r="AT263" s="344"/>
      <c r="AU263" s="344"/>
      <c r="AV263" s="344"/>
      <c r="AW263" s="344"/>
      <c r="AX263" s="346"/>
    </row>
    <row r="264" spans="1:52" ht="24.75" customHeight="1" x14ac:dyDescent="0.25">
      <c r="A264" s="274" t="s">
        <v>350</v>
      </c>
      <c r="B264" s="274"/>
      <c r="C264" s="274"/>
      <c r="D264" s="274"/>
      <c r="E264" s="343" t="s">
        <v>718</v>
      </c>
      <c r="F264" s="344"/>
      <c r="G264" s="344"/>
      <c r="H264" s="344"/>
      <c r="I264" s="344"/>
      <c r="J264" s="344"/>
      <c r="K264" s="344"/>
      <c r="L264" s="344"/>
      <c r="M264" s="344"/>
      <c r="N264" s="344"/>
      <c r="O264" s="344"/>
      <c r="P264" s="345"/>
      <c r="Q264" s="343"/>
      <c r="R264" s="344"/>
      <c r="S264" s="344"/>
      <c r="T264" s="344"/>
      <c r="U264" s="344"/>
      <c r="V264" s="344"/>
      <c r="W264" s="344"/>
      <c r="X264" s="344"/>
      <c r="Y264" s="344"/>
      <c r="Z264" s="344"/>
      <c r="AA264" s="344"/>
      <c r="AB264" s="345"/>
      <c r="AC264" s="343"/>
      <c r="AD264" s="344"/>
      <c r="AE264" s="344"/>
      <c r="AF264" s="344"/>
      <c r="AG264" s="344"/>
      <c r="AH264" s="344"/>
      <c r="AI264" s="344"/>
      <c r="AJ264" s="344"/>
      <c r="AK264" s="344"/>
      <c r="AL264" s="344"/>
      <c r="AM264" s="344"/>
      <c r="AN264" s="345"/>
      <c r="AO264" s="343"/>
      <c r="AP264" s="344"/>
      <c r="AQ264" s="344"/>
      <c r="AR264" s="344"/>
      <c r="AS264" s="344"/>
      <c r="AT264" s="344"/>
      <c r="AU264" s="344"/>
      <c r="AV264" s="344"/>
      <c r="AW264" s="344"/>
      <c r="AX264" s="346"/>
    </row>
    <row r="265" spans="1:52" ht="24.75" customHeight="1" x14ac:dyDescent="0.25">
      <c r="A265" s="274" t="s">
        <v>349</v>
      </c>
      <c r="B265" s="274"/>
      <c r="C265" s="274"/>
      <c r="D265" s="274"/>
      <c r="E265" s="343" t="s">
        <v>719</v>
      </c>
      <c r="F265" s="344"/>
      <c r="G265" s="344"/>
      <c r="H265" s="344"/>
      <c r="I265" s="344"/>
      <c r="J265" s="344"/>
      <c r="K265" s="344"/>
      <c r="L265" s="344"/>
      <c r="M265" s="344"/>
      <c r="N265" s="344"/>
      <c r="O265" s="344"/>
      <c r="P265" s="345"/>
      <c r="Q265" s="343"/>
      <c r="R265" s="344"/>
      <c r="S265" s="344"/>
      <c r="T265" s="344"/>
      <c r="U265" s="344"/>
      <c r="V265" s="344"/>
      <c r="W265" s="344"/>
      <c r="X265" s="344"/>
      <c r="Y265" s="344"/>
      <c r="Z265" s="344"/>
      <c r="AA265" s="344"/>
      <c r="AB265" s="345"/>
      <c r="AC265" s="343"/>
      <c r="AD265" s="344"/>
      <c r="AE265" s="344"/>
      <c r="AF265" s="344"/>
      <c r="AG265" s="344"/>
      <c r="AH265" s="344"/>
      <c r="AI265" s="344"/>
      <c r="AJ265" s="344"/>
      <c r="AK265" s="344"/>
      <c r="AL265" s="344"/>
      <c r="AM265" s="344"/>
      <c r="AN265" s="345"/>
      <c r="AO265" s="343"/>
      <c r="AP265" s="344"/>
      <c r="AQ265" s="344"/>
      <c r="AR265" s="344"/>
      <c r="AS265" s="344"/>
      <c r="AT265" s="344"/>
      <c r="AU265" s="344"/>
      <c r="AV265" s="344"/>
      <c r="AW265" s="344"/>
      <c r="AX265" s="346"/>
    </row>
    <row r="266" spans="1:52" ht="24.75" customHeight="1" x14ac:dyDescent="0.25">
      <c r="A266" s="274" t="s">
        <v>496</v>
      </c>
      <c r="B266" s="274"/>
      <c r="C266" s="274"/>
      <c r="D266" s="274"/>
      <c r="E266" s="115" t="s">
        <v>687</v>
      </c>
      <c r="F266" s="101"/>
      <c r="G266" s="101"/>
      <c r="H266" s="92" t="str">
        <f>IF(E266="","","-")</f>
        <v>-</v>
      </c>
      <c r="I266" s="101"/>
      <c r="J266" s="101"/>
      <c r="K266" s="92" t="str">
        <f>IF(I266="","","-")</f>
        <v/>
      </c>
      <c r="L266" s="116">
        <v>217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5">
      <c r="A267" s="274" t="s">
        <v>676</v>
      </c>
      <c r="B267" s="274"/>
      <c r="C267" s="274"/>
      <c r="D267" s="274"/>
      <c r="E267" s="115" t="s">
        <v>687</v>
      </c>
      <c r="F267" s="101"/>
      <c r="G267" s="101"/>
      <c r="H267" s="92"/>
      <c r="I267" s="101"/>
      <c r="J267" s="101"/>
      <c r="K267" s="92"/>
      <c r="L267" s="116">
        <v>226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5">
      <c r="A268" s="274" t="s">
        <v>464</v>
      </c>
      <c r="B268" s="274"/>
      <c r="C268" s="274"/>
      <c r="D268" s="274"/>
      <c r="E268" s="99">
        <v>2021</v>
      </c>
      <c r="F268" s="100"/>
      <c r="G268" s="101" t="s">
        <v>721</v>
      </c>
      <c r="H268" s="101"/>
      <c r="I268" s="101"/>
      <c r="J268" s="100">
        <v>20</v>
      </c>
      <c r="K268" s="100"/>
      <c r="L268" s="116">
        <v>272</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35" customHeight="1" x14ac:dyDescent="0.25">
      <c r="A269" s="331" t="s">
        <v>343</v>
      </c>
      <c r="B269" s="332"/>
      <c r="C269" s="332"/>
      <c r="D269" s="332"/>
      <c r="E269" s="332"/>
      <c r="F269" s="33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5">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5">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5">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5">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5">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5">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5">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5">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5">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5">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5">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5">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5">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5">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5">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5">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5">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5">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5">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5">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25">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3">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5">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5">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5">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5">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5">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5">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5">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5">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5">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5">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5">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5">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5">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5">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5">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3">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5">
      <c r="A308" s="337" t="s">
        <v>345</v>
      </c>
      <c r="B308" s="338"/>
      <c r="C308" s="338"/>
      <c r="D308" s="338"/>
      <c r="E308" s="338"/>
      <c r="F308" s="339"/>
      <c r="G308" s="314" t="s">
        <v>757</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760</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25">
      <c r="A309" s="340"/>
      <c r="B309" s="341"/>
      <c r="C309" s="341"/>
      <c r="D309" s="341"/>
      <c r="E309" s="341"/>
      <c r="F309" s="342"/>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25">
      <c r="A310" s="340"/>
      <c r="B310" s="341"/>
      <c r="C310" s="341"/>
      <c r="D310" s="341"/>
      <c r="E310" s="341"/>
      <c r="F310" s="342"/>
      <c r="G310" s="304" t="s">
        <v>758</v>
      </c>
      <c r="H310" s="305"/>
      <c r="I310" s="305"/>
      <c r="J310" s="305"/>
      <c r="K310" s="306"/>
      <c r="L310" s="307" t="s">
        <v>759</v>
      </c>
      <c r="M310" s="308"/>
      <c r="N310" s="308"/>
      <c r="O310" s="308"/>
      <c r="P310" s="308"/>
      <c r="Q310" s="308"/>
      <c r="R310" s="308"/>
      <c r="S310" s="308"/>
      <c r="T310" s="308"/>
      <c r="U310" s="308"/>
      <c r="V310" s="308"/>
      <c r="W310" s="308"/>
      <c r="X310" s="309"/>
      <c r="Y310" s="310">
        <v>3.4124940000000001</v>
      </c>
      <c r="Z310" s="311"/>
      <c r="AA310" s="311"/>
      <c r="AB310" s="312"/>
      <c r="AC310" s="304" t="s">
        <v>767</v>
      </c>
      <c r="AD310" s="305"/>
      <c r="AE310" s="305"/>
      <c r="AF310" s="305"/>
      <c r="AG310" s="306"/>
      <c r="AH310" s="307" t="s">
        <v>768</v>
      </c>
      <c r="AI310" s="308"/>
      <c r="AJ310" s="308"/>
      <c r="AK310" s="308"/>
      <c r="AL310" s="308"/>
      <c r="AM310" s="308"/>
      <c r="AN310" s="308"/>
      <c r="AO310" s="308"/>
      <c r="AP310" s="308"/>
      <c r="AQ310" s="308"/>
      <c r="AR310" s="308"/>
      <c r="AS310" s="308"/>
      <c r="AT310" s="309"/>
      <c r="AU310" s="310">
        <v>33.851855999999998</v>
      </c>
      <c r="AV310" s="311"/>
      <c r="AW310" s="311"/>
      <c r="AX310" s="313"/>
    </row>
    <row r="311" spans="1:50" ht="47.25" customHeight="1" x14ac:dyDescent="0.25">
      <c r="A311" s="340"/>
      <c r="B311" s="341"/>
      <c r="C311" s="341"/>
      <c r="D311" s="341"/>
      <c r="E311" s="341"/>
      <c r="F311" s="342"/>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t="s">
        <v>769</v>
      </c>
      <c r="AD311" s="295"/>
      <c r="AE311" s="295"/>
      <c r="AF311" s="295"/>
      <c r="AG311" s="296"/>
      <c r="AH311" s="297" t="s">
        <v>770</v>
      </c>
      <c r="AI311" s="298"/>
      <c r="AJ311" s="298"/>
      <c r="AK311" s="298"/>
      <c r="AL311" s="298"/>
      <c r="AM311" s="298"/>
      <c r="AN311" s="298"/>
      <c r="AO311" s="298"/>
      <c r="AP311" s="298"/>
      <c r="AQ311" s="298"/>
      <c r="AR311" s="298"/>
      <c r="AS311" s="298"/>
      <c r="AT311" s="299"/>
      <c r="AU311" s="300">
        <v>16.252911000000001</v>
      </c>
      <c r="AV311" s="301"/>
      <c r="AW311" s="301"/>
      <c r="AX311" s="303"/>
    </row>
    <row r="312" spans="1:50" ht="24.75" customHeight="1" x14ac:dyDescent="0.25">
      <c r="A312" s="340"/>
      <c r="B312" s="341"/>
      <c r="C312" s="341"/>
      <c r="D312" s="341"/>
      <c r="E312" s="341"/>
      <c r="F312" s="342"/>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t="s">
        <v>771</v>
      </c>
      <c r="AD312" s="295"/>
      <c r="AE312" s="295"/>
      <c r="AF312" s="295"/>
      <c r="AG312" s="296"/>
      <c r="AH312" s="297" t="s">
        <v>772</v>
      </c>
      <c r="AI312" s="298"/>
      <c r="AJ312" s="298"/>
      <c r="AK312" s="298"/>
      <c r="AL312" s="298"/>
      <c r="AM312" s="298"/>
      <c r="AN312" s="298"/>
      <c r="AO312" s="298"/>
      <c r="AP312" s="298"/>
      <c r="AQ312" s="298"/>
      <c r="AR312" s="298"/>
      <c r="AS312" s="298"/>
      <c r="AT312" s="299"/>
      <c r="AU312" s="300">
        <v>7.022043</v>
      </c>
      <c r="AV312" s="301"/>
      <c r="AW312" s="301"/>
      <c r="AX312" s="303"/>
    </row>
    <row r="313" spans="1:50" ht="24.75" customHeight="1" x14ac:dyDescent="0.25">
      <c r="A313" s="340"/>
      <c r="B313" s="341"/>
      <c r="C313" s="341"/>
      <c r="D313" s="341"/>
      <c r="E313" s="341"/>
      <c r="F313" s="342"/>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t="s">
        <v>773</v>
      </c>
      <c r="AD313" s="295"/>
      <c r="AE313" s="295"/>
      <c r="AF313" s="295"/>
      <c r="AG313" s="296"/>
      <c r="AH313" s="297" t="s">
        <v>774</v>
      </c>
      <c r="AI313" s="298"/>
      <c r="AJ313" s="298"/>
      <c r="AK313" s="298"/>
      <c r="AL313" s="298"/>
      <c r="AM313" s="298"/>
      <c r="AN313" s="298"/>
      <c r="AO313" s="298"/>
      <c r="AP313" s="298"/>
      <c r="AQ313" s="298"/>
      <c r="AR313" s="298"/>
      <c r="AS313" s="298"/>
      <c r="AT313" s="299"/>
      <c r="AU313" s="300">
        <v>2.9331339999999999</v>
      </c>
      <c r="AV313" s="301"/>
      <c r="AW313" s="301"/>
      <c r="AX313" s="303"/>
    </row>
    <row r="314" spans="1:50" ht="24.75" customHeight="1" x14ac:dyDescent="0.25">
      <c r="A314" s="340"/>
      <c r="B314" s="341"/>
      <c r="C314" s="341"/>
      <c r="D314" s="341"/>
      <c r="E314" s="341"/>
      <c r="F314" s="342"/>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t="s">
        <v>775</v>
      </c>
      <c r="AD314" s="295"/>
      <c r="AE314" s="295"/>
      <c r="AF314" s="295"/>
      <c r="AG314" s="296"/>
      <c r="AH314" s="297" t="s">
        <v>776</v>
      </c>
      <c r="AI314" s="298"/>
      <c r="AJ314" s="298"/>
      <c r="AK314" s="298"/>
      <c r="AL314" s="298"/>
      <c r="AM314" s="298"/>
      <c r="AN314" s="298"/>
      <c r="AO314" s="298"/>
      <c r="AP314" s="298"/>
      <c r="AQ314" s="298"/>
      <c r="AR314" s="298"/>
      <c r="AS314" s="298"/>
      <c r="AT314" s="299"/>
      <c r="AU314" s="300">
        <v>1.950974</v>
      </c>
      <c r="AV314" s="301"/>
      <c r="AW314" s="301"/>
      <c r="AX314" s="303"/>
    </row>
    <row r="315" spans="1:50" ht="24.75" hidden="1" customHeight="1" x14ac:dyDescent="0.25">
      <c r="A315" s="340"/>
      <c r="B315" s="341"/>
      <c r="C315" s="341"/>
      <c r="D315" s="341"/>
      <c r="E315" s="341"/>
      <c r="F315" s="342"/>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25">
      <c r="A316" s="340"/>
      <c r="B316" s="341"/>
      <c r="C316" s="341"/>
      <c r="D316" s="341"/>
      <c r="E316" s="341"/>
      <c r="F316" s="342"/>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25">
      <c r="A317" s="340"/>
      <c r="B317" s="341"/>
      <c r="C317" s="341"/>
      <c r="D317" s="341"/>
      <c r="E317" s="341"/>
      <c r="F317" s="342"/>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customHeight="1" x14ac:dyDescent="0.25">
      <c r="A318" s="340"/>
      <c r="B318" s="341"/>
      <c r="C318" s="341"/>
      <c r="D318" s="341"/>
      <c r="E318" s="341"/>
      <c r="F318" s="342"/>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t="s">
        <v>763</v>
      </c>
      <c r="AD318" s="326"/>
      <c r="AE318" s="326"/>
      <c r="AF318" s="326"/>
      <c r="AG318" s="327"/>
      <c r="AH318" s="297" t="s">
        <v>764</v>
      </c>
      <c r="AI318" s="328"/>
      <c r="AJ318" s="328"/>
      <c r="AK318" s="328"/>
      <c r="AL318" s="328"/>
      <c r="AM318" s="328"/>
      <c r="AN318" s="328"/>
      <c r="AO318" s="328"/>
      <c r="AP318" s="328"/>
      <c r="AQ318" s="328"/>
      <c r="AR318" s="328"/>
      <c r="AS318" s="328"/>
      <c r="AT318" s="329"/>
      <c r="AU318" s="300">
        <v>0.36</v>
      </c>
      <c r="AV318" s="301"/>
      <c r="AW318" s="301"/>
      <c r="AX318" s="303"/>
    </row>
    <row r="319" spans="1:50" ht="24.75" customHeight="1" x14ac:dyDescent="0.25">
      <c r="A319" s="340"/>
      <c r="B319" s="341"/>
      <c r="C319" s="341"/>
      <c r="D319" s="341"/>
      <c r="E319" s="341"/>
      <c r="F319" s="342"/>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t="s">
        <v>765</v>
      </c>
      <c r="AD319" s="326"/>
      <c r="AE319" s="326"/>
      <c r="AF319" s="326"/>
      <c r="AG319" s="327"/>
      <c r="AH319" s="297" t="s">
        <v>766</v>
      </c>
      <c r="AI319" s="328"/>
      <c r="AJ319" s="328"/>
      <c r="AK319" s="328"/>
      <c r="AL319" s="328"/>
      <c r="AM319" s="328"/>
      <c r="AN319" s="328"/>
      <c r="AO319" s="328"/>
      <c r="AP319" s="328"/>
      <c r="AQ319" s="328"/>
      <c r="AR319" s="328"/>
      <c r="AS319" s="328"/>
      <c r="AT319" s="329"/>
      <c r="AU319" s="300">
        <v>5.3912000000000002E-2</v>
      </c>
      <c r="AV319" s="301"/>
      <c r="AW319" s="301"/>
      <c r="AX319" s="303"/>
    </row>
    <row r="320" spans="1:50" ht="24.75" customHeight="1" thickBot="1" x14ac:dyDescent="0.3">
      <c r="A320" s="340"/>
      <c r="B320" s="341"/>
      <c r="C320" s="341"/>
      <c r="D320" s="341"/>
      <c r="E320" s="341"/>
      <c r="F320" s="342"/>
      <c r="G320" s="285" t="s">
        <v>18</v>
      </c>
      <c r="H320" s="286"/>
      <c r="I320" s="286"/>
      <c r="J320" s="286"/>
      <c r="K320" s="286"/>
      <c r="L320" s="287"/>
      <c r="M320" s="288"/>
      <c r="N320" s="288"/>
      <c r="O320" s="288"/>
      <c r="P320" s="288"/>
      <c r="Q320" s="288"/>
      <c r="R320" s="288"/>
      <c r="S320" s="288"/>
      <c r="T320" s="288"/>
      <c r="U320" s="288"/>
      <c r="V320" s="288"/>
      <c r="W320" s="288"/>
      <c r="X320" s="289"/>
      <c r="Y320" s="290">
        <f>SUM(Y310:AB319)</f>
        <v>3.4124940000000001</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62.424829999999993</v>
      </c>
      <c r="AV320" s="291"/>
      <c r="AW320" s="291"/>
      <c r="AX320" s="293"/>
    </row>
    <row r="321" spans="1:51" ht="24.75" customHeight="1" x14ac:dyDescent="0.25">
      <c r="A321" s="340"/>
      <c r="B321" s="341"/>
      <c r="C321" s="341"/>
      <c r="D321" s="341"/>
      <c r="E321" s="341"/>
      <c r="F321" s="342"/>
      <c r="G321" s="314" t="s">
        <v>742</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777</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25">
      <c r="A322" s="340"/>
      <c r="B322" s="341"/>
      <c r="C322" s="341"/>
      <c r="D322" s="341"/>
      <c r="E322" s="341"/>
      <c r="F322" s="342"/>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2</v>
      </c>
    </row>
    <row r="323" spans="1:51" ht="30" customHeight="1" x14ac:dyDescent="0.25">
      <c r="A323" s="340"/>
      <c r="B323" s="341"/>
      <c r="C323" s="341"/>
      <c r="D323" s="341"/>
      <c r="E323" s="341"/>
      <c r="F323" s="342"/>
      <c r="G323" s="304" t="s">
        <v>743</v>
      </c>
      <c r="H323" s="305"/>
      <c r="I323" s="305"/>
      <c r="J323" s="305"/>
      <c r="K323" s="306"/>
      <c r="L323" s="307" t="s">
        <v>744</v>
      </c>
      <c r="M323" s="308"/>
      <c r="N323" s="308"/>
      <c r="O323" s="308"/>
      <c r="P323" s="308"/>
      <c r="Q323" s="308"/>
      <c r="R323" s="308"/>
      <c r="S323" s="308"/>
      <c r="T323" s="308"/>
      <c r="U323" s="308"/>
      <c r="V323" s="308"/>
      <c r="W323" s="308"/>
      <c r="X323" s="309"/>
      <c r="Y323" s="310">
        <v>3.9173390000000001</v>
      </c>
      <c r="Z323" s="311"/>
      <c r="AA323" s="311"/>
      <c r="AB323" s="312"/>
      <c r="AC323" s="304" t="s">
        <v>696</v>
      </c>
      <c r="AD323" s="305"/>
      <c r="AE323" s="305"/>
      <c r="AF323" s="305"/>
      <c r="AG323" s="306"/>
      <c r="AH323" s="307" t="s">
        <v>696</v>
      </c>
      <c r="AI323" s="308"/>
      <c r="AJ323" s="308"/>
      <c r="AK323" s="308"/>
      <c r="AL323" s="308"/>
      <c r="AM323" s="308"/>
      <c r="AN323" s="308"/>
      <c r="AO323" s="308"/>
      <c r="AP323" s="308"/>
      <c r="AQ323" s="308"/>
      <c r="AR323" s="308"/>
      <c r="AS323" s="308"/>
      <c r="AT323" s="309"/>
      <c r="AU323" s="271" t="s">
        <v>363</v>
      </c>
      <c r="AV323" s="272"/>
      <c r="AW323" s="272"/>
      <c r="AX323" s="272"/>
      <c r="AY323">
        <f t="shared" si="11"/>
        <v>2</v>
      </c>
    </row>
    <row r="324" spans="1:51" ht="24.75" hidden="1" customHeight="1" x14ac:dyDescent="0.25">
      <c r="A324" s="340"/>
      <c r="B324" s="341"/>
      <c r="C324" s="341"/>
      <c r="D324" s="341"/>
      <c r="E324" s="341"/>
      <c r="F324" s="342"/>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2</v>
      </c>
    </row>
    <row r="325" spans="1:51" ht="24.75" hidden="1" customHeight="1" x14ac:dyDescent="0.25">
      <c r="A325" s="340"/>
      <c r="B325" s="341"/>
      <c r="C325" s="341"/>
      <c r="D325" s="341"/>
      <c r="E325" s="341"/>
      <c r="F325" s="342"/>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2</v>
      </c>
    </row>
    <row r="326" spans="1:51" ht="24.75" hidden="1" customHeight="1" x14ac:dyDescent="0.25">
      <c r="A326" s="340"/>
      <c r="B326" s="341"/>
      <c r="C326" s="341"/>
      <c r="D326" s="341"/>
      <c r="E326" s="341"/>
      <c r="F326" s="342"/>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hidden="1" customHeight="1" x14ac:dyDescent="0.25">
      <c r="A327" s="340"/>
      <c r="B327" s="341"/>
      <c r="C327" s="341"/>
      <c r="D327" s="341"/>
      <c r="E327" s="341"/>
      <c r="F327" s="342"/>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25">
      <c r="A328" s="340"/>
      <c r="B328" s="341"/>
      <c r="C328" s="341"/>
      <c r="D328" s="341"/>
      <c r="E328" s="341"/>
      <c r="F328" s="342"/>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25">
      <c r="A329" s="340"/>
      <c r="B329" s="341"/>
      <c r="C329" s="341"/>
      <c r="D329" s="341"/>
      <c r="E329" s="341"/>
      <c r="F329" s="342"/>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25">
      <c r="A330" s="340"/>
      <c r="B330" s="341"/>
      <c r="C330" s="341"/>
      <c r="D330" s="341"/>
      <c r="E330" s="341"/>
      <c r="F330" s="342"/>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25">
      <c r="A331" s="340"/>
      <c r="B331" s="341"/>
      <c r="C331" s="341"/>
      <c r="D331" s="341"/>
      <c r="E331" s="341"/>
      <c r="F331" s="342"/>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25">
      <c r="A332" s="340"/>
      <c r="B332" s="341"/>
      <c r="C332" s="341"/>
      <c r="D332" s="341"/>
      <c r="E332" s="341"/>
      <c r="F332" s="342"/>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24.75" customHeight="1" thickBot="1" x14ac:dyDescent="0.3">
      <c r="A333" s="340"/>
      <c r="B333" s="341"/>
      <c r="C333" s="341"/>
      <c r="D333" s="341"/>
      <c r="E333" s="341"/>
      <c r="F333" s="342"/>
      <c r="G333" s="285" t="s">
        <v>18</v>
      </c>
      <c r="H333" s="286"/>
      <c r="I333" s="286"/>
      <c r="J333" s="286"/>
      <c r="K333" s="286"/>
      <c r="L333" s="287"/>
      <c r="M333" s="288"/>
      <c r="N333" s="288"/>
      <c r="O333" s="288"/>
      <c r="P333" s="288"/>
      <c r="Q333" s="288"/>
      <c r="R333" s="288"/>
      <c r="S333" s="288"/>
      <c r="T333" s="288"/>
      <c r="U333" s="288"/>
      <c r="V333" s="288"/>
      <c r="W333" s="288"/>
      <c r="X333" s="289"/>
      <c r="Y333" s="290">
        <f>SUM(Y323:AB332)</f>
        <v>3.9173390000000001</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2</v>
      </c>
    </row>
    <row r="334" spans="1:51" ht="24.75" customHeight="1" x14ac:dyDescent="0.25">
      <c r="A334" s="340"/>
      <c r="B334" s="341"/>
      <c r="C334" s="341"/>
      <c r="D334" s="341"/>
      <c r="E334" s="341"/>
      <c r="F334" s="342"/>
      <c r="G334" s="314" t="s">
        <v>795</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789</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2</v>
      </c>
    </row>
    <row r="335" spans="1:51" ht="24.75" customHeight="1" x14ac:dyDescent="0.25">
      <c r="A335" s="340"/>
      <c r="B335" s="341"/>
      <c r="C335" s="341"/>
      <c r="D335" s="341"/>
      <c r="E335" s="341"/>
      <c r="F335" s="342"/>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2</v>
      </c>
    </row>
    <row r="336" spans="1:51" ht="24.75" customHeight="1" x14ac:dyDescent="0.25">
      <c r="A336" s="340"/>
      <c r="B336" s="341"/>
      <c r="C336" s="341"/>
      <c r="D336" s="341"/>
      <c r="E336" s="341"/>
      <c r="F336" s="342"/>
      <c r="G336" s="304" t="s">
        <v>796</v>
      </c>
      <c r="H336" s="305"/>
      <c r="I336" s="305"/>
      <c r="J336" s="305"/>
      <c r="K336" s="306"/>
      <c r="L336" s="307" t="s">
        <v>797</v>
      </c>
      <c r="M336" s="308"/>
      <c r="N336" s="308"/>
      <c r="O336" s="308"/>
      <c r="P336" s="308"/>
      <c r="Q336" s="308"/>
      <c r="R336" s="308"/>
      <c r="S336" s="308"/>
      <c r="T336" s="308"/>
      <c r="U336" s="308"/>
      <c r="V336" s="308"/>
      <c r="W336" s="308"/>
      <c r="X336" s="309"/>
      <c r="Y336" s="310">
        <v>7.5947659999999999</v>
      </c>
      <c r="Z336" s="311"/>
      <c r="AA336" s="311"/>
      <c r="AB336" s="312"/>
      <c r="AC336" s="304" t="s">
        <v>790</v>
      </c>
      <c r="AD336" s="305"/>
      <c r="AE336" s="305"/>
      <c r="AF336" s="305"/>
      <c r="AG336" s="306"/>
      <c r="AH336" s="307" t="s">
        <v>768</v>
      </c>
      <c r="AI336" s="308"/>
      <c r="AJ336" s="308"/>
      <c r="AK336" s="308"/>
      <c r="AL336" s="308"/>
      <c r="AM336" s="308"/>
      <c r="AN336" s="308"/>
      <c r="AO336" s="308"/>
      <c r="AP336" s="308"/>
      <c r="AQ336" s="308"/>
      <c r="AR336" s="308"/>
      <c r="AS336" s="308"/>
      <c r="AT336" s="309"/>
      <c r="AU336" s="310">
        <v>18.794560000000001</v>
      </c>
      <c r="AV336" s="311"/>
      <c r="AW336" s="311"/>
      <c r="AX336" s="313"/>
      <c r="AY336">
        <f t="shared" si="12"/>
        <v>2</v>
      </c>
    </row>
    <row r="337" spans="1:51" ht="24.75" customHeight="1" x14ac:dyDescent="0.25">
      <c r="A337" s="340"/>
      <c r="B337" s="341"/>
      <c r="C337" s="341"/>
      <c r="D337" s="341"/>
      <c r="E337" s="341"/>
      <c r="F337" s="342"/>
      <c r="G337" s="294"/>
      <c r="H337" s="326"/>
      <c r="I337" s="326"/>
      <c r="J337" s="326"/>
      <c r="K337" s="327"/>
      <c r="L337" s="297"/>
      <c r="M337" s="298"/>
      <c r="N337" s="298"/>
      <c r="O337" s="298"/>
      <c r="P337" s="298"/>
      <c r="Q337" s="298"/>
      <c r="R337" s="298"/>
      <c r="S337" s="298"/>
      <c r="T337" s="298"/>
      <c r="U337" s="298"/>
      <c r="V337" s="298"/>
      <c r="W337" s="298"/>
      <c r="X337" s="299"/>
      <c r="Y337" s="300"/>
      <c r="Z337" s="301"/>
      <c r="AA337" s="301"/>
      <c r="AB337" s="302"/>
      <c r="AC337" s="294" t="s">
        <v>791</v>
      </c>
      <c r="AD337" s="295"/>
      <c r="AE337" s="295"/>
      <c r="AF337" s="295"/>
      <c r="AG337" s="296"/>
      <c r="AH337" s="297" t="s">
        <v>792</v>
      </c>
      <c r="AI337" s="298"/>
      <c r="AJ337" s="298"/>
      <c r="AK337" s="298"/>
      <c r="AL337" s="298"/>
      <c r="AM337" s="298"/>
      <c r="AN337" s="298"/>
      <c r="AO337" s="298"/>
      <c r="AP337" s="298"/>
      <c r="AQ337" s="298"/>
      <c r="AR337" s="298"/>
      <c r="AS337" s="298"/>
      <c r="AT337" s="299"/>
      <c r="AU337" s="300">
        <v>5.9470000000000002E-2</v>
      </c>
      <c r="AV337" s="301"/>
      <c r="AW337" s="301"/>
      <c r="AX337" s="303"/>
      <c r="AY337">
        <f t="shared" si="12"/>
        <v>2</v>
      </c>
    </row>
    <row r="338" spans="1:51" ht="24.75" hidden="1" customHeight="1" x14ac:dyDescent="0.25">
      <c r="A338" s="340"/>
      <c r="B338" s="341"/>
      <c r="C338" s="341"/>
      <c r="D338" s="341"/>
      <c r="E338" s="341"/>
      <c r="F338" s="342"/>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2</v>
      </c>
    </row>
    <row r="339" spans="1:51" ht="24.75" hidden="1" customHeight="1" x14ac:dyDescent="0.25">
      <c r="A339" s="340"/>
      <c r="B339" s="341"/>
      <c r="C339" s="341"/>
      <c r="D339" s="341"/>
      <c r="E339" s="341"/>
      <c r="F339" s="342"/>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2</v>
      </c>
    </row>
    <row r="340" spans="1:51" ht="24.75" hidden="1" customHeight="1" x14ac:dyDescent="0.25">
      <c r="A340" s="340"/>
      <c r="B340" s="341"/>
      <c r="C340" s="341"/>
      <c r="D340" s="341"/>
      <c r="E340" s="341"/>
      <c r="F340" s="342"/>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2</v>
      </c>
    </row>
    <row r="341" spans="1:51" ht="24.75" hidden="1" customHeight="1" x14ac:dyDescent="0.25">
      <c r="A341" s="340"/>
      <c r="B341" s="341"/>
      <c r="C341" s="341"/>
      <c r="D341" s="341"/>
      <c r="E341" s="341"/>
      <c r="F341" s="342"/>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2</v>
      </c>
    </row>
    <row r="342" spans="1:51" ht="24.75" hidden="1" customHeight="1" x14ac:dyDescent="0.25">
      <c r="A342" s="340"/>
      <c r="B342" s="341"/>
      <c r="C342" s="341"/>
      <c r="D342" s="341"/>
      <c r="E342" s="341"/>
      <c r="F342" s="342"/>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2</v>
      </c>
    </row>
    <row r="343" spans="1:51" ht="24.75" hidden="1" customHeight="1" x14ac:dyDescent="0.25">
      <c r="A343" s="340"/>
      <c r="B343" s="341"/>
      <c r="C343" s="341"/>
      <c r="D343" s="341"/>
      <c r="E343" s="341"/>
      <c r="F343" s="342"/>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2</v>
      </c>
    </row>
    <row r="344" spans="1:51" ht="24.75" hidden="1" customHeight="1" x14ac:dyDescent="0.25">
      <c r="A344" s="340"/>
      <c r="B344" s="341"/>
      <c r="C344" s="341"/>
      <c r="D344" s="341"/>
      <c r="E344" s="341"/>
      <c r="F344" s="342"/>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2</v>
      </c>
    </row>
    <row r="345" spans="1:51" ht="24.75" hidden="1" customHeight="1" x14ac:dyDescent="0.25">
      <c r="A345" s="340"/>
      <c r="B345" s="341"/>
      <c r="C345" s="341"/>
      <c r="D345" s="341"/>
      <c r="E345" s="341"/>
      <c r="F345" s="342"/>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2</v>
      </c>
    </row>
    <row r="346" spans="1:51" ht="24.75" customHeight="1" x14ac:dyDescent="0.25">
      <c r="A346" s="340"/>
      <c r="B346" s="341"/>
      <c r="C346" s="341"/>
      <c r="D346" s="341"/>
      <c r="E346" s="341"/>
      <c r="F346" s="342"/>
      <c r="G346" s="285" t="s">
        <v>18</v>
      </c>
      <c r="H346" s="286"/>
      <c r="I346" s="286"/>
      <c r="J346" s="286"/>
      <c r="K346" s="286"/>
      <c r="L346" s="287"/>
      <c r="M346" s="288"/>
      <c r="N346" s="288"/>
      <c r="O346" s="288"/>
      <c r="P346" s="288"/>
      <c r="Q346" s="288"/>
      <c r="R346" s="288"/>
      <c r="S346" s="288"/>
      <c r="T346" s="288"/>
      <c r="U346" s="288"/>
      <c r="V346" s="288"/>
      <c r="W346" s="288"/>
      <c r="X346" s="289"/>
      <c r="Y346" s="290">
        <f>SUM(Y336:AB345)</f>
        <v>7.5947659999999999</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18.854030000000002</v>
      </c>
      <c r="AV346" s="291"/>
      <c r="AW346" s="291"/>
      <c r="AX346" s="293"/>
      <c r="AY346">
        <f t="shared" si="13"/>
        <v>2</v>
      </c>
    </row>
    <row r="347" spans="1:51" ht="24.75" hidden="1" customHeight="1" x14ac:dyDescent="0.25">
      <c r="A347" s="340"/>
      <c r="B347" s="341"/>
      <c r="C347" s="341"/>
      <c r="D347" s="341"/>
      <c r="E347" s="341"/>
      <c r="F347" s="342"/>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25">
      <c r="A348" s="340"/>
      <c r="B348" s="341"/>
      <c r="C348" s="341"/>
      <c r="D348" s="341"/>
      <c r="E348" s="341"/>
      <c r="F348" s="342"/>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25">
      <c r="A349" s="340"/>
      <c r="B349" s="341"/>
      <c r="C349" s="341"/>
      <c r="D349" s="341"/>
      <c r="E349" s="341"/>
      <c r="F349" s="342"/>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25">
      <c r="A350" s="340"/>
      <c r="B350" s="341"/>
      <c r="C350" s="341"/>
      <c r="D350" s="341"/>
      <c r="E350" s="341"/>
      <c r="F350" s="342"/>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25">
      <c r="A351" s="340"/>
      <c r="B351" s="341"/>
      <c r="C351" s="341"/>
      <c r="D351" s="341"/>
      <c r="E351" s="341"/>
      <c r="F351" s="342"/>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25">
      <c r="A352" s="340"/>
      <c r="B352" s="341"/>
      <c r="C352" s="341"/>
      <c r="D352" s="341"/>
      <c r="E352" s="341"/>
      <c r="F352" s="342"/>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25">
      <c r="A353" s="340"/>
      <c r="B353" s="341"/>
      <c r="C353" s="341"/>
      <c r="D353" s="341"/>
      <c r="E353" s="341"/>
      <c r="F353" s="342"/>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25">
      <c r="A354" s="340"/>
      <c r="B354" s="341"/>
      <c r="C354" s="341"/>
      <c r="D354" s="341"/>
      <c r="E354" s="341"/>
      <c r="F354" s="342"/>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25">
      <c r="A355" s="340"/>
      <c r="B355" s="341"/>
      <c r="C355" s="341"/>
      <c r="D355" s="341"/>
      <c r="E355" s="341"/>
      <c r="F355" s="342"/>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25">
      <c r="A356" s="340"/>
      <c r="B356" s="341"/>
      <c r="C356" s="341"/>
      <c r="D356" s="341"/>
      <c r="E356" s="341"/>
      <c r="F356" s="342"/>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25">
      <c r="A357" s="340"/>
      <c r="B357" s="341"/>
      <c r="C357" s="341"/>
      <c r="D357" s="341"/>
      <c r="E357" s="341"/>
      <c r="F357" s="342"/>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25">
      <c r="A358" s="340"/>
      <c r="B358" s="341"/>
      <c r="C358" s="341"/>
      <c r="D358" s="341"/>
      <c r="E358" s="341"/>
      <c r="F358" s="342"/>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25">
      <c r="A359" s="340"/>
      <c r="B359" s="341"/>
      <c r="C359" s="341"/>
      <c r="D359" s="341"/>
      <c r="E359" s="341"/>
      <c r="F359" s="342"/>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3">
      <c r="A360" s="280" t="s">
        <v>657</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308</v>
      </c>
      <c r="AM360" s="284"/>
      <c r="AN360" s="284"/>
      <c r="AO360" s="94" t="s">
        <v>307</v>
      </c>
      <c r="AP360" s="21"/>
      <c r="AQ360" s="21"/>
      <c r="AR360" s="21"/>
      <c r="AS360" s="21"/>
      <c r="AT360" s="21"/>
      <c r="AU360" s="21"/>
      <c r="AV360" s="21"/>
      <c r="AW360" s="21"/>
      <c r="AX360" s="22"/>
      <c r="AY360">
        <f>COUNTIF($AO$360,"☑")</f>
        <v>0</v>
      </c>
    </row>
    <row r="361" spans="1:51" ht="24.75" customHeight="1" x14ac:dyDescent="0.2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5"/>
    <row r="363" spans="1:51" ht="24.75" customHeight="1" x14ac:dyDescent="0.2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5">
      <c r="A365" s="273"/>
      <c r="B365" s="273"/>
      <c r="C365" s="273" t="s">
        <v>24</v>
      </c>
      <c r="D365" s="273"/>
      <c r="E365" s="273"/>
      <c r="F365" s="273"/>
      <c r="G365" s="273"/>
      <c r="H365" s="273"/>
      <c r="I365" s="273"/>
      <c r="J365" s="257" t="s">
        <v>274</v>
      </c>
      <c r="K365" s="274"/>
      <c r="L365" s="274"/>
      <c r="M365" s="274"/>
      <c r="N365" s="274"/>
      <c r="O365" s="274"/>
      <c r="P365" s="134" t="s">
        <v>25</v>
      </c>
      <c r="Q365" s="134"/>
      <c r="R365" s="134"/>
      <c r="S365" s="134"/>
      <c r="T365" s="134"/>
      <c r="U365" s="134"/>
      <c r="V365" s="134"/>
      <c r="W365" s="134"/>
      <c r="X365" s="134"/>
      <c r="Y365" s="275" t="s">
        <v>273</v>
      </c>
      <c r="Z365" s="276"/>
      <c r="AA365" s="276"/>
      <c r="AB365" s="276"/>
      <c r="AC365" s="257" t="s">
        <v>306</v>
      </c>
      <c r="AD365" s="257"/>
      <c r="AE365" s="257"/>
      <c r="AF365" s="257"/>
      <c r="AG365" s="257"/>
      <c r="AH365" s="275" t="s">
        <v>326</v>
      </c>
      <c r="AI365" s="273"/>
      <c r="AJ365" s="273"/>
      <c r="AK365" s="273"/>
      <c r="AL365" s="273" t="s">
        <v>19</v>
      </c>
      <c r="AM365" s="273"/>
      <c r="AN365" s="273"/>
      <c r="AO365" s="277"/>
      <c r="AP365" s="260" t="s">
        <v>275</v>
      </c>
      <c r="AQ365" s="260"/>
      <c r="AR365" s="260"/>
      <c r="AS365" s="260"/>
      <c r="AT365" s="260"/>
      <c r="AU365" s="260"/>
      <c r="AV365" s="260"/>
      <c r="AW365" s="260"/>
      <c r="AX365" s="260"/>
    </row>
    <row r="366" spans="1:51" ht="30" customHeight="1" x14ac:dyDescent="0.25">
      <c r="A366" s="245">
        <v>1</v>
      </c>
      <c r="B366" s="245">
        <v>1</v>
      </c>
      <c r="C366" s="269" t="s">
        <v>745</v>
      </c>
      <c r="D366" s="268"/>
      <c r="E366" s="268"/>
      <c r="F366" s="268"/>
      <c r="G366" s="268"/>
      <c r="H366" s="268"/>
      <c r="I366" s="268"/>
      <c r="J366" s="248" t="s">
        <v>696</v>
      </c>
      <c r="K366" s="249"/>
      <c r="L366" s="249"/>
      <c r="M366" s="249"/>
      <c r="N366" s="249"/>
      <c r="O366" s="249"/>
      <c r="P366" s="261" t="s">
        <v>746</v>
      </c>
      <c r="Q366" s="262"/>
      <c r="R366" s="262"/>
      <c r="S366" s="262"/>
      <c r="T366" s="262"/>
      <c r="U366" s="262"/>
      <c r="V366" s="262"/>
      <c r="W366" s="262"/>
      <c r="X366" s="262"/>
      <c r="Y366" s="251">
        <v>3.4124940000000001</v>
      </c>
      <c r="Z366" s="252"/>
      <c r="AA366" s="252"/>
      <c r="AB366" s="253"/>
      <c r="AC366" s="278" t="s">
        <v>76</v>
      </c>
      <c r="AD366" s="278"/>
      <c r="AE366" s="278"/>
      <c r="AF366" s="278"/>
      <c r="AG366" s="278"/>
      <c r="AH366" s="271" t="s">
        <v>363</v>
      </c>
      <c r="AI366" s="272"/>
      <c r="AJ366" s="272"/>
      <c r="AK366" s="272"/>
      <c r="AL366" s="241" t="s">
        <v>363</v>
      </c>
      <c r="AM366" s="242"/>
      <c r="AN366" s="242"/>
      <c r="AO366" s="243"/>
      <c r="AP366" s="244" t="s">
        <v>363</v>
      </c>
      <c r="AQ366" s="244"/>
      <c r="AR366" s="244"/>
      <c r="AS366" s="244"/>
      <c r="AT366" s="244"/>
      <c r="AU366" s="244"/>
      <c r="AV366" s="244"/>
      <c r="AW366" s="244"/>
      <c r="AX366" s="244"/>
    </row>
    <row r="367" spans="1:51" ht="30" customHeight="1" x14ac:dyDescent="0.25">
      <c r="A367" s="245">
        <v>2</v>
      </c>
      <c r="B367" s="245">
        <v>1</v>
      </c>
      <c r="C367" s="269" t="s">
        <v>747</v>
      </c>
      <c r="D367" s="268"/>
      <c r="E367" s="268"/>
      <c r="F367" s="268"/>
      <c r="G367" s="268"/>
      <c r="H367" s="268"/>
      <c r="I367" s="268"/>
      <c r="J367" s="248" t="s">
        <v>696</v>
      </c>
      <c r="K367" s="249"/>
      <c r="L367" s="249"/>
      <c r="M367" s="249"/>
      <c r="N367" s="249"/>
      <c r="O367" s="249"/>
      <c r="P367" s="261" t="s">
        <v>746</v>
      </c>
      <c r="Q367" s="262"/>
      <c r="R367" s="262"/>
      <c r="S367" s="262"/>
      <c r="T367" s="262"/>
      <c r="U367" s="262"/>
      <c r="V367" s="262"/>
      <c r="W367" s="262"/>
      <c r="X367" s="262"/>
      <c r="Y367" s="251">
        <v>2.9681989999999998</v>
      </c>
      <c r="Z367" s="252"/>
      <c r="AA367" s="252"/>
      <c r="AB367" s="253"/>
      <c r="AC367" s="278" t="s">
        <v>76</v>
      </c>
      <c r="AD367" s="278"/>
      <c r="AE367" s="278"/>
      <c r="AF367" s="278"/>
      <c r="AG367" s="278"/>
      <c r="AH367" s="271" t="s">
        <v>363</v>
      </c>
      <c r="AI367" s="272"/>
      <c r="AJ367" s="272"/>
      <c r="AK367" s="272"/>
      <c r="AL367" s="241" t="s">
        <v>363</v>
      </c>
      <c r="AM367" s="242"/>
      <c r="AN367" s="242"/>
      <c r="AO367" s="243"/>
      <c r="AP367" s="244" t="s">
        <v>363</v>
      </c>
      <c r="AQ367" s="244"/>
      <c r="AR367" s="244"/>
      <c r="AS367" s="244"/>
      <c r="AT367" s="244"/>
      <c r="AU367" s="244"/>
      <c r="AV367" s="244"/>
      <c r="AW367" s="244"/>
      <c r="AX367" s="244"/>
      <c r="AY367">
        <f>COUNTA($C$367)</f>
        <v>1</v>
      </c>
    </row>
    <row r="368" spans="1:51" ht="30" customHeight="1" x14ac:dyDescent="0.25">
      <c r="A368" s="245">
        <v>3</v>
      </c>
      <c r="B368" s="245">
        <v>1</v>
      </c>
      <c r="C368" s="269" t="s">
        <v>748</v>
      </c>
      <c r="D368" s="268"/>
      <c r="E368" s="268"/>
      <c r="F368" s="268"/>
      <c r="G368" s="268"/>
      <c r="H368" s="268"/>
      <c r="I368" s="268"/>
      <c r="J368" s="248" t="s">
        <v>696</v>
      </c>
      <c r="K368" s="249"/>
      <c r="L368" s="249"/>
      <c r="M368" s="249"/>
      <c r="N368" s="249"/>
      <c r="O368" s="249"/>
      <c r="P368" s="261" t="s">
        <v>746</v>
      </c>
      <c r="Q368" s="262"/>
      <c r="R368" s="262"/>
      <c r="S368" s="262"/>
      <c r="T368" s="262"/>
      <c r="U368" s="262"/>
      <c r="V368" s="262"/>
      <c r="W368" s="262"/>
      <c r="X368" s="262"/>
      <c r="Y368" s="251">
        <v>2.8456959999999998</v>
      </c>
      <c r="Z368" s="252"/>
      <c r="AA368" s="252"/>
      <c r="AB368" s="253"/>
      <c r="AC368" s="278" t="s">
        <v>76</v>
      </c>
      <c r="AD368" s="278"/>
      <c r="AE368" s="278"/>
      <c r="AF368" s="278"/>
      <c r="AG368" s="278"/>
      <c r="AH368" s="271" t="s">
        <v>363</v>
      </c>
      <c r="AI368" s="272"/>
      <c r="AJ368" s="272"/>
      <c r="AK368" s="272"/>
      <c r="AL368" s="241" t="s">
        <v>363</v>
      </c>
      <c r="AM368" s="242"/>
      <c r="AN368" s="242"/>
      <c r="AO368" s="243"/>
      <c r="AP368" s="244" t="s">
        <v>363</v>
      </c>
      <c r="AQ368" s="244"/>
      <c r="AR368" s="244"/>
      <c r="AS368" s="244"/>
      <c r="AT368" s="244"/>
      <c r="AU368" s="244"/>
      <c r="AV368" s="244"/>
      <c r="AW368" s="244"/>
      <c r="AX368" s="244"/>
      <c r="AY368">
        <f>COUNTA($C$368)</f>
        <v>1</v>
      </c>
    </row>
    <row r="369" spans="1:51" ht="30" customHeight="1" x14ac:dyDescent="0.25">
      <c r="A369" s="245">
        <v>4</v>
      </c>
      <c r="B369" s="245">
        <v>1</v>
      </c>
      <c r="C369" s="269" t="s">
        <v>749</v>
      </c>
      <c r="D369" s="268"/>
      <c r="E369" s="268"/>
      <c r="F369" s="268"/>
      <c r="G369" s="268"/>
      <c r="H369" s="268"/>
      <c r="I369" s="268"/>
      <c r="J369" s="248" t="s">
        <v>696</v>
      </c>
      <c r="K369" s="249"/>
      <c r="L369" s="249"/>
      <c r="M369" s="249"/>
      <c r="N369" s="249"/>
      <c r="O369" s="249"/>
      <c r="P369" s="261" t="s">
        <v>746</v>
      </c>
      <c r="Q369" s="262"/>
      <c r="R369" s="262"/>
      <c r="S369" s="262"/>
      <c r="T369" s="262"/>
      <c r="U369" s="262"/>
      <c r="V369" s="262"/>
      <c r="W369" s="262"/>
      <c r="X369" s="262"/>
      <c r="Y369" s="251">
        <v>2.7949299999999999</v>
      </c>
      <c r="Z369" s="252"/>
      <c r="AA369" s="252"/>
      <c r="AB369" s="253"/>
      <c r="AC369" s="278" t="s">
        <v>76</v>
      </c>
      <c r="AD369" s="278"/>
      <c r="AE369" s="278"/>
      <c r="AF369" s="278"/>
      <c r="AG369" s="278"/>
      <c r="AH369" s="271" t="s">
        <v>363</v>
      </c>
      <c r="AI369" s="272"/>
      <c r="AJ369" s="272"/>
      <c r="AK369" s="272"/>
      <c r="AL369" s="241" t="s">
        <v>363</v>
      </c>
      <c r="AM369" s="242"/>
      <c r="AN369" s="242"/>
      <c r="AO369" s="243"/>
      <c r="AP369" s="244" t="s">
        <v>363</v>
      </c>
      <c r="AQ369" s="244"/>
      <c r="AR369" s="244"/>
      <c r="AS369" s="244"/>
      <c r="AT369" s="244"/>
      <c r="AU369" s="244"/>
      <c r="AV369" s="244"/>
      <c r="AW369" s="244"/>
      <c r="AX369" s="244"/>
      <c r="AY369">
        <f>COUNTA($C$369)</f>
        <v>1</v>
      </c>
    </row>
    <row r="370" spans="1:51" ht="30" customHeight="1" x14ac:dyDescent="0.25">
      <c r="A370" s="245">
        <v>5</v>
      </c>
      <c r="B370" s="245">
        <v>1</v>
      </c>
      <c r="C370" s="269" t="s">
        <v>750</v>
      </c>
      <c r="D370" s="268"/>
      <c r="E370" s="268"/>
      <c r="F370" s="268"/>
      <c r="G370" s="268"/>
      <c r="H370" s="268"/>
      <c r="I370" s="268"/>
      <c r="J370" s="248" t="s">
        <v>696</v>
      </c>
      <c r="K370" s="249"/>
      <c r="L370" s="249"/>
      <c r="M370" s="249"/>
      <c r="N370" s="249"/>
      <c r="O370" s="249"/>
      <c r="P370" s="261" t="s">
        <v>746</v>
      </c>
      <c r="Q370" s="262"/>
      <c r="R370" s="262"/>
      <c r="S370" s="262"/>
      <c r="T370" s="262"/>
      <c r="U370" s="262"/>
      <c r="V370" s="262"/>
      <c r="W370" s="262"/>
      <c r="X370" s="262"/>
      <c r="Y370" s="251">
        <v>2.6101480000000001</v>
      </c>
      <c r="Z370" s="252"/>
      <c r="AA370" s="252"/>
      <c r="AB370" s="253"/>
      <c r="AC370" s="278" t="s">
        <v>76</v>
      </c>
      <c r="AD370" s="278"/>
      <c r="AE370" s="278"/>
      <c r="AF370" s="278"/>
      <c r="AG370" s="278"/>
      <c r="AH370" s="271" t="s">
        <v>363</v>
      </c>
      <c r="AI370" s="272"/>
      <c r="AJ370" s="272"/>
      <c r="AK370" s="272"/>
      <c r="AL370" s="241" t="s">
        <v>363</v>
      </c>
      <c r="AM370" s="242"/>
      <c r="AN370" s="242"/>
      <c r="AO370" s="243"/>
      <c r="AP370" s="244" t="s">
        <v>363</v>
      </c>
      <c r="AQ370" s="244"/>
      <c r="AR370" s="244"/>
      <c r="AS370" s="244"/>
      <c r="AT370" s="244"/>
      <c r="AU370" s="244"/>
      <c r="AV370" s="244"/>
      <c r="AW370" s="244"/>
      <c r="AX370" s="244"/>
      <c r="AY370">
        <f>COUNTA($C$370)</f>
        <v>1</v>
      </c>
    </row>
    <row r="371" spans="1:51" ht="30" customHeight="1" x14ac:dyDescent="0.25">
      <c r="A371" s="245">
        <v>6</v>
      </c>
      <c r="B371" s="245">
        <v>1</v>
      </c>
      <c r="C371" s="269" t="s">
        <v>751</v>
      </c>
      <c r="D371" s="268"/>
      <c r="E371" s="268"/>
      <c r="F371" s="268"/>
      <c r="G371" s="268"/>
      <c r="H371" s="268"/>
      <c r="I371" s="268"/>
      <c r="J371" s="248" t="s">
        <v>696</v>
      </c>
      <c r="K371" s="249"/>
      <c r="L371" s="249"/>
      <c r="M371" s="249"/>
      <c r="N371" s="249"/>
      <c r="O371" s="249"/>
      <c r="P371" s="261" t="s">
        <v>746</v>
      </c>
      <c r="Q371" s="262"/>
      <c r="R371" s="262"/>
      <c r="S371" s="262"/>
      <c r="T371" s="262"/>
      <c r="U371" s="262"/>
      <c r="V371" s="262"/>
      <c r="W371" s="262"/>
      <c r="X371" s="262"/>
      <c r="Y371" s="251">
        <v>2.0833179999999998</v>
      </c>
      <c r="Z371" s="252"/>
      <c r="AA371" s="252"/>
      <c r="AB371" s="253"/>
      <c r="AC371" s="278" t="s">
        <v>76</v>
      </c>
      <c r="AD371" s="278"/>
      <c r="AE371" s="278"/>
      <c r="AF371" s="278"/>
      <c r="AG371" s="278"/>
      <c r="AH371" s="271" t="s">
        <v>363</v>
      </c>
      <c r="AI371" s="272"/>
      <c r="AJ371" s="272"/>
      <c r="AK371" s="272"/>
      <c r="AL371" s="241" t="s">
        <v>363</v>
      </c>
      <c r="AM371" s="242"/>
      <c r="AN371" s="242"/>
      <c r="AO371" s="243"/>
      <c r="AP371" s="244" t="s">
        <v>363</v>
      </c>
      <c r="AQ371" s="244"/>
      <c r="AR371" s="244"/>
      <c r="AS371" s="244"/>
      <c r="AT371" s="244"/>
      <c r="AU371" s="244"/>
      <c r="AV371" s="244"/>
      <c r="AW371" s="244"/>
      <c r="AX371" s="244"/>
      <c r="AY371">
        <f>COUNTA($C$371)</f>
        <v>1</v>
      </c>
    </row>
    <row r="372" spans="1:51" ht="30" customHeight="1" x14ac:dyDescent="0.25">
      <c r="A372" s="245">
        <v>7</v>
      </c>
      <c r="B372" s="245">
        <v>1</v>
      </c>
      <c r="C372" s="269" t="s">
        <v>752</v>
      </c>
      <c r="D372" s="268"/>
      <c r="E372" s="268"/>
      <c r="F372" s="268"/>
      <c r="G372" s="268"/>
      <c r="H372" s="268"/>
      <c r="I372" s="268"/>
      <c r="J372" s="248" t="s">
        <v>696</v>
      </c>
      <c r="K372" s="249"/>
      <c r="L372" s="249"/>
      <c r="M372" s="249"/>
      <c r="N372" s="249"/>
      <c r="O372" s="249"/>
      <c r="P372" s="261" t="s">
        <v>746</v>
      </c>
      <c r="Q372" s="262"/>
      <c r="R372" s="262"/>
      <c r="S372" s="262"/>
      <c r="T372" s="262"/>
      <c r="U372" s="262"/>
      <c r="V372" s="262"/>
      <c r="W372" s="262"/>
      <c r="X372" s="262"/>
      <c r="Y372" s="251">
        <v>1.9110279999999999</v>
      </c>
      <c r="Z372" s="252"/>
      <c r="AA372" s="252"/>
      <c r="AB372" s="253"/>
      <c r="AC372" s="278" t="s">
        <v>76</v>
      </c>
      <c r="AD372" s="278"/>
      <c r="AE372" s="278"/>
      <c r="AF372" s="278"/>
      <c r="AG372" s="278"/>
      <c r="AH372" s="271" t="s">
        <v>363</v>
      </c>
      <c r="AI372" s="272"/>
      <c r="AJ372" s="272"/>
      <c r="AK372" s="272"/>
      <c r="AL372" s="241" t="s">
        <v>363</v>
      </c>
      <c r="AM372" s="242"/>
      <c r="AN372" s="242"/>
      <c r="AO372" s="243"/>
      <c r="AP372" s="244" t="s">
        <v>363</v>
      </c>
      <c r="AQ372" s="244"/>
      <c r="AR372" s="244"/>
      <c r="AS372" s="244"/>
      <c r="AT372" s="244"/>
      <c r="AU372" s="244"/>
      <c r="AV372" s="244"/>
      <c r="AW372" s="244"/>
      <c r="AX372" s="244"/>
      <c r="AY372">
        <f>COUNTA($C$372)</f>
        <v>1</v>
      </c>
    </row>
    <row r="373" spans="1:51" ht="30" customHeight="1" x14ac:dyDescent="0.25">
      <c r="A373" s="245">
        <v>8</v>
      </c>
      <c r="B373" s="245">
        <v>1</v>
      </c>
      <c r="C373" s="269" t="s">
        <v>753</v>
      </c>
      <c r="D373" s="268"/>
      <c r="E373" s="268"/>
      <c r="F373" s="268"/>
      <c r="G373" s="268"/>
      <c r="H373" s="268"/>
      <c r="I373" s="268"/>
      <c r="J373" s="248" t="s">
        <v>696</v>
      </c>
      <c r="K373" s="249"/>
      <c r="L373" s="249"/>
      <c r="M373" s="249"/>
      <c r="N373" s="249"/>
      <c r="O373" s="249"/>
      <c r="P373" s="261" t="s">
        <v>746</v>
      </c>
      <c r="Q373" s="262"/>
      <c r="R373" s="262"/>
      <c r="S373" s="262"/>
      <c r="T373" s="262"/>
      <c r="U373" s="262"/>
      <c r="V373" s="262"/>
      <c r="W373" s="262"/>
      <c r="X373" s="262"/>
      <c r="Y373" s="251">
        <v>1.828762</v>
      </c>
      <c r="Z373" s="252"/>
      <c r="AA373" s="252"/>
      <c r="AB373" s="253"/>
      <c r="AC373" s="278" t="s">
        <v>76</v>
      </c>
      <c r="AD373" s="278"/>
      <c r="AE373" s="278"/>
      <c r="AF373" s="278"/>
      <c r="AG373" s="278"/>
      <c r="AH373" s="271" t="s">
        <v>363</v>
      </c>
      <c r="AI373" s="272"/>
      <c r="AJ373" s="272"/>
      <c r="AK373" s="272"/>
      <c r="AL373" s="241" t="s">
        <v>363</v>
      </c>
      <c r="AM373" s="242"/>
      <c r="AN373" s="242"/>
      <c r="AO373" s="243"/>
      <c r="AP373" s="244" t="s">
        <v>363</v>
      </c>
      <c r="AQ373" s="244"/>
      <c r="AR373" s="244"/>
      <c r="AS373" s="244"/>
      <c r="AT373" s="244"/>
      <c r="AU373" s="244"/>
      <c r="AV373" s="244"/>
      <c r="AW373" s="244"/>
      <c r="AX373" s="244"/>
      <c r="AY373">
        <f>COUNTA($C$373)</f>
        <v>1</v>
      </c>
    </row>
    <row r="374" spans="1:51" ht="30" customHeight="1" x14ac:dyDescent="0.25">
      <c r="A374" s="245">
        <v>9</v>
      </c>
      <c r="B374" s="245">
        <v>1</v>
      </c>
      <c r="C374" s="269" t="s">
        <v>754</v>
      </c>
      <c r="D374" s="268"/>
      <c r="E374" s="268"/>
      <c r="F374" s="268"/>
      <c r="G374" s="268"/>
      <c r="H374" s="268"/>
      <c r="I374" s="268"/>
      <c r="J374" s="248" t="s">
        <v>696</v>
      </c>
      <c r="K374" s="249"/>
      <c r="L374" s="249"/>
      <c r="M374" s="249"/>
      <c r="N374" s="249"/>
      <c r="O374" s="249"/>
      <c r="P374" s="261" t="s">
        <v>755</v>
      </c>
      <c r="Q374" s="262"/>
      <c r="R374" s="262"/>
      <c r="S374" s="262"/>
      <c r="T374" s="262"/>
      <c r="U374" s="262"/>
      <c r="V374" s="262"/>
      <c r="W374" s="262"/>
      <c r="X374" s="262"/>
      <c r="Y374" s="251">
        <v>4.1340000000000002E-2</v>
      </c>
      <c r="Z374" s="252"/>
      <c r="AA374" s="252"/>
      <c r="AB374" s="253"/>
      <c r="AC374" s="278" t="s">
        <v>76</v>
      </c>
      <c r="AD374" s="278"/>
      <c r="AE374" s="278"/>
      <c r="AF374" s="278"/>
      <c r="AG374" s="278"/>
      <c r="AH374" s="271" t="s">
        <v>363</v>
      </c>
      <c r="AI374" s="272"/>
      <c r="AJ374" s="272"/>
      <c r="AK374" s="272"/>
      <c r="AL374" s="241" t="s">
        <v>363</v>
      </c>
      <c r="AM374" s="242"/>
      <c r="AN374" s="242"/>
      <c r="AO374" s="243"/>
      <c r="AP374" s="244" t="s">
        <v>363</v>
      </c>
      <c r="AQ374" s="244"/>
      <c r="AR374" s="244"/>
      <c r="AS374" s="244"/>
      <c r="AT374" s="244"/>
      <c r="AU374" s="244"/>
      <c r="AV374" s="244"/>
      <c r="AW374" s="244"/>
      <c r="AX374" s="244"/>
      <c r="AY374">
        <f>COUNTA($C$374)</f>
        <v>1</v>
      </c>
    </row>
    <row r="375" spans="1:51" ht="30" customHeight="1" x14ac:dyDescent="0.25">
      <c r="A375" s="245">
        <v>10</v>
      </c>
      <c r="B375" s="245">
        <v>1</v>
      </c>
      <c r="C375" s="269" t="s">
        <v>756</v>
      </c>
      <c r="D375" s="268"/>
      <c r="E375" s="268"/>
      <c r="F375" s="268"/>
      <c r="G375" s="268"/>
      <c r="H375" s="268"/>
      <c r="I375" s="268"/>
      <c r="J375" s="248" t="s">
        <v>696</v>
      </c>
      <c r="K375" s="249"/>
      <c r="L375" s="249"/>
      <c r="M375" s="249"/>
      <c r="N375" s="249"/>
      <c r="O375" s="249"/>
      <c r="P375" s="261" t="s">
        <v>755</v>
      </c>
      <c r="Q375" s="262"/>
      <c r="R375" s="262"/>
      <c r="S375" s="262"/>
      <c r="T375" s="262"/>
      <c r="U375" s="262"/>
      <c r="V375" s="262"/>
      <c r="W375" s="262"/>
      <c r="X375" s="262"/>
      <c r="Y375" s="251">
        <v>4.0399999999999998E-2</v>
      </c>
      <c r="Z375" s="252"/>
      <c r="AA375" s="252"/>
      <c r="AB375" s="253"/>
      <c r="AC375" s="278" t="s">
        <v>76</v>
      </c>
      <c r="AD375" s="278"/>
      <c r="AE375" s="278"/>
      <c r="AF375" s="278"/>
      <c r="AG375" s="278"/>
      <c r="AH375" s="271" t="s">
        <v>363</v>
      </c>
      <c r="AI375" s="272"/>
      <c r="AJ375" s="272"/>
      <c r="AK375" s="272"/>
      <c r="AL375" s="241" t="s">
        <v>363</v>
      </c>
      <c r="AM375" s="242"/>
      <c r="AN375" s="242"/>
      <c r="AO375" s="243"/>
      <c r="AP375" s="244" t="s">
        <v>363</v>
      </c>
      <c r="AQ375" s="244"/>
      <c r="AR375" s="244"/>
      <c r="AS375" s="244"/>
      <c r="AT375" s="244"/>
      <c r="AU375" s="244"/>
      <c r="AV375" s="244"/>
      <c r="AW375" s="244"/>
      <c r="AX375" s="244"/>
      <c r="AY375">
        <f>COUNTA($C$375)</f>
        <v>1</v>
      </c>
    </row>
    <row r="376" spans="1:51" ht="30" hidden="1" customHeight="1" x14ac:dyDescent="0.25">
      <c r="A376" s="245">
        <v>11</v>
      </c>
      <c r="B376" s="245">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5">
      <c r="A377" s="245">
        <v>12</v>
      </c>
      <c r="B377" s="245">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5">
      <c r="A378" s="245">
        <v>13</v>
      </c>
      <c r="B378" s="245">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5">
      <c r="A379" s="245">
        <v>14</v>
      </c>
      <c r="B379" s="245">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5">
      <c r="A380" s="245">
        <v>15</v>
      </c>
      <c r="B380" s="245">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5">
      <c r="A381" s="245">
        <v>16</v>
      </c>
      <c r="B381" s="245">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5">
      <c r="A382" s="245">
        <v>17</v>
      </c>
      <c r="B382" s="245">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5">
      <c r="A383" s="245">
        <v>18</v>
      </c>
      <c r="B383" s="245">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5">
      <c r="A384" s="245">
        <v>19</v>
      </c>
      <c r="B384" s="245">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5">
      <c r="A385" s="245">
        <v>20</v>
      </c>
      <c r="B385" s="245">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5">
      <c r="A386" s="245">
        <v>21</v>
      </c>
      <c r="B386" s="245">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5">
      <c r="A387" s="245">
        <v>22</v>
      </c>
      <c r="B387" s="245">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5">
      <c r="A388" s="245">
        <v>23</v>
      </c>
      <c r="B388" s="245">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5">
      <c r="A389" s="245">
        <v>24</v>
      </c>
      <c r="B389" s="245">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5">
      <c r="A390" s="245">
        <v>25</v>
      </c>
      <c r="B390" s="245">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5">
      <c r="A391" s="245">
        <v>26</v>
      </c>
      <c r="B391" s="245">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5">
      <c r="A392" s="245">
        <v>27</v>
      </c>
      <c r="B392" s="245">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5">
      <c r="A393" s="245">
        <v>28</v>
      </c>
      <c r="B393" s="245">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5">
      <c r="A394" s="245">
        <v>29</v>
      </c>
      <c r="B394" s="245">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5">
      <c r="A395" s="245">
        <v>30</v>
      </c>
      <c r="B395" s="245">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5">
      <c r="A398" s="273"/>
      <c r="B398" s="273"/>
      <c r="C398" s="273" t="s">
        <v>24</v>
      </c>
      <c r="D398" s="273"/>
      <c r="E398" s="273"/>
      <c r="F398" s="273"/>
      <c r="G398" s="273"/>
      <c r="H398" s="273"/>
      <c r="I398" s="273"/>
      <c r="J398" s="257" t="s">
        <v>274</v>
      </c>
      <c r="K398" s="274"/>
      <c r="L398" s="274"/>
      <c r="M398" s="274"/>
      <c r="N398" s="274"/>
      <c r="O398" s="274"/>
      <c r="P398" s="134" t="s">
        <v>25</v>
      </c>
      <c r="Q398" s="134"/>
      <c r="R398" s="134"/>
      <c r="S398" s="134"/>
      <c r="T398" s="134"/>
      <c r="U398" s="134"/>
      <c r="V398" s="134"/>
      <c r="W398" s="134"/>
      <c r="X398" s="134"/>
      <c r="Y398" s="275" t="s">
        <v>273</v>
      </c>
      <c r="Z398" s="276"/>
      <c r="AA398" s="276"/>
      <c r="AB398" s="276"/>
      <c r="AC398" s="257" t="s">
        <v>306</v>
      </c>
      <c r="AD398" s="257"/>
      <c r="AE398" s="257"/>
      <c r="AF398" s="257"/>
      <c r="AG398" s="257"/>
      <c r="AH398" s="275" t="s">
        <v>326</v>
      </c>
      <c r="AI398" s="273"/>
      <c r="AJ398" s="273"/>
      <c r="AK398" s="273"/>
      <c r="AL398" s="273" t="s">
        <v>19</v>
      </c>
      <c r="AM398" s="273"/>
      <c r="AN398" s="273"/>
      <c r="AO398" s="277"/>
      <c r="AP398" s="260" t="s">
        <v>275</v>
      </c>
      <c r="AQ398" s="260"/>
      <c r="AR398" s="260"/>
      <c r="AS398" s="260"/>
      <c r="AT398" s="260"/>
      <c r="AU398" s="260"/>
      <c r="AV398" s="260"/>
      <c r="AW398" s="260"/>
      <c r="AX398" s="260"/>
      <c r="AY398">
        <f>$AY$396</f>
        <v>1</v>
      </c>
    </row>
    <row r="399" spans="1:51" ht="38.25" customHeight="1" x14ac:dyDescent="0.25">
      <c r="A399" s="245">
        <v>1</v>
      </c>
      <c r="B399" s="245">
        <v>1</v>
      </c>
      <c r="C399" s="269" t="s">
        <v>761</v>
      </c>
      <c r="D399" s="268"/>
      <c r="E399" s="268"/>
      <c r="F399" s="268"/>
      <c r="G399" s="268"/>
      <c r="H399" s="268"/>
      <c r="I399" s="268"/>
      <c r="J399" s="248">
        <v>6000012070001</v>
      </c>
      <c r="K399" s="249"/>
      <c r="L399" s="249"/>
      <c r="M399" s="249"/>
      <c r="N399" s="249"/>
      <c r="O399" s="249"/>
      <c r="P399" s="261" t="s">
        <v>762</v>
      </c>
      <c r="Q399" s="262"/>
      <c r="R399" s="262"/>
      <c r="S399" s="262"/>
      <c r="T399" s="262"/>
      <c r="U399" s="262"/>
      <c r="V399" s="262"/>
      <c r="W399" s="262"/>
      <c r="X399" s="262"/>
      <c r="Y399" s="251">
        <v>62.4</v>
      </c>
      <c r="Z399" s="252"/>
      <c r="AA399" s="252"/>
      <c r="AB399" s="253"/>
      <c r="AC399" s="278" t="s">
        <v>76</v>
      </c>
      <c r="AD399" s="279"/>
      <c r="AE399" s="279"/>
      <c r="AF399" s="279"/>
      <c r="AG399" s="279"/>
      <c r="AH399" s="271" t="s">
        <v>363</v>
      </c>
      <c r="AI399" s="272"/>
      <c r="AJ399" s="272"/>
      <c r="AK399" s="272"/>
      <c r="AL399" s="241" t="s">
        <v>363</v>
      </c>
      <c r="AM399" s="242"/>
      <c r="AN399" s="242"/>
      <c r="AO399" s="243"/>
      <c r="AP399" s="244" t="s">
        <v>363</v>
      </c>
      <c r="AQ399" s="244"/>
      <c r="AR399" s="244"/>
      <c r="AS399" s="244"/>
      <c r="AT399" s="244"/>
      <c r="AU399" s="244"/>
      <c r="AV399" s="244"/>
      <c r="AW399" s="244"/>
      <c r="AX399" s="244"/>
      <c r="AY399">
        <f>$AY$396</f>
        <v>1</v>
      </c>
    </row>
    <row r="400" spans="1:51" ht="30" hidden="1" customHeight="1" x14ac:dyDescent="0.25">
      <c r="A400" s="245">
        <v>2</v>
      </c>
      <c r="B400" s="245">
        <v>1</v>
      </c>
      <c r="C400" s="269"/>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71"/>
      <c r="AI400" s="272"/>
      <c r="AJ400" s="272"/>
      <c r="AK400" s="272"/>
      <c r="AL400" s="241"/>
      <c r="AM400" s="242"/>
      <c r="AN400" s="242"/>
      <c r="AO400" s="243"/>
      <c r="AP400" s="244"/>
      <c r="AQ400" s="244"/>
      <c r="AR400" s="244"/>
      <c r="AS400" s="244"/>
      <c r="AT400" s="244"/>
      <c r="AU400" s="244"/>
      <c r="AV400" s="244"/>
      <c r="AW400" s="244"/>
      <c r="AX400" s="244"/>
      <c r="AY400">
        <f>COUNTA($C$400)</f>
        <v>0</v>
      </c>
    </row>
    <row r="401" spans="1:51" ht="30" hidden="1" customHeight="1" x14ac:dyDescent="0.25">
      <c r="A401" s="245">
        <v>3</v>
      </c>
      <c r="B401" s="245">
        <v>1</v>
      </c>
      <c r="C401" s="269"/>
      <c r="D401" s="268"/>
      <c r="E401" s="268"/>
      <c r="F401" s="268"/>
      <c r="G401" s="268"/>
      <c r="H401" s="268"/>
      <c r="I401" s="268"/>
      <c r="J401" s="248"/>
      <c r="K401" s="249"/>
      <c r="L401" s="249"/>
      <c r="M401" s="249"/>
      <c r="N401" s="249"/>
      <c r="O401" s="249"/>
      <c r="P401" s="27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5">
      <c r="A402" s="245">
        <v>4</v>
      </c>
      <c r="B402" s="245">
        <v>1</v>
      </c>
      <c r="C402" s="269"/>
      <c r="D402" s="268"/>
      <c r="E402" s="268"/>
      <c r="F402" s="268"/>
      <c r="G402" s="268"/>
      <c r="H402" s="268"/>
      <c r="I402" s="268"/>
      <c r="J402" s="248"/>
      <c r="K402" s="249"/>
      <c r="L402" s="249"/>
      <c r="M402" s="249"/>
      <c r="N402" s="249"/>
      <c r="O402" s="249"/>
      <c r="P402" s="27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5">
      <c r="A403" s="245">
        <v>5</v>
      </c>
      <c r="B403" s="245">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5">
      <c r="A404" s="245">
        <v>6</v>
      </c>
      <c r="B404" s="245">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5">
      <c r="A405" s="245">
        <v>7</v>
      </c>
      <c r="B405" s="245">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5">
      <c r="A406" s="245">
        <v>8</v>
      </c>
      <c r="B406" s="245">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5">
      <c r="A407" s="245">
        <v>9</v>
      </c>
      <c r="B407" s="245">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5">
      <c r="A408" s="245">
        <v>10</v>
      </c>
      <c r="B408" s="245">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5">
      <c r="A409" s="245">
        <v>11</v>
      </c>
      <c r="B409" s="245">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5">
      <c r="A410" s="245">
        <v>12</v>
      </c>
      <c r="B410" s="245">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5">
      <c r="A411" s="245">
        <v>13</v>
      </c>
      <c r="B411" s="245">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5">
      <c r="A412" s="245">
        <v>14</v>
      </c>
      <c r="B412" s="245">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5">
      <c r="A413" s="245">
        <v>15</v>
      </c>
      <c r="B413" s="245">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5">
      <c r="A414" s="245">
        <v>16</v>
      </c>
      <c r="B414" s="245">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5">
      <c r="A415" s="245">
        <v>17</v>
      </c>
      <c r="B415" s="245">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5">
      <c r="A416" s="245">
        <v>18</v>
      </c>
      <c r="B416" s="245">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5">
      <c r="A417" s="245">
        <v>19</v>
      </c>
      <c r="B417" s="245">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5">
      <c r="A418" s="245">
        <v>20</v>
      </c>
      <c r="B418" s="245">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5">
      <c r="A419" s="245">
        <v>21</v>
      </c>
      <c r="B419" s="245">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5">
      <c r="A420" s="245">
        <v>22</v>
      </c>
      <c r="B420" s="245">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5">
      <c r="A421" s="245">
        <v>23</v>
      </c>
      <c r="B421" s="245">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5">
      <c r="A422" s="245">
        <v>24</v>
      </c>
      <c r="B422" s="245">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5">
      <c r="A423" s="245">
        <v>25</v>
      </c>
      <c r="B423" s="245">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5">
      <c r="A424" s="245">
        <v>26</v>
      </c>
      <c r="B424" s="245">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5">
      <c r="A425" s="245">
        <v>27</v>
      </c>
      <c r="B425" s="245">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5">
      <c r="A426" s="245">
        <v>28</v>
      </c>
      <c r="B426" s="245">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5">
      <c r="A427" s="245">
        <v>29</v>
      </c>
      <c r="B427" s="245">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5">
      <c r="A428" s="245">
        <v>30</v>
      </c>
      <c r="B428" s="245">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5">
      <c r="A431" s="273"/>
      <c r="B431" s="273"/>
      <c r="C431" s="273" t="s">
        <v>24</v>
      </c>
      <c r="D431" s="273"/>
      <c r="E431" s="273"/>
      <c r="F431" s="273"/>
      <c r="G431" s="273"/>
      <c r="H431" s="273"/>
      <c r="I431" s="273"/>
      <c r="J431" s="257" t="s">
        <v>274</v>
      </c>
      <c r="K431" s="274"/>
      <c r="L431" s="274"/>
      <c r="M431" s="274"/>
      <c r="N431" s="274"/>
      <c r="O431" s="274"/>
      <c r="P431" s="134" t="s">
        <v>25</v>
      </c>
      <c r="Q431" s="134"/>
      <c r="R431" s="134"/>
      <c r="S431" s="134"/>
      <c r="T431" s="134"/>
      <c r="U431" s="134"/>
      <c r="V431" s="134"/>
      <c r="W431" s="134"/>
      <c r="X431" s="134"/>
      <c r="Y431" s="275" t="s">
        <v>273</v>
      </c>
      <c r="Z431" s="276"/>
      <c r="AA431" s="276"/>
      <c r="AB431" s="276"/>
      <c r="AC431" s="257" t="s">
        <v>306</v>
      </c>
      <c r="AD431" s="257"/>
      <c r="AE431" s="257"/>
      <c r="AF431" s="257"/>
      <c r="AG431" s="257"/>
      <c r="AH431" s="275" t="s">
        <v>326</v>
      </c>
      <c r="AI431" s="273"/>
      <c r="AJ431" s="273"/>
      <c r="AK431" s="273"/>
      <c r="AL431" s="273" t="s">
        <v>19</v>
      </c>
      <c r="AM431" s="273"/>
      <c r="AN431" s="273"/>
      <c r="AO431" s="277"/>
      <c r="AP431" s="260" t="s">
        <v>275</v>
      </c>
      <c r="AQ431" s="260"/>
      <c r="AR431" s="260"/>
      <c r="AS431" s="260"/>
      <c r="AT431" s="260"/>
      <c r="AU431" s="260"/>
      <c r="AV431" s="260"/>
      <c r="AW431" s="260"/>
      <c r="AX431" s="260"/>
      <c r="AY431">
        <f>$AY$429</f>
        <v>1</v>
      </c>
    </row>
    <row r="432" spans="1:51" ht="39.75" customHeight="1" x14ac:dyDescent="0.25">
      <c r="A432" s="245">
        <v>1</v>
      </c>
      <c r="B432" s="245">
        <v>1</v>
      </c>
      <c r="C432" s="269" t="s">
        <v>820</v>
      </c>
      <c r="D432" s="268"/>
      <c r="E432" s="268"/>
      <c r="F432" s="268"/>
      <c r="G432" s="268"/>
      <c r="H432" s="268"/>
      <c r="I432" s="268"/>
      <c r="J432" s="248">
        <v>4011005003784</v>
      </c>
      <c r="K432" s="249"/>
      <c r="L432" s="249"/>
      <c r="M432" s="249"/>
      <c r="N432" s="249"/>
      <c r="O432" s="249"/>
      <c r="P432" s="261" t="s">
        <v>744</v>
      </c>
      <c r="Q432" s="262"/>
      <c r="R432" s="262"/>
      <c r="S432" s="262"/>
      <c r="T432" s="262"/>
      <c r="U432" s="262"/>
      <c r="V432" s="262"/>
      <c r="W432" s="262"/>
      <c r="X432" s="262"/>
      <c r="Y432" s="251">
        <v>3.9173390000000001</v>
      </c>
      <c r="Z432" s="252"/>
      <c r="AA432" s="252"/>
      <c r="AB432" s="253"/>
      <c r="AC432" s="278" t="s">
        <v>331</v>
      </c>
      <c r="AD432" s="279"/>
      <c r="AE432" s="279"/>
      <c r="AF432" s="279"/>
      <c r="AG432" s="279"/>
      <c r="AH432" s="271">
        <v>1</v>
      </c>
      <c r="AI432" s="272"/>
      <c r="AJ432" s="272"/>
      <c r="AK432" s="272"/>
      <c r="AL432" s="241">
        <v>69.959000000000003</v>
      </c>
      <c r="AM432" s="242"/>
      <c r="AN432" s="242"/>
      <c r="AO432" s="243"/>
      <c r="AP432" s="244" t="s">
        <v>363</v>
      </c>
      <c r="AQ432" s="244"/>
      <c r="AR432" s="244"/>
      <c r="AS432" s="244"/>
      <c r="AT432" s="244"/>
      <c r="AU432" s="244"/>
      <c r="AV432" s="244"/>
      <c r="AW432" s="244"/>
      <c r="AX432" s="244"/>
      <c r="AY432">
        <f>$AY$429</f>
        <v>1</v>
      </c>
    </row>
    <row r="433" spans="1:51" ht="30" hidden="1" customHeight="1" x14ac:dyDescent="0.25">
      <c r="A433" s="245">
        <v>2</v>
      </c>
      <c r="B433" s="245">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71"/>
      <c r="AI433" s="272"/>
      <c r="AJ433" s="272"/>
      <c r="AK433" s="272"/>
      <c r="AL433" s="241"/>
      <c r="AM433" s="242"/>
      <c r="AN433" s="242"/>
      <c r="AO433" s="243"/>
      <c r="AP433" s="244"/>
      <c r="AQ433" s="244"/>
      <c r="AR433" s="244"/>
      <c r="AS433" s="244"/>
      <c r="AT433" s="244"/>
      <c r="AU433" s="244"/>
      <c r="AV433" s="244"/>
      <c r="AW433" s="244"/>
      <c r="AX433" s="244"/>
      <c r="AY433">
        <f>COUNTA($C$433)</f>
        <v>0</v>
      </c>
    </row>
    <row r="434" spans="1:51" ht="30" hidden="1" customHeight="1" x14ac:dyDescent="0.25">
      <c r="A434" s="245">
        <v>3</v>
      </c>
      <c r="B434" s="245">
        <v>1</v>
      </c>
      <c r="C434" s="269"/>
      <c r="D434" s="268"/>
      <c r="E434" s="268"/>
      <c r="F434" s="268"/>
      <c r="G434" s="268"/>
      <c r="H434" s="268"/>
      <c r="I434" s="268"/>
      <c r="J434" s="248"/>
      <c r="K434" s="249"/>
      <c r="L434" s="249"/>
      <c r="M434" s="249"/>
      <c r="N434" s="249"/>
      <c r="O434" s="249"/>
      <c r="P434" s="27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5">
      <c r="A435" s="245">
        <v>4</v>
      </c>
      <c r="B435" s="245">
        <v>1</v>
      </c>
      <c r="C435" s="269"/>
      <c r="D435" s="268"/>
      <c r="E435" s="268"/>
      <c r="F435" s="268"/>
      <c r="G435" s="268"/>
      <c r="H435" s="268"/>
      <c r="I435" s="268"/>
      <c r="J435" s="248"/>
      <c r="K435" s="249"/>
      <c r="L435" s="249"/>
      <c r="M435" s="249"/>
      <c r="N435" s="249"/>
      <c r="O435" s="249"/>
      <c r="P435" s="27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5">
      <c r="A436" s="245">
        <v>5</v>
      </c>
      <c r="B436" s="245">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5">
      <c r="A437" s="245">
        <v>6</v>
      </c>
      <c r="B437" s="245">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5">
      <c r="A438" s="245">
        <v>7</v>
      </c>
      <c r="B438" s="245">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5">
      <c r="A439" s="245">
        <v>8</v>
      </c>
      <c r="B439" s="245">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5">
      <c r="A440" s="245">
        <v>9</v>
      </c>
      <c r="B440" s="245">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5">
      <c r="A441" s="245">
        <v>10</v>
      </c>
      <c r="B441" s="245">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5">
      <c r="A442" s="245">
        <v>11</v>
      </c>
      <c r="B442" s="245">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5">
      <c r="A443" s="245">
        <v>12</v>
      </c>
      <c r="B443" s="245">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5">
      <c r="A444" s="245">
        <v>13</v>
      </c>
      <c r="B444" s="245">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5">
      <c r="A445" s="245">
        <v>14</v>
      </c>
      <c r="B445" s="245">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5">
      <c r="A446" s="245">
        <v>15</v>
      </c>
      <c r="B446" s="245">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5">
      <c r="A447" s="245">
        <v>16</v>
      </c>
      <c r="B447" s="245">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5">
      <c r="A448" s="245">
        <v>17</v>
      </c>
      <c r="B448" s="245">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5">
      <c r="A449" s="245">
        <v>18</v>
      </c>
      <c r="B449" s="245">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5">
      <c r="A450" s="245">
        <v>19</v>
      </c>
      <c r="B450" s="245">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5">
      <c r="A451" s="245">
        <v>20</v>
      </c>
      <c r="B451" s="245">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5">
      <c r="A452" s="245">
        <v>21</v>
      </c>
      <c r="B452" s="245">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5">
      <c r="A453" s="245">
        <v>22</v>
      </c>
      <c r="B453" s="245">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5">
      <c r="A454" s="245">
        <v>23</v>
      </c>
      <c r="B454" s="245">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5">
      <c r="A455" s="245">
        <v>24</v>
      </c>
      <c r="B455" s="245">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5">
      <c r="A456" s="245">
        <v>25</v>
      </c>
      <c r="B456" s="245">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5">
      <c r="A457" s="245">
        <v>26</v>
      </c>
      <c r="B457" s="245">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5">
      <c r="A458" s="245">
        <v>27</v>
      </c>
      <c r="B458" s="245">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5">
      <c r="A459" s="245">
        <v>28</v>
      </c>
      <c r="B459" s="245">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5">
      <c r="A460" s="245">
        <v>29</v>
      </c>
      <c r="B460" s="245">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5">
      <c r="A461" s="245">
        <v>30</v>
      </c>
      <c r="B461" s="245">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5">
      <c r="A464" s="273"/>
      <c r="B464" s="273"/>
      <c r="C464" s="273" t="s">
        <v>24</v>
      </c>
      <c r="D464" s="273"/>
      <c r="E464" s="273"/>
      <c r="F464" s="273"/>
      <c r="G464" s="273"/>
      <c r="H464" s="273"/>
      <c r="I464" s="273"/>
      <c r="J464" s="257" t="s">
        <v>274</v>
      </c>
      <c r="K464" s="274"/>
      <c r="L464" s="274"/>
      <c r="M464" s="274"/>
      <c r="N464" s="274"/>
      <c r="O464" s="274"/>
      <c r="P464" s="134" t="s">
        <v>25</v>
      </c>
      <c r="Q464" s="134"/>
      <c r="R464" s="134"/>
      <c r="S464" s="134"/>
      <c r="T464" s="134"/>
      <c r="U464" s="134"/>
      <c r="V464" s="134"/>
      <c r="W464" s="134"/>
      <c r="X464" s="134"/>
      <c r="Y464" s="275" t="s">
        <v>273</v>
      </c>
      <c r="Z464" s="276"/>
      <c r="AA464" s="276"/>
      <c r="AB464" s="276"/>
      <c r="AC464" s="257" t="s">
        <v>306</v>
      </c>
      <c r="AD464" s="257"/>
      <c r="AE464" s="257"/>
      <c r="AF464" s="257"/>
      <c r="AG464" s="257"/>
      <c r="AH464" s="275" t="s">
        <v>326</v>
      </c>
      <c r="AI464" s="273"/>
      <c r="AJ464" s="273"/>
      <c r="AK464" s="273"/>
      <c r="AL464" s="273" t="s">
        <v>19</v>
      </c>
      <c r="AM464" s="273"/>
      <c r="AN464" s="273"/>
      <c r="AO464" s="277"/>
      <c r="AP464" s="260" t="s">
        <v>275</v>
      </c>
      <c r="AQ464" s="260"/>
      <c r="AR464" s="260"/>
      <c r="AS464" s="260"/>
      <c r="AT464" s="260"/>
      <c r="AU464" s="260"/>
      <c r="AV464" s="260"/>
      <c r="AW464" s="260"/>
      <c r="AX464" s="260"/>
      <c r="AY464">
        <f>$AY$462</f>
        <v>1</v>
      </c>
    </row>
    <row r="465" spans="1:51" ht="30" customHeight="1" x14ac:dyDescent="0.25">
      <c r="A465" s="245">
        <v>1</v>
      </c>
      <c r="B465" s="245">
        <v>1</v>
      </c>
      <c r="C465" s="269" t="s">
        <v>778</v>
      </c>
      <c r="D465" s="268"/>
      <c r="E465" s="268"/>
      <c r="F465" s="268"/>
      <c r="G465" s="268"/>
      <c r="H465" s="268"/>
      <c r="I465" s="268"/>
      <c r="J465" s="248" t="s">
        <v>363</v>
      </c>
      <c r="K465" s="249"/>
      <c r="L465" s="249"/>
      <c r="M465" s="249"/>
      <c r="N465" s="249"/>
      <c r="O465" s="249"/>
      <c r="P465" s="261" t="s">
        <v>788</v>
      </c>
      <c r="Q465" s="262"/>
      <c r="R465" s="262"/>
      <c r="S465" s="262"/>
      <c r="T465" s="262"/>
      <c r="U465" s="262"/>
      <c r="V465" s="262"/>
      <c r="W465" s="262"/>
      <c r="X465" s="262"/>
      <c r="Y465" s="251">
        <v>4.6531999999999997E-2</v>
      </c>
      <c r="Z465" s="252"/>
      <c r="AA465" s="252"/>
      <c r="AB465" s="253"/>
      <c r="AC465" s="278" t="s">
        <v>76</v>
      </c>
      <c r="AD465" s="279"/>
      <c r="AE465" s="279"/>
      <c r="AF465" s="279"/>
      <c r="AG465" s="279"/>
      <c r="AH465" s="271" t="s">
        <v>363</v>
      </c>
      <c r="AI465" s="272"/>
      <c r="AJ465" s="272"/>
      <c r="AK465" s="272"/>
      <c r="AL465" s="241" t="s">
        <v>363</v>
      </c>
      <c r="AM465" s="242"/>
      <c r="AN465" s="242"/>
      <c r="AO465" s="243"/>
      <c r="AP465" s="244" t="s">
        <v>363</v>
      </c>
      <c r="AQ465" s="244"/>
      <c r="AR465" s="244"/>
      <c r="AS465" s="244"/>
      <c r="AT465" s="244"/>
      <c r="AU465" s="244"/>
      <c r="AV465" s="244"/>
      <c r="AW465" s="244"/>
      <c r="AX465" s="244"/>
      <c r="AY465">
        <f>$AY$462</f>
        <v>1</v>
      </c>
    </row>
    <row r="466" spans="1:51" ht="30" customHeight="1" x14ac:dyDescent="0.25">
      <c r="A466" s="245">
        <v>2</v>
      </c>
      <c r="B466" s="245">
        <v>1</v>
      </c>
      <c r="C466" s="269" t="s">
        <v>779</v>
      </c>
      <c r="D466" s="268"/>
      <c r="E466" s="268"/>
      <c r="F466" s="268"/>
      <c r="G466" s="268"/>
      <c r="H466" s="268"/>
      <c r="I466" s="268"/>
      <c r="J466" s="248" t="s">
        <v>363</v>
      </c>
      <c r="K466" s="249"/>
      <c r="L466" s="249"/>
      <c r="M466" s="249"/>
      <c r="N466" s="249"/>
      <c r="O466" s="249"/>
      <c r="P466" s="261" t="s">
        <v>788</v>
      </c>
      <c r="Q466" s="262"/>
      <c r="R466" s="262"/>
      <c r="S466" s="262"/>
      <c r="T466" s="262"/>
      <c r="U466" s="262"/>
      <c r="V466" s="262"/>
      <c r="W466" s="262"/>
      <c r="X466" s="262"/>
      <c r="Y466" s="251">
        <v>3.4898999999999999E-2</v>
      </c>
      <c r="Z466" s="252"/>
      <c r="AA466" s="252"/>
      <c r="AB466" s="253"/>
      <c r="AC466" s="278" t="s">
        <v>76</v>
      </c>
      <c r="AD466" s="278"/>
      <c r="AE466" s="278"/>
      <c r="AF466" s="278"/>
      <c r="AG466" s="278"/>
      <c r="AH466" s="271" t="s">
        <v>363</v>
      </c>
      <c r="AI466" s="272"/>
      <c r="AJ466" s="272"/>
      <c r="AK466" s="272"/>
      <c r="AL466" s="241" t="s">
        <v>363</v>
      </c>
      <c r="AM466" s="242"/>
      <c r="AN466" s="242"/>
      <c r="AO466" s="243"/>
      <c r="AP466" s="244" t="s">
        <v>363</v>
      </c>
      <c r="AQ466" s="244"/>
      <c r="AR466" s="244"/>
      <c r="AS466" s="244"/>
      <c r="AT466" s="244"/>
      <c r="AU466" s="244"/>
      <c r="AV466" s="244"/>
      <c r="AW466" s="244"/>
      <c r="AX466" s="244"/>
      <c r="AY466">
        <f>COUNTA($C$466)</f>
        <v>1</v>
      </c>
    </row>
    <row r="467" spans="1:51" ht="30" customHeight="1" x14ac:dyDescent="0.25">
      <c r="A467" s="245">
        <v>3</v>
      </c>
      <c r="B467" s="245">
        <v>1</v>
      </c>
      <c r="C467" s="269" t="s">
        <v>780</v>
      </c>
      <c r="D467" s="268"/>
      <c r="E467" s="268"/>
      <c r="F467" s="268"/>
      <c r="G467" s="268"/>
      <c r="H467" s="268"/>
      <c r="I467" s="268"/>
      <c r="J467" s="248" t="s">
        <v>363</v>
      </c>
      <c r="K467" s="249"/>
      <c r="L467" s="249"/>
      <c r="M467" s="249"/>
      <c r="N467" s="249"/>
      <c r="O467" s="249"/>
      <c r="P467" s="261" t="s">
        <v>788</v>
      </c>
      <c r="Q467" s="262"/>
      <c r="R467" s="262"/>
      <c r="S467" s="262"/>
      <c r="T467" s="262"/>
      <c r="U467" s="262"/>
      <c r="V467" s="262"/>
      <c r="W467" s="262"/>
      <c r="X467" s="262"/>
      <c r="Y467" s="251">
        <v>2.3265999999999998E-2</v>
      </c>
      <c r="Z467" s="252"/>
      <c r="AA467" s="252"/>
      <c r="AB467" s="253"/>
      <c r="AC467" s="278" t="s">
        <v>76</v>
      </c>
      <c r="AD467" s="278"/>
      <c r="AE467" s="278"/>
      <c r="AF467" s="278"/>
      <c r="AG467" s="278"/>
      <c r="AH467" s="239" t="s">
        <v>363</v>
      </c>
      <c r="AI467" s="240"/>
      <c r="AJ467" s="240"/>
      <c r="AK467" s="240"/>
      <c r="AL467" s="241" t="s">
        <v>363</v>
      </c>
      <c r="AM467" s="242"/>
      <c r="AN467" s="242"/>
      <c r="AO467" s="243"/>
      <c r="AP467" s="244" t="s">
        <v>363</v>
      </c>
      <c r="AQ467" s="244"/>
      <c r="AR467" s="244"/>
      <c r="AS467" s="244"/>
      <c r="AT467" s="244"/>
      <c r="AU467" s="244"/>
      <c r="AV467" s="244"/>
      <c r="AW467" s="244"/>
      <c r="AX467" s="244"/>
      <c r="AY467">
        <f>COUNTA($C$467)</f>
        <v>1</v>
      </c>
    </row>
    <row r="468" spans="1:51" ht="30" customHeight="1" x14ac:dyDescent="0.25">
      <c r="A468" s="245">
        <v>4</v>
      </c>
      <c r="B468" s="245">
        <v>1</v>
      </c>
      <c r="C468" s="269" t="s">
        <v>781</v>
      </c>
      <c r="D468" s="268"/>
      <c r="E468" s="268"/>
      <c r="F468" s="268"/>
      <c r="G468" s="268"/>
      <c r="H468" s="268"/>
      <c r="I468" s="268"/>
      <c r="J468" s="248" t="s">
        <v>363</v>
      </c>
      <c r="K468" s="249"/>
      <c r="L468" s="249"/>
      <c r="M468" s="249"/>
      <c r="N468" s="249"/>
      <c r="O468" s="249"/>
      <c r="P468" s="261" t="s">
        <v>788</v>
      </c>
      <c r="Q468" s="262"/>
      <c r="R468" s="262"/>
      <c r="S468" s="262"/>
      <c r="T468" s="262"/>
      <c r="U468" s="262"/>
      <c r="V468" s="262"/>
      <c r="W468" s="262"/>
      <c r="X468" s="262"/>
      <c r="Y468" s="251">
        <v>2.3265999999999998E-2</v>
      </c>
      <c r="Z468" s="252"/>
      <c r="AA468" s="252"/>
      <c r="AB468" s="253"/>
      <c r="AC468" s="278" t="s">
        <v>76</v>
      </c>
      <c r="AD468" s="278"/>
      <c r="AE468" s="278"/>
      <c r="AF468" s="278"/>
      <c r="AG468" s="278"/>
      <c r="AH468" s="239" t="s">
        <v>363</v>
      </c>
      <c r="AI468" s="240"/>
      <c r="AJ468" s="240"/>
      <c r="AK468" s="240"/>
      <c r="AL468" s="241" t="s">
        <v>363</v>
      </c>
      <c r="AM468" s="242"/>
      <c r="AN468" s="242"/>
      <c r="AO468" s="243"/>
      <c r="AP468" s="244" t="s">
        <v>363</v>
      </c>
      <c r="AQ468" s="244"/>
      <c r="AR468" s="244"/>
      <c r="AS468" s="244"/>
      <c r="AT468" s="244"/>
      <c r="AU468" s="244"/>
      <c r="AV468" s="244"/>
      <c r="AW468" s="244"/>
      <c r="AX468" s="244"/>
      <c r="AY468">
        <f>COUNTA($C$468)</f>
        <v>1</v>
      </c>
    </row>
    <row r="469" spans="1:51" ht="30" customHeight="1" x14ac:dyDescent="0.25">
      <c r="A469" s="245">
        <v>5</v>
      </c>
      <c r="B469" s="245">
        <v>1</v>
      </c>
      <c r="C469" s="269" t="s">
        <v>782</v>
      </c>
      <c r="D469" s="268"/>
      <c r="E469" s="268"/>
      <c r="F469" s="268"/>
      <c r="G469" s="268"/>
      <c r="H469" s="268"/>
      <c r="I469" s="268"/>
      <c r="J469" s="248" t="s">
        <v>363</v>
      </c>
      <c r="K469" s="249"/>
      <c r="L469" s="249"/>
      <c r="M469" s="249"/>
      <c r="N469" s="249"/>
      <c r="O469" s="249"/>
      <c r="P469" s="261" t="s">
        <v>788</v>
      </c>
      <c r="Q469" s="262"/>
      <c r="R469" s="262"/>
      <c r="S469" s="262"/>
      <c r="T469" s="262"/>
      <c r="U469" s="262"/>
      <c r="V469" s="262"/>
      <c r="W469" s="262"/>
      <c r="X469" s="262"/>
      <c r="Y469" s="251">
        <v>2.3265999999999998E-2</v>
      </c>
      <c r="Z469" s="252"/>
      <c r="AA469" s="252"/>
      <c r="AB469" s="253"/>
      <c r="AC469" s="256" t="s">
        <v>76</v>
      </c>
      <c r="AD469" s="256"/>
      <c r="AE469" s="256"/>
      <c r="AF469" s="256"/>
      <c r="AG469" s="256"/>
      <c r="AH469" s="239" t="s">
        <v>363</v>
      </c>
      <c r="AI469" s="240"/>
      <c r="AJ469" s="240"/>
      <c r="AK469" s="240"/>
      <c r="AL469" s="241" t="s">
        <v>363</v>
      </c>
      <c r="AM469" s="242"/>
      <c r="AN469" s="242"/>
      <c r="AO469" s="243"/>
      <c r="AP469" s="244" t="s">
        <v>363</v>
      </c>
      <c r="AQ469" s="244"/>
      <c r="AR469" s="244"/>
      <c r="AS469" s="244"/>
      <c r="AT469" s="244"/>
      <c r="AU469" s="244"/>
      <c r="AV469" s="244"/>
      <c r="AW469" s="244"/>
      <c r="AX469" s="244"/>
      <c r="AY469">
        <f>COUNTA($C$469)</f>
        <v>1</v>
      </c>
    </row>
    <row r="470" spans="1:51" ht="30" customHeight="1" x14ac:dyDescent="0.25">
      <c r="A470" s="245">
        <v>6</v>
      </c>
      <c r="B470" s="245">
        <v>1</v>
      </c>
      <c r="C470" s="269" t="s">
        <v>783</v>
      </c>
      <c r="D470" s="268"/>
      <c r="E470" s="268"/>
      <c r="F470" s="268"/>
      <c r="G470" s="268"/>
      <c r="H470" s="268"/>
      <c r="I470" s="268"/>
      <c r="J470" s="248" t="s">
        <v>363</v>
      </c>
      <c r="K470" s="249"/>
      <c r="L470" s="249"/>
      <c r="M470" s="249"/>
      <c r="N470" s="249"/>
      <c r="O470" s="249"/>
      <c r="P470" s="261" t="s">
        <v>788</v>
      </c>
      <c r="Q470" s="262"/>
      <c r="R470" s="262"/>
      <c r="S470" s="262"/>
      <c r="T470" s="262"/>
      <c r="U470" s="262"/>
      <c r="V470" s="262"/>
      <c r="W470" s="262"/>
      <c r="X470" s="262"/>
      <c r="Y470" s="251">
        <v>2.3265999999999998E-2</v>
      </c>
      <c r="Z470" s="252"/>
      <c r="AA470" s="252"/>
      <c r="AB470" s="253"/>
      <c r="AC470" s="256" t="s">
        <v>76</v>
      </c>
      <c r="AD470" s="256"/>
      <c r="AE470" s="256"/>
      <c r="AF470" s="256"/>
      <c r="AG470" s="256"/>
      <c r="AH470" s="239" t="s">
        <v>363</v>
      </c>
      <c r="AI470" s="240"/>
      <c r="AJ470" s="240"/>
      <c r="AK470" s="240"/>
      <c r="AL470" s="241" t="s">
        <v>363</v>
      </c>
      <c r="AM470" s="242"/>
      <c r="AN470" s="242"/>
      <c r="AO470" s="243"/>
      <c r="AP470" s="244" t="s">
        <v>363</v>
      </c>
      <c r="AQ470" s="244"/>
      <c r="AR470" s="244"/>
      <c r="AS470" s="244"/>
      <c r="AT470" s="244"/>
      <c r="AU470" s="244"/>
      <c r="AV470" s="244"/>
      <c r="AW470" s="244"/>
      <c r="AX470" s="244"/>
      <c r="AY470">
        <f>COUNTA($C$470)</f>
        <v>1</v>
      </c>
    </row>
    <row r="471" spans="1:51" ht="30" customHeight="1" x14ac:dyDescent="0.25">
      <c r="A471" s="245">
        <v>7</v>
      </c>
      <c r="B471" s="245">
        <v>1</v>
      </c>
      <c r="C471" s="269" t="s">
        <v>784</v>
      </c>
      <c r="D471" s="268"/>
      <c r="E471" s="268"/>
      <c r="F471" s="268"/>
      <c r="G471" s="268"/>
      <c r="H471" s="268"/>
      <c r="I471" s="268"/>
      <c r="J471" s="248" t="s">
        <v>363</v>
      </c>
      <c r="K471" s="249"/>
      <c r="L471" s="249"/>
      <c r="M471" s="249"/>
      <c r="N471" s="249"/>
      <c r="O471" s="249"/>
      <c r="P471" s="261" t="s">
        <v>788</v>
      </c>
      <c r="Q471" s="262"/>
      <c r="R471" s="262"/>
      <c r="S471" s="262"/>
      <c r="T471" s="262"/>
      <c r="U471" s="262"/>
      <c r="V471" s="262"/>
      <c r="W471" s="262"/>
      <c r="X471" s="262"/>
      <c r="Y471" s="251">
        <v>2.3265999999999998E-2</v>
      </c>
      <c r="Z471" s="252"/>
      <c r="AA471" s="252"/>
      <c r="AB471" s="253"/>
      <c r="AC471" s="256" t="s">
        <v>76</v>
      </c>
      <c r="AD471" s="256"/>
      <c r="AE471" s="256"/>
      <c r="AF471" s="256"/>
      <c r="AG471" s="256"/>
      <c r="AH471" s="239" t="s">
        <v>363</v>
      </c>
      <c r="AI471" s="240"/>
      <c r="AJ471" s="240"/>
      <c r="AK471" s="240"/>
      <c r="AL471" s="241" t="s">
        <v>363</v>
      </c>
      <c r="AM471" s="242"/>
      <c r="AN471" s="242"/>
      <c r="AO471" s="243"/>
      <c r="AP471" s="244" t="s">
        <v>363</v>
      </c>
      <c r="AQ471" s="244"/>
      <c r="AR471" s="244"/>
      <c r="AS471" s="244"/>
      <c r="AT471" s="244"/>
      <c r="AU471" s="244"/>
      <c r="AV471" s="244"/>
      <c r="AW471" s="244"/>
      <c r="AX471" s="244"/>
      <c r="AY471">
        <f>COUNTA($C$471)</f>
        <v>1</v>
      </c>
    </row>
    <row r="472" spans="1:51" ht="30" customHeight="1" x14ac:dyDescent="0.25">
      <c r="A472" s="245">
        <v>8</v>
      </c>
      <c r="B472" s="245">
        <v>1</v>
      </c>
      <c r="C472" s="269" t="s">
        <v>785</v>
      </c>
      <c r="D472" s="268"/>
      <c r="E472" s="268"/>
      <c r="F472" s="268"/>
      <c r="G472" s="268"/>
      <c r="H472" s="268"/>
      <c r="I472" s="268"/>
      <c r="J472" s="248" t="s">
        <v>363</v>
      </c>
      <c r="K472" s="249"/>
      <c r="L472" s="249"/>
      <c r="M472" s="249"/>
      <c r="N472" s="249"/>
      <c r="O472" s="249"/>
      <c r="P472" s="261" t="s">
        <v>788</v>
      </c>
      <c r="Q472" s="262"/>
      <c r="R472" s="262"/>
      <c r="S472" s="262"/>
      <c r="T472" s="262"/>
      <c r="U472" s="262"/>
      <c r="V472" s="262"/>
      <c r="W472" s="262"/>
      <c r="X472" s="262"/>
      <c r="Y472" s="251">
        <v>2.3265999999999998E-2</v>
      </c>
      <c r="Z472" s="252"/>
      <c r="AA472" s="252"/>
      <c r="AB472" s="253"/>
      <c r="AC472" s="256" t="s">
        <v>76</v>
      </c>
      <c r="AD472" s="256"/>
      <c r="AE472" s="256"/>
      <c r="AF472" s="256"/>
      <c r="AG472" s="256"/>
      <c r="AH472" s="239" t="s">
        <v>363</v>
      </c>
      <c r="AI472" s="240"/>
      <c r="AJ472" s="240"/>
      <c r="AK472" s="240"/>
      <c r="AL472" s="241" t="s">
        <v>363</v>
      </c>
      <c r="AM472" s="242"/>
      <c r="AN472" s="242"/>
      <c r="AO472" s="243"/>
      <c r="AP472" s="244" t="s">
        <v>363</v>
      </c>
      <c r="AQ472" s="244"/>
      <c r="AR472" s="244"/>
      <c r="AS472" s="244"/>
      <c r="AT472" s="244"/>
      <c r="AU472" s="244"/>
      <c r="AV472" s="244"/>
      <c r="AW472" s="244"/>
      <c r="AX472" s="244"/>
      <c r="AY472">
        <f>COUNTA($C$472)</f>
        <v>1</v>
      </c>
    </row>
    <row r="473" spans="1:51" ht="30" customHeight="1" x14ac:dyDescent="0.25">
      <c r="A473" s="245">
        <v>9</v>
      </c>
      <c r="B473" s="245">
        <v>1</v>
      </c>
      <c r="C473" s="269" t="s">
        <v>786</v>
      </c>
      <c r="D473" s="268"/>
      <c r="E473" s="268"/>
      <c r="F473" s="268"/>
      <c r="G473" s="268"/>
      <c r="H473" s="268"/>
      <c r="I473" s="268"/>
      <c r="J473" s="248" t="s">
        <v>363</v>
      </c>
      <c r="K473" s="249"/>
      <c r="L473" s="249"/>
      <c r="M473" s="249"/>
      <c r="N473" s="249"/>
      <c r="O473" s="249"/>
      <c r="P473" s="261" t="s">
        <v>788</v>
      </c>
      <c r="Q473" s="262"/>
      <c r="R473" s="262"/>
      <c r="S473" s="262"/>
      <c r="T473" s="262"/>
      <c r="U473" s="262"/>
      <c r="V473" s="262"/>
      <c r="W473" s="262"/>
      <c r="X473" s="262"/>
      <c r="Y473" s="251">
        <v>2.3265999999999998E-2</v>
      </c>
      <c r="Z473" s="252"/>
      <c r="AA473" s="252"/>
      <c r="AB473" s="253"/>
      <c r="AC473" s="256" t="s">
        <v>76</v>
      </c>
      <c r="AD473" s="256"/>
      <c r="AE473" s="256"/>
      <c r="AF473" s="256"/>
      <c r="AG473" s="256"/>
      <c r="AH473" s="239" t="s">
        <v>363</v>
      </c>
      <c r="AI473" s="240"/>
      <c r="AJ473" s="240"/>
      <c r="AK473" s="240"/>
      <c r="AL473" s="241" t="s">
        <v>363</v>
      </c>
      <c r="AM473" s="242"/>
      <c r="AN473" s="242"/>
      <c r="AO473" s="243"/>
      <c r="AP473" s="244" t="s">
        <v>363</v>
      </c>
      <c r="AQ473" s="244"/>
      <c r="AR473" s="244"/>
      <c r="AS473" s="244"/>
      <c r="AT473" s="244"/>
      <c r="AU473" s="244"/>
      <c r="AV473" s="244"/>
      <c r="AW473" s="244"/>
      <c r="AX473" s="244"/>
      <c r="AY473">
        <f>COUNTA($C$473)</f>
        <v>1</v>
      </c>
    </row>
    <row r="474" spans="1:51" ht="30" customHeight="1" x14ac:dyDescent="0.25">
      <c r="A474" s="245">
        <v>10</v>
      </c>
      <c r="B474" s="245">
        <v>1</v>
      </c>
      <c r="C474" s="269" t="s">
        <v>787</v>
      </c>
      <c r="D474" s="268"/>
      <c r="E474" s="268"/>
      <c r="F474" s="268"/>
      <c r="G474" s="268"/>
      <c r="H474" s="268"/>
      <c r="I474" s="268"/>
      <c r="J474" s="248" t="s">
        <v>363</v>
      </c>
      <c r="K474" s="249"/>
      <c r="L474" s="249"/>
      <c r="M474" s="249"/>
      <c r="N474" s="249"/>
      <c r="O474" s="249"/>
      <c r="P474" s="261" t="s">
        <v>788</v>
      </c>
      <c r="Q474" s="262"/>
      <c r="R474" s="262"/>
      <c r="S474" s="262"/>
      <c r="T474" s="262"/>
      <c r="U474" s="262"/>
      <c r="V474" s="262"/>
      <c r="W474" s="262"/>
      <c r="X474" s="262"/>
      <c r="Y474" s="251">
        <v>2.3265999999999998E-2</v>
      </c>
      <c r="Z474" s="252"/>
      <c r="AA474" s="252"/>
      <c r="AB474" s="253"/>
      <c r="AC474" s="256" t="s">
        <v>76</v>
      </c>
      <c r="AD474" s="256"/>
      <c r="AE474" s="256"/>
      <c r="AF474" s="256"/>
      <c r="AG474" s="256"/>
      <c r="AH474" s="239" t="s">
        <v>363</v>
      </c>
      <c r="AI474" s="240"/>
      <c r="AJ474" s="240"/>
      <c r="AK474" s="240"/>
      <c r="AL474" s="241" t="s">
        <v>363</v>
      </c>
      <c r="AM474" s="242"/>
      <c r="AN474" s="242"/>
      <c r="AO474" s="243"/>
      <c r="AP474" s="244" t="s">
        <v>363</v>
      </c>
      <c r="AQ474" s="244"/>
      <c r="AR474" s="244"/>
      <c r="AS474" s="244"/>
      <c r="AT474" s="244"/>
      <c r="AU474" s="244"/>
      <c r="AV474" s="244"/>
      <c r="AW474" s="244"/>
      <c r="AX474" s="244"/>
      <c r="AY474">
        <f>COUNTA($C$474)</f>
        <v>1</v>
      </c>
    </row>
    <row r="475" spans="1:51" ht="30" hidden="1" customHeight="1" x14ac:dyDescent="0.25">
      <c r="A475" s="245">
        <v>11</v>
      </c>
      <c r="B475" s="245">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5">
      <c r="A476" s="245">
        <v>12</v>
      </c>
      <c r="B476" s="245">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5">
      <c r="A477" s="245">
        <v>13</v>
      </c>
      <c r="B477" s="245">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5">
      <c r="A478" s="245">
        <v>14</v>
      </c>
      <c r="B478" s="245">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5">
      <c r="A479" s="245">
        <v>15</v>
      </c>
      <c r="B479" s="245">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5">
      <c r="A480" s="245">
        <v>16</v>
      </c>
      <c r="B480" s="245">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5">
      <c r="A481" s="245">
        <v>17</v>
      </c>
      <c r="B481" s="245">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5">
      <c r="A482" s="245">
        <v>18</v>
      </c>
      <c r="B482" s="245">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5">
      <c r="A483" s="245">
        <v>19</v>
      </c>
      <c r="B483" s="245">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5">
      <c r="A484" s="245">
        <v>20</v>
      </c>
      <c r="B484" s="245">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5">
      <c r="A485" s="245">
        <v>21</v>
      </c>
      <c r="B485" s="245">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5">
      <c r="A486" s="245">
        <v>22</v>
      </c>
      <c r="B486" s="245">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5">
      <c r="A487" s="245">
        <v>23</v>
      </c>
      <c r="B487" s="245">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5">
      <c r="A488" s="245">
        <v>24</v>
      </c>
      <c r="B488" s="245">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5">
      <c r="A489" s="245">
        <v>25</v>
      </c>
      <c r="B489" s="245">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5">
      <c r="A490" s="245">
        <v>26</v>
      </c>
      <c r="B490" s="245">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5">
      <c r="A491" s="245">
        <v>27</v>
      </c>
      <c r="B491" s="245">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5">
      <c r="A492" s="245">
        <v>28</v>
      </c>
      <c r="B492" s="245">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5">
      <c r="A493" s="245">
        <v>29</v>
      </c>
      <c r="B493" s="245">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5">
      <c r="A494" s="245">
        <v>30</v>
      </c>
      <c r="B494" s="245">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5">
      <c r="A497" s="273"/>
      <c r="B497" s="273"/>
      <c r="C497" s="273" t="s">
        <v>24</v>
      </c>
      <c r="D497" s="273"/>
      <c r="E497" s="273"/>
      <c r="F497" s="273"/>
      <c r="G497" s="273"/>
      <c r="H497" s="273"/>
      <c r="I497" s="273"/>
      <c r="J497" s="257" t="s">
        <v>274</v>
      </c>
      <c r="K497" s="274"/>
      <c r="L497" s="274"/>
      <c r="M497" s="274"/>
      <c r="N497" s="274"/>
      <c r="O497" s="274"/>
      <c r="P497" s="134" t="s">
        <v>25</v>
      </c>
      <c r="Q497" s="134"/>
      <c r="R497" s="134"/>
      <c r="S497" s="134"/>
      <c r="T497" s="134"/>
      <c r="U497" s="134"/>
      <c r="V497" s="134"/>
      <c r="W497" s="134"/>
      <c r="X497" s="134"/>
      <c r="Y497" s="275" t="s">
        <v>273</v>
      </c>
      <c r="Z497" s="276"/>
      <c r="AA497" s="276"/>
      <c r="AB497" s="276"/>
      <c r="AC497" s="257" t="s">
        <v>306</v>
      </c>
      <c r="AD497" s="257"/>
      <c r="AE497" s="257"/>
      <c r="AF497" s="257"/>
      <c r="AG497" s="257"/>
      <c r="AH497" s="275" t="s">
        <v>326</v>
      </c>
      <c r="AI497" s="273"/>
      <c r="AJ497" s="273"/>
      <c r="AK497" s="273"/>
      <c r="AL497" s="273" t="s">
        <v>19</v>
      </c>
      <c r="AM497" s="273"/>
      <c r="AN497" s="273"/>
      <c r="AO497" s="277"/>
      <c r="AP497" s="260" t="s">
        <v>275</v>
      </c>
      <c r="AQ497" s="260"/>
      <c r="AR497" s="260"/>
      <c r="AS497" s="260"/>
      <c r="AT497" s="260"/>
      <c r="AU497" s="260"/>
      <c r="AV497" s="260"/>
      <c r="AW497" s="260"/>
      <c r="AX497" s="260"/>
      <c r="AY497">
        <f>$AY$495</f>
        <v>1</v>
      </c>
    </row>
    <row r="498" spans="1:51" ht="30" customHeight="1" x14ac:dyDescent="0.25">
      <c r="A498" s="245">
        <v>1</v>
      </c>
      <c r="B498" s="245">
        <v>1</v>
      </c>
      <c r="C498" s="269" t="s">
        <v>821</v>
      </c>
      <c r="D498" s="268"/>
      <c r="E498" s="268"/>
      <c r="F498" s="268"/>
      <c r="G498" s="268"/>
      <c r="H498" s="268"/>
      <c r="I498" s="268"/>
      <c r="J498" s="248">
        <v>4010001143256</v>
      </c>
      <c r="K498" s="249"/>
      <c r="L498" s="249"/>
      <c r="M498" s="249"/>
      <c r="N498" s="249"/>
      <c r="O498" s="249"/>
      <c r="P498" s="261" t="s">
        <v>798</v>
      </c>
      <c r="Q498" s="262"/>
      <c r="R498" s="262"/>
      <c r="S498" s="262"/>
      <c r="T498" s="262"/>
      <c r="U498" s="262"/>
      <c r="V498" s="262"/>
      <c r="W498" s="262"/>
      <c r="X498" s="262"/>
      <c r="Y498" s="251">
        <v>7.5947659999999999</v>
      </c>
      <c r="Z498" s="252"/>
      <c r="AA498" s="252"/>
      <c r="AB498" s="253"/>
      <c r="AC498" s="237" t="s">
        <v>331</v>
      </c>
      <c r="AD498" s="238"/>
      <c r="AE498" s="238"/>
      <c r="AF498" s="238"/>
      <c r="AG498" s="238"/>
      <c r="AH498" s="271">
        <v>6</v>
      </c>
      <c r="AI498" s="272"/>
      <c r="AJ498" s="272"/>
      <c r="AK498" s="272"/>
      <c r="AL498" s="241">
        <v>96.5</v>
      </c>
      <c r="AM498" s="242"/>
      <c r="AN498" s="242"/>
      <c r="AO498" s="243"/>
      <c r="AP498" s="244" t="s">
        <v>363</v>
      </c>
      <c r="AQ498" s="244"/>
      <c r="AR498" s="244"/>
      <c r="AS498" s="244"/>
      <c r="AT498" s="244"/>
      <c r="AU498" s="244"/>
      <c r="AV498" s="244"/>
      <c r="AW498" s="244"/>
      <c r="AX498" s="244"/>
      <c r="AY498">
        <f>$AY$495</f>
        <v>1</v>
      </c>
    </row>
    <row r="499" spans="1:51" ht="30" customHeight="1" x14ac:dyDescent="0.25">
      <c r="A499" s="245">
        <v>2</v>
      </c>
      <c r="B499" s="245">
        <v>1</v>
      </c>
      <c r="C499" s="269" t="s">
        <v>800</v>
      </c>
      <c r="D499" s="268"/>
      <c r="E499" s="268"/>
      <c r="F499" s="268"/>
      <c r="G499" s="268"/>
      <c r="H499" s="268"/>
      <c r="I499" s="268"/>
      <c r="J499" s="248" t="s">
        <v>363</v>
      </c>
      <c r="K499" s="249"/>
      <c r="L499" s="249"/>
      <c r="M499" s="249"/>
      <c r="N499" s="249"/>
      <c r="O499" s="249"/>
      <c r="P499" s="261" t="s">
        <v>801</v>
      </c>
      <c r="Q499" s="262"/>
      <c r="R499" s="262"/>
      <c r="S499" s="262"/>
      <c r="T499" s="262"/>
      <c r="U499" s="262"/>
      <c r="V499" s="262"/>
      <c r="W499" s="262"/>
      <c r="X499" s="262"/>
      <c r="Y499" s="251">
        <v>3.5110215</v>
      </c>
      <c r="Z499" s="252"/>
      <c r="AA499" s="252"/>
      <c r="AB499" s="253"/>
      <c r="AC499" s="278" t="s">
        <v>76</v>
      </c>
      <c r="AD499" s="278"/>
      <c r="AE499" s="278"/>
      <c r="AF499" s="278"/>
      <c r="AG499" s="278"/>
      <c r="AH499" s="239" t="s">
        <v>363</v>
      </c>
      <c r="AI499" s="240"/>
      <c r="AJ499" s="240"/>
      <c r="AK499" s="240"/>
      <c r="AL499" s="241" t="s">
        <v>363</v>
      </c>
      <c r="AM499" s="242"/>
      <c r="AN499" s="242"/>
      <c r="AO499" s="243"/>
      <c r="AP499" s="244" t="s">
        <v>363</v>
      </c>
      <c r="AQ499" s="244"/>
      <c r="AR499" s="244"/>
      <c r="AS499" s="244"/>
      <c r="AT499" s="244"/>
      <c r="AU499" s="244"/>
      <c r="AV499" s="244"/>
      <c r="AW499" s="244"/>
      <c r="AX499" s="244"/>
      <c r="AY499">
        <f>COUNTA($C$499)</f>
        <v>1</v>
      </c>
    </row>
    <row r="500" spans="1:51" ht="30" customHeight="1" x14ac:dyDescent="0.25">
      <c r="A500" s="245">
        <v>3</v>
      </c>
      <c r="B500" s="245">
        <v>1</v>
      </c>
      <c r="C500" s="269" t="s">
        <v>802</v>
      </c>
      <c r="D500" s="268"/>
      <c r="E500" s="268"/>
      <c r="F500" s="268"/>
      <c r="G500" s="268"/>
      <c r="H500" s="268"/>
      <c r="I500" s="268"/>
      <c r="J500" s="248" t="s">
        <v>363</v>
      </c>
      <c r="K500" s="249"/>
      <c r="L500" s="249"/>
      <c r="M500" s="249"/>
      <c r="N500" s="249"/>
      <c r="O500" s="249"/>
      <c r="P500" s="261" t="s">
        <v>801</v>
      </c>
      <c r="Q500" s="262"/>
      <c r="R500" s="262"/>
      <c r="S500" s="262"/>
      <c r="T500" s="262"/>
      <c r="U500" s="262"/>
      <c r="V500" s="262"/>
      <c r="W500" s="262"/>
      <c r="X500" s="262"/>
      <c r="Y500" s="251">
        <v>3.5110215</v>
      </c>
      <c r="Z500" s="252"/>
      <c r="AA500" s="252"/>
      <c r="AB500" s="253"/>
      <c r="AC500" s="278" t="s">
        <v>76</v>
      </c>
      <c r="AD500" s="278"/>
      <c r="AE500" s="278"/>
      <c r="AF500" s="278"/>
      <c r="AG500" s="278"/>
      <c r="AH500" s="239" t="s">
        <v>363</v>
      </c>
      <c r="AI500" s="240"/>
      <c r="AJ500" s="240"/>
      <c r="AK500" s="240"/>
      <c r="AL500" s="241" t="s">
        <v>363</v>
      </c>
      <c r="AM500" s="242"/>
      <c r="AN500" s="242"/>
      <c r="AO500" s="243"/>
      <c r="AP500" s="244" t="s">
        <v>363</v>
      </c>
      <c r="AQ500" s="244"/>
      <c r="AR500" s="244"/>
      <c r="AS500" s="244"/>
      <c r="AT500" s="244"/>
      <c r="AU500" s="244"/>
      <c r="AV500" s="244"/>
      <c r="AW500" s="244"/>
      <c r="AX500" s="244"/>
      <c r="AY500">
        <f>COUNTA($C$500)</f>
        <v>1</v>
      </c>
    </row>
    <row r="501" spans="1:51" ht="30" customHeight="1" x14ac:dyDescent="0.25">
      <c r="A501" s="245">
        <v>4</v>
      </c>
      <c r="B501" s="245">
        <v>1</v>
      </c>
      <c r="C501" s="269" t="s">
        <v>825</v>
      </c>
      <c r="D501" s="268"/>
      <c r="E501" s="268"/>
      <c r="F501" s="268"/>
      <c r="G501" s="268"/>
      <c r="H501" s="268"/>
      <c r="I501" s="268"/>
      <c r="J501" s="248">
        <v>5120001073978</v>
      </c>
      <c r="K501" s="249"/>
      <c r="L501" s="249"/>
      <c r="M501" s="249"/>
      <c r="N501" s="249"/>
      <c r="O501" s="249"/>
      <c r="P501" s="270" t="s">
        <v>803</v>
      </c>
      <c r="Q501" s="250"/>
      <c r="R501" s="250"/>
      <c r="S501" s="250"/>
      <c r="T501" s="250"/>
      <c r="U501" s="250"/>
      <c r="V501" s="250"/>
      <c r="W501" s="250"/>
      <c r="X501" s="250"/>
      <c r="Y501" s="251">
        <v>3.373272</v>
      </c>
      <c r="Z501" s="252"/>
      <c r="AA501" s="252"/>
      <c r="AB501" s="253"/>
      <c r="AC501" s="237" t="s">
        <v>331</v>
      </c>
      <c r="AD501" s="238"/>
      <c r="AE501" s="238"/>
      <c r="AF501" s="238"/>
      <c r="AG501" s="238"/>
      <c r="AH501" s="239">
        <v>6</v>
      </c>
      <c r="AI501" s="240"/>
      <c r="AJ501" s="240"/>
      <c r="AK501" s="240"/>
      <c r="AL501" s="241">
        <v>90.2</v>
      </c>
      <c r="AM501" s="242"/>
      <c r="AN501" s="242"/>
      <c r="AO501" s="243"/>
      <c r="AP501" s="244" t="s">
        <v>363</v>
      </c>
      <c r="AQ501" s="244"/>
      <c r="AR501" s="244"/>
      <c r="AS501" s="244"/>
      <c r="AT501" s="244"/>
      <c r="AU501" s="244"/>
      <c r="AV501" s="244"/>
      <c r="AW501" s="244"/>
      <c r="AX501" s="244"/>
      <c r="AY501">
        <f>COUNTA($C$501)</f>
        <v>1</v>
      </c>
    </row>
    <row r="502" spans="1:51" ht="30" customHeight="1" x14ac:dyDescent="0.25">
      <c r="A502" s="245">
        <v>5</v>
      </c>
      <c r="B502" s="245">
        <v>1</v>
      </c>
      <c r="C502" s="269" t="s">
        <v>822</v>
      </c>
      <c r="D502" s="268"/>
      <c r="E502" s="268"/>
      <c r="F502" s="268"/>
      <c r="G502" s="268"/>
      <c r="H502" s="268"/>
      <c r="I502" s="268"/>
      <c r="J502" s="248">
        <v>8010001076758</v>
      </c>
      <c r="K502" s="249"/>
      <c r="L502" s="249"/>
      <c r="M502" s="249"/>
      <c r="N502" s="249"/>
      <c r="O502" s="249"/>
      <c r="P502" s="270" t="s">
        <v>803</v>
      </c>
      <c r="Q502" s="250"/>
      <c r="R502" s="250"/>
      <c r="S502" s="250"/>
      <c r="T502" s="250"/>
      <c r="U502" s="250"/>
      <c r="V502" s="250"/>
      <c r="W502" s="250"/>
      <c r="X502" s="250"/>
      <c r="Y502" s="251">
        <v>2.908728</v>
      </c>
      <c r="Z502" s="252"/>
      <c r="AA502" s="252"/>
      <c r="AB502" s="253"/>
      <c r="AC502" s="237" t="s">
        <v>331</v>
      </c>
      <c r="AD502" s="238"/>
      <c r="AE502" s="238"/>
      <c r="AF502" s="238"/>
      <c r="AG502" s="238"/>
      <c r="AH502" s="239">
        <v>1</v>
      </c>
      <c r="AI502" s="240"/>
      <c r="AJ502" s="240"/>
      <c r="AK502" s="240"/>
      <c r="AL502" s="241">
        <v>70.5</v>
      </c>
      <c r="AM502" s="242"/>
      <c r="AN502" s="242"/>
      <c r="AO502" s="243"/>
      <c r="AP502" s="244" t="s">
        <v>363</v>
      </c>
      <c r="AQ502" s="244"/>
      <c r="AR502" s="244"/>
      <c r="AS502" s="244"/>
      <c r="AT502" s="244"/>
      <c r="AU502" s="244"/>
      <c r="AV502" s="244"/>
      <c r="AW502" s="244"/>
      <c r="AX502" s="244"/>
      <c r="AY502">
        <f>COUNTA($C$502)</f>
        <v>1</v>
      </c>
    </row>
    <row r="503" spans="1:51" ht="30" customHeight="1" x14ac:dyDescent="0.25">
      <c r="A503" s="245">
        <v>6</v>
      </c>
      <c r="B503" s="245">
        <v>1</v>
      </c>
      <c r="C503" s="269" t="s">
        <v>823</v>
      </c>
      <c r="D503" s="268"/>
      <c r="E503" s="268"/>
      <c r="F503" s="268"/>
      <c r="G503" s="268"/>
      <c r="H503" s="268"/>
      <c r="I503" s="268"/>
      <c r="J503" s="248">
        <v>2010401030329</v>
      </c>
      <c r="K503" s="249"/>
      <c r="L503" s="249"/>
      <c r="M503" s="249"/>
      <c r="N503" s="249"/>
      <c r="O503" s="249"/>
      <c r="P503" s="270" t="s">
        <v>804</v>
      </c>
      <c r="Q503" s="250"/>
      <c r="R503" s="250"/>
      <c r="S503" s="250"/>
      <c r="T503" s="250"/>
      <c r="U503" s="250"/>
      <c r="V503" s="250"/>
      <c r="W503" s="250"/>
      <c r="X503" s="250"/>
      <c r="Y503" s="251">
        <v>1.8711949999999999</v>
      </c>
      <c r="Z503" s="252"/>
      <c r="AA503" s="252"/>
      <c r="AB503" s="253"/>
      <c r="AC503" s="237" t="s">
        <v>331</v>
      </c>
      <c r="AD503" s="238"/>
      <c r="AE503" s="238"/>
      <c r="AF503" s="238"/>
      <c r="AG503" s="238"/>
      <c r="AH503" s="239">
        <v>3</v>
      </c>
      <c r="AI503" s="240"/>
      <c r="AJ503" s="240"/>
      <c r="AK503" s="240"/>
      <c r="AL503" s="241">
        <v>90.4</v>
      </c>
      <c r="AM503" s="242"/>
      <c r="AN503" s="242"/>
      <c r="AO503" s="243"/>
      <c r="AP503" s="244" t="s">
        <v>363</v>
      </c>
      <c r="AQ503" s="244"/>
      <c r="AR503" s="244"/>
      <c r="AS503" s="244"/>
      <c r="AT503" s="244"/>
      <c r="AU503" s="244"/>
      <c r="AV503" s="244"/>
      <c r="AW503" s="244"/>
      <c r="AX503" s="244"/>
      <c r="AY503">
        <f>COUNTA($C$503)</f>
        <v>1</v>
      </c>
    </row>
    <row r="504" spans="1:51" ht="30" customHeight="1" x14ac:dyDescent="0.25">
      <c r="A504" s="245">
        <v>7</v>
      </c>
      <c r="B504" s="245">
        <v>1</v>
      </c>
      <c r="C504" s="269" t="s">
        <v>824</v>
      </c>
      <c r="D504" s="268"/>
      <c r="E504" s="268"/>
      <c r="F504" s="268"/>
      <c r="G504" s="268"/>
      <c r="H504" s="268"/>
      <c r="I504" s="268"/>
      <c r="J504" s="248">
        <v>3010001010696</v>
      </c>
      <c r="K504" s="249"/>
      <c r="L504" s="249"/>
      <c r="M504" s="249"/>
      <c r="N504" s="249"/>
      <c r="O504" s="249"/>
      <c r="P504" s="270" t="s">
        <v>805</v>
      </c>
      <c r="Q504" s="250"/>
      <c r="R504" s="250"/>
      <c r="S504" s="250"/>
      <c r="T504" s="250"/>
      <c r="U504" s="250"/>
      <c r="V504" s="250"/>
      <c r="W504" s="250"/>
      <c r="X504" s="250"/>
      <c r="Y504" s="251">
        <v>1.0807500000000001</v>
      </c>
      <c r="Z504" s="252"/>
      <c r="AA504" s="252"/>
      <c r="AB504" s="253"/>
      <c r="AC504" s="237" t="s">
        <v>337</v>
      </c>
      <c r="AD504" s="238"/>
      <c r="AE504" s="238"/>
      <c r="AF504" s="238"/>
      <c r="AG504" s="238"/>
      <c r="AH504" s="271" t="s">
        <v>696</v>
      </c>
      <c r="AI504" s="272"/>
      <c r="AJ504" s="272"/>
      <c r="AK504" s="272"/>
      <c r="AL504" s="241" t="s">
        <v>696</v>
      </c>
      <c r="AM504" s="242"/>
      <c r="AN504" s="242"/>
      <c r="AO504" s="243"/>
      <c r="AP504" s="244" t="s">
        <v>363</v>
      </c>
      <c r="AQ504" s="244"/>
      <c r="AR504" s="244"/>
      <c r="AS504" s="244"/>
      <c r="AT504" s="244"/>
      <c r="AU504" s="244"/>
      <c r="AV504" s="244"/>
      <c r="AW504" s="244"/>
      <c r="AX504" s="244"/>
      <c r="AY504">
        <f>COUNTA($C$504)</f>
        <v>1</v>
      </c>
    </row>
    <row r="505" spans="1:51" ht="30" customHeight="1" x14ac:dyDescent="0.25">
      <c r="A505" s="245">
        <v>8</v>
      </c>
      <c r="B505" s="245">
        <v>1</v>
      </c>
      <c r="C505" s="269" t="s">
        <v>826</v>
      </c>
      <c r="D505" s="268"/>
      <c r="E505" s="268"/>
      <c r="F505" s="268"/>
      <c r="G505" s="268"/>
      <c r="H505" s="268"/>
      <c r="I505" s="268"/>
      <c r="J505" s="248">
        <v>7010501032617</v>
      </c>
      <c r="K505" s="249"/>
      <c r="L505" s="249"/>
      <c r="M505" s="249"/>
      <c r="N505" s="249"/>
      <c r="O505" s="249"/>
      <c r="P505" s="270" t="s">
        <v>806</v>
      </c>
      <c r="Q505" s="250"/>
      <c r="R505" s="250"/>
      <c r="S505" s="250"/>
      <c r="T505" s="250"/>
      <c r="U505" s="250"/>
      <c r="V505" s="250"/>
      <c r="W505" s="250"/>
      <c r="X505" s="250"/>
      <c r="Y505" s="251">
        <v>0.85620700000000005</v>
      </c>
      <c r="Z505" s="252"/>
      <c r="AA505" s="252"/>
      <c r="AB505" s="253"/>
      <c r="AC505" s="237" t="s">
        <v>337</v>
      </c>
      <c r="AD505" s="238"/>
      <c r="AE505" s="238"/>
      <c r="AF505" s="238"/>
      <c r="AG505" s="238"/>
      <c r="AH505" s="271" t="s">
        <v>696</v>
      </c>
      <c r="AI505" s="272"/>
      <c r="AJ505" s="272"/>
      <c r="AK505" s="272"/>
      <c r="AL505" s="241" t="s">
        <v>696</v>
      </c>
      <c r="AM505" s="242"/>
      <c r="AN505" s="242"/>
      <c r="AO505" s="243"/>
      <c r="AP505" s="244" t="s">
        <v>363</v>
      </c>
      <c r="AQ505" s="244"/>
      <c r="AR505" s="244"/>
      <c r="AS505" s="244"/>
      <c r="AT505" s="244"/>
      <c r="AU505" s="244"/>
      <c r="AV505" s="244"/>
      <c r="AW505" s="244"/>
      <c r="AX505" s="244"/>
      <c r="AY505">
        <f>COUNTA($C$505)</f>
        <v>1</v>
      </c>
    </row>
    <row r="506" spans="1:51" ht="30" customHeight="1" x14ac:dyDescent="0.25">
      <c r="A506" s="245">
        <v>9</v>
      </c>
      <c r="B506" s="245">
        <v>1</v>
      </c>
      <c r="C506" s="269" t="s">
        <v>827</v>
      </c>
      <c r="D506" s="268"/>
      <c r="E506" s="268"/>
      <c r="F506" s="268"/>
      <c r="G506" s="268"/>
      <c r="H506" s="268"/>
      <c r="I506" s="268"/>
      <c r="J506" s="248">
        <v>2120001077610</v>
      </c>
      <c r="K506" s="249"/>
      <c r="L506" s="249"/>
      <c r="M506" s="249"/>
      <c r="N506" s="249"/>
      <c r="O506" s="249"/>
      <c r="P506" s="270" t="s">
        <v>807</v>
      </c>
      <c r="Q506" s="250"/>
      <c r="R506" s="250"/>
      <c r="S506" s="250"/>
      <c r="T506" s="250"/>
      <c r="U506" s="250"/>
      <c r="V506" s="250"/>
      <c r="W506" s="250"/>
      <c r="X506" s="250"/>
      <c r="Y506" s="251">
        <v>0.364958</v>
      </c>
      <c r="Z506" s="252"/>
      <c r="AA506" s="252"/>
      <c r="AB506" s="253"/>
      <c r="AC506" s="237" t="s">
        <v>337</v>
      </c>
      <c r="AD506" s="238"/>
      <c r="AE506" s="238"/>
      <c r="AF506" s="238"/>
      <c r="AG506" s="238"/>
      <c r="AH506" s="271" t="s">
        <v>696</v>
      </c>
      <c r="AI506" s="272"/>
      <c r="AJ506" s="272"/>
      <c r="AK506" s="272"/>
      <c r="AL506" s="241" t="s">
        <v>696</v>
      </c>
      <c r="AM506" s="242"/>
      <c r="AN506" s="242"/>
      <c r="AO506" s="243"/>
      <c r="AP506" s="244" t="s">
        <v>363</v>
      </c>
      <c r="AQ506" s="244"/>
      <c r="AR506" s="244"/>
      <c r="AS506" s="244"/>
      <c r="AT506" s="244"/>
      <c r="AU506" s="244"/>
      <c r="AV506" s="244"/>
      <c r="AW506" s="244"/>
      <c r="AX506" s="244"/>
      <c r="AY506">
        <f>COUNTA($C$506)</f>
        <v>1</v>
      </c>
    </row>
    <row r="507" spans="1:51" ht="30" customHeight="1" x14ac:dyDescent="0.25">
      <c r="A507" s="245">
        <v>10</v>
      </c>
      <c r="B507" s="245">
        <v>1</v>
      </c>
      <c r="C507" s="269" t="s">
        <v>828</v>
      </c>
      <c r="D507" s="268"/>
      <c r="E507" s="268"/>
      <c r="F507" s="268"/>
      <c r="G507" s="268"/>
      <c r="H507" s="268"/>
      <c r="I507" s="268"/>
      <c r="J507" s="248">
        <v>4011101005131</v>
      </c>
      <c r="K507" s="249"/>
      <c r="L507" s="249"/>
      <c r="M507" s="249"/>
      <c r="N507" s="249"/>
      <c r="O507" s="249"/>
      <c r="P507" s="270" t="s">
        <v>804</v>
      </c>
      <c r="Q507" s="250"/>
      <c r="R507" s="250"/>
      <c r="S507" s="250"/>
      <c r="T507" s="250"/>
      <c r="U507" s="250"/>
      <c r="V507" s="250"/>
      <c r="W507" s="250"/>
      <c r="X507" s="250"/>
      <c r="Y507" s="251">
        <v>5.7759999999999999E-2</v>
      </c>
      <c r="Z507" s="252"/>
      <c r="AA507" s="252"/>
      <c r="AB507" s="253"/>
      <c r="AC507" s="237" t="s">
        <v>337</v>
      </c>
      <c r="AD507" s="238"/>
      <c r="AE507" s="238"/>
      <c r="AF507" s="238"/>
      <c r="AG507" s="238"/>
      <c r="AH507" s="271" t="s">
        <v>696</v>
      </c>
      <c r="AI507" s="272"/>
      <c r="AJ507" s="272"/>
      <c r="AK507" s="272"/>
      <c r="AL507" s="241" t="s">
        <v>696</v>
      </c>
      <c r="AM507" s="242"/>
      <c r="AN507" s="242"/>
      <c r="AO507" s="243"/>
      <c r="AP507" s="244" t="s">
        <v>363</v>
      </c>
      <c r="AQ507" s="244"/>
      <c r="AR507" s="244"/>
      <c r="AS507" s="244"/>
      <c r="AT507" s="244"/>
      <c r="AU507" s="244"/>
      <c r="AV507" s="244"/>
      <c r="AW507" s="244"/>
      <c r="AX507" s="244"/>
      <c r="AY507">
        <f>COUNTA($C$507)</f>
        <v>1</v>
      </c>
    </row>
    <row r="508" spans="1:51" ht="30" hidden="1" customHeight="1" x14ac:dyDescent="0.25">
      <c r="A508" s="245">
        <v>11</v>
      </c>
      <c r="B508" s="245">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5">
      <c r="A509" s="245">
        <v>12</v>
      </c>
      <c r="B509" s="245">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5">
      <c r="A510" s="245">
        <v>13</v>
      </c>
      <c r="B510" s="245">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5">
      <c r="A511" s="245">
        <v>14</v>
      </c>
      <c r="B511" s="245">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5">
      <c r="A512" s="245">
        <v>15</v>
      </c>
      <c r="B512" s="245">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5">
      <c r="A513" s="245">
        <v>16</v>
      </c>
      <c r="B513" s="245">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5">
      <c r="A514" s="245">
        <v>17</v>
      </c>
      <c r="B514" s="245">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5">
      <c r="A515" s="245">
        <v>18</v>
      </c>
      <c r="B515" s="245">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5">
      <c r="A516" s="245">
        <v>19</v>
      </c>
      <c r="B516" s="245">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5">
      <c r="A517" s="245">
        <v>20</v>
      </c>
      <c r="B517" s="245">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5">
      <c r="A518" s="245">
        <v>21</v>
      </c>
      <c r="B518" s="245">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5">
      <c r="A519" s="245">
        <v>22</v>
      </c>
      <c r="B519" s="245">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5">
      <c r="A520" s="245">
        <v>23</v>
      </c>
      <c r="B520" s="245">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5">
      <c r="A521" s="245">
        <v>24</v>
      </c>
      <c r="B521" s="245">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5">
      <c r="A522" s="245">
        <v>25</v>
      </c>
      <c r="B522" s="245">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5">
      <c r="A523" s="245">
        <v>26</v>
      </c>
      <c r="B523" s="245">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5">
      <c r="A524" s="245">
        <v>27</v>
      </c>
      <c r="B524" s="245">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5">
      <c r="A525" s="245">
        <v>28</v>
      </c>
      <c r="B525" s="245">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5">
      <c r="A526" s="245">
        <v>29</v>
      </c>
      <c r="B526" s="245">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5">
      <c r="A527" s="245">
        <v>30</v>
      </c>
      <c r="B527" s="245">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5">
      <c r="A530" s="273"/>
      <c r="B530" s="273"/>
      <c r="C530" s="273" t="s">
        <v>24</v>
      </c>
      <c r="D530" s="273"/>
      <c r="E530" s="273"/>
      <c r="F530" s="273"/>
      <c r="G530" s="273"/>
      <c r="H530" s="273"/>
      <c r="I530" s="273"/>
      <c r="J530" s="257" t="s">
        <v>274</v>
      </c>
      <c r="K530" s="274"/>
      <c r="L530" s="274"/>
      <c r="M530" s="274"/>
      <c r="N530" s="274"/>
      <c r="O530" s="274"/>
      <c r="P530" s="134" t="s">
        <v>25</v>
      </c>
      <c r="Q530" s="134"/>
      <c r="R530" s="134"/>
      <c r="S530" s="134"/>
      <c r="T530" s="134"/>
      <c r="U530" s="134"/>
      <c r="V530" s="134"/>
      <c r="W530" s="134"/>
      <c r="X530" s="134"/>
      <c r="Y530" s="275" t="s">
        <v>273</v>
      </c>
      <c r="Z530" s="276"/>
      <c r="AA530" s="276"/>
      <c r="AB530" s="276"/>
      <c r="AC530" s="257" t="s">
        <v>306</v>
      </c>
      <c r="AD530" s="257"/>
      <c r="AE530" s="257"/>
      <c r="AF530" s="257"/>
      <c r="AG530" s="257"/>
      <c r="AH530" s="275" t="s">
        <v>326</v>
      </c>
      <c r="AI530" s="273"/>
      <c r="AJ530" s="273"/>
      <c r="AK530" s="273"/>
      <c r="AL530" s="273" t="s">
        <v>19</v>
      </c>
      <c r="AM530" s="273"/>
      <c r="AN530" s="273"/>
      <c r="AO530" s="277"/>
      <c r="AP530" s="260" t="s">
        <v>275</v>
      </c>
      <c r="AQ530" s="260"/>
      <c r="AR530" s="260"/>
      <c r="AS530" s="260"/>
      <c r="AT530" s="260"/>
      <c r="AU530" s="260"/>
      <c r="AV530" s="260"/>
      <c r="AW530" s="260"/>
      <c r="AX530" s="260"/>
      <c r="AY530">
        <f>$AY$528</f>
        <v>1</v>
      </c>
    </row>
    <row r="531" spans="1:51" ht="30" customHeight="1" x14ac:dyDescent="0.25">
      <c r="A531" s="245">
        <v>1</v>
      </c>
      <c r="B531" s="245">
        <v>1</v>
      </c>
      <c r="C531" s="269" t="s">
        <v>829</v>
      </c>
      <c r="D531" s="268"/>
      <c r="E531" s="268"/>
      <c r="F531" s="268"/>
      <c r="G531" s="268"/>
      <c r="H531" s="268"/>
      <c r="I531" s="268"/>
      <c r="J531" s="248">
        <v>5010601020795</v>
      </c>
      <c r="K531" s="249"/>
      <c r="L531" s="249"/>
      <c r="M531" s="249"/>
      <c r="N531" s="249"/>
      <c r="O531" s="249"/>
      <c r="P531" s="261" t="s">
        <v>793</v>
      </c>
      <c r="Q531" s="262"/>
      <c r="R531" s="262"/>
      <c r="S531" s="262"/>
      <c r="T531" s="262"/>
      <c r="U531" s="262"/>
      <c r="V531" s="262"/>
      <c r="W531" s="262"/>
      <c r="X531" s="262"/>
      <c r="Y531" s="251">
        <v>9.5</v>
      </c>
      <c r="Z531" s="252"/>
      <c r="AA531" s="252"/>
      <c r="AB531" s="253"/>
      <c r="AC531" s="237" t="s">
        <v>331</v>
      </c>
      <c r="AD531" s="238"/>
      <c r="AE531" s="238"/>
      <c r="AF531" s="238"/>
      <c r="AG531" s="238"/>
      <c r="AH531" s="271">
        <v>2</v>
      </c>
      <c r="AI531" s="272"/>
      <c r="AJ531" s="272"/>
      <c r="AK531" s="272"/>
      <c r="AL531" s="241">
        <v>98.7</v>
      </c>
      <c r="AM531" s="242"/>
      <c r="AN531" s="242"/>
      <c r="AO531" s="243"/>
      <c r="AP531" s="244" t="s">
        <v>363</v>
      </c>
      <c r="AQ531" s="244"/>
      <c r="AR531" s="244"/>
      <c r="AS531" s="244"/>
      <c r="AT531" s="244"/>
      <c r="AU531" s="244"/>
      <c r="AV531" s="244"/>
      <c r="AW531" s="244"/>
      <c r="AX531" s="244"/>
      <c r="AY531">
        <f>$AY$528</f>
        <v>1</v>
      </c>
    </row>
    <row r="532" spans="1:51" ht="30" customHeight="1" x14ac:dyDescent="0.25">
      <c r="A532" s="245">
        <v>2</v>
      </c>
      <c r="B532" s="245">
        <v>1</v>
      </c>
      <c r="C532" s="269" t="s">
        <v>829</v>
      </c>
      <c r="D532" s="268"/>
      <c r="E532" s="268"/>
      <c r="F532" s="268"/>
      <c r="G532" s="268"/>
      <c r="H532" s="268"/>
      <c r="I532" s="268"/>
      <c r="J532" s="248">
        <v>5010601020795</v>
      </c>
      <c r="K532" s="249"/>
      <c r="L532" s="249"/>
      <c r="M532" s="249"/>
      <c r="N532" s="249"/>
      <c r="O532" s="249"/>
      <c r="P532" s="270" t="s">
        <v>794</v>
      </c>
      <c r="Q532" s="250"/>
      <c r="R532" s="250"/>
      <c r="S532" s="250"/>
      <c r="T532" s="250"/>
      <c r="U532" s="250"/>
      <c r="V532" s="250"/>
      <c r="W532" s="250"/>
      <c r="X532" s="250"/>
      <c r="Y532" s="251">
        <v>9.3539999999999992</v>
      </c>
      <c r="Z532" s="252"/>
      <c r="AA532" s="252"/>
      <c r="AB532" s="253"/>
      <c r="AC532" s="237" t="s">
        <v>337</v>
      </c>
      <c r="AD532" s="238"/>
      <c r="AE532" s="238"/>
      <c r="AF532" s="238"/>
      <c r="AG532" s="238"/>
      <c r="AH532" s="271" t="s">
        <v>696</v>
      </c>
      <c r="AI532" s="272"/>
      <c r="AJ532" s="272"/>
      <c r="AK532" s="272"/>
      <c r="AL532" s="241" t="s">
        <v>696</v>
      </c>
      <c r="AM532" s="242"/>
      <c r="AN532" s="242"/>
      <c r="AO532" s="243"/>
      <c r="AP532" s="244" t="s">
        <v>363</v>
      </c>
      <c r="AQ532" s="244"/>
      <c r="AR532" s="244"/>
      <c r="AS532" s="244"/>
      <c r="AT532" s="244"/>
      <c r="AU532" s="244"/>
      <c r="AV532" s="244"/>
      <c r="AW532" s="244"/>
      <c r="AX532" s="244"/>
      <c r="AY532">
        <f>COUNTA($C$532)</f>
        <v>1</v>
      </c>
    </row>
    <row r="533" spans="1:51" ht="30" customHeight="1" x14ac:dyDescent="0.25">
      <c r="A533" s="245">
        <v>3</v>
      </c>
      <c r="B533" s="245">
        <v>1</v>
      </c>
      <c r="C533" s="269" t="s">
        <v>824</v>
      </c>
      <c r="D533" s="268"/>
      <c r="E533" s="268"/>
      <c r="F533" s="268"/>
      <c r="G533" s="268"/>
      <c r="H533" s="268"/>
      <c r="I533" s="268"/>
      <c r="J533" s="248">
        <v>3010001010696</v>
      </c>
      <c r="K533" s="249"/>
      <c r="L533" s="249"/>
      <c r="M533" s="249"/>
      <c r="N533" s="249"/>
      <c r="O533" s="249"/>
      <c r="P533" s="270" t="s">
        <v>794</v>
      </c>
      <c r="Q533" s="250"/>
      <c r="R533" s="250"/>
      <c r="S533" s="250"/>
      <c r="T533" s="250"/>
      <c r="U533" s="250"/>
      <c r="V533" s="250"/>
      <c r="W533" s="250"/>
      <c r="X533" s="250"/>
      <c r="Y533" s="251">
        <v>7.2270000000000003</v>
      </c>
      <c r="Z533" s="252"/>
      <c r="AA533" s="252"/>
      <c r="AB533" s="253"/>
      <c r="AC533" s="237" t="s">
        <v>331</v>
      </c>
      <c r="AD533" s="238"/>
      <c r="AE533" s="238"/>
      <c r="AF533" s="238"/>
      <c r="AG533" s="238"/>
      <c r="AH533" s="239">
        <v>2</v>
      </c>
      <c r="AI533" s="240"/>
      <c r="AJ533" s="240"/>
      <c r="AK533" s="240"/>
      <c r="AL533" s="241">
        <v>87</v>
      </c>
      <c r="AM533" s="242"/>
      <c r="AN533" s="242"/>
      <c r="AO533" s="243"/>
      <c r="AP533" s="244" t="s">
        <v>363</v>
      </c>
      <c r="AQ533" s="244"/>
      <c r="AR533" s="244"/>
      <c r="AS533" s="244"/>
      <c r="AT533" s="244"/>
      <c r="AU533" s="244"/>
      <c r="AV533" s="244"/>
      <c r="AW533" s="244"/>
      <c r="AX533" s="244"/>
      <c r="AY533">
        <f>COUNTA($C$533)</f>
        <v>1</v>
      </c>
    </row>
    <row r="534" spans="1:51" ht="30" customHeight="1" x14ac:dyDescent="0.25">
      <c r="A534" s="245">
        <v>4</v>
      </c>
      <c r="B534" s="245">
        <v>1</v>
      </c>
      <c r="C534" s="269" t="s">
        <v>824</v>
      </c>
      <c r="D534" s="268"/>
      <c r="E534" s="268"/>
      <c r="F534" s="268"/>
      <c r="G534" s="268"/>
      <c r="H534" s="268"/>
      <c r="I534" s="268"/>
      <c r="J534" s="248">
        <v>3010001010696</v>
      </c>
      <c r="K534" s="249"/>
      <c r="L534" s="249"/>
      <c r="M534" s="249"/>
      <c r="N534" s="249"/>
      <c r="O534" s="249"/>
      <c r="P534" s="270" t="s">
        <v>794</v>
      </c>
      <c r="Q534" s="250"/>
      <c r="R534" s="250"/>
      <c r="S534" s="250"/>
      <c r="T534" s="250"/>
      <c r="U534" s="250"/>
      <c r="V534" s="250"/>
      <c r="W534" s="250"/>
      <c r="X534" s="250"/>
      <c r="Y534" s="251">
        <v>5.1619999999999999</v>
      </c>
      <c r="Z534" s="252"/>
      <c r="AA534" s="252"/>
      <c r="AB534" s="253"/>
      <c r="AC534" s="237" t="s">
        <v>331</v>
      </c>
      <c r="AD534" s="238"/>
      <c r="AE534" s="238"/>
      <c r="AF534" s="238"/>
      <c r="AG534" s="238"/>
      <c r="AH534" s="239">
        <v>2</v>
      </c>
      <c r="AI534" s="240"/>
      <c r="AJ534" s="240"/>
      <c r="AK534" s="240"/>
      <c r="AL534" s="241">
        <v>89.4</v>
      </c>
      <c r="AM534" s="242"/>
      <c r="AN534" s="242"/>
      <c r="AO534" s="243"/>
      <c r="AP534" s="244" t="s">
        <v>363</v>
      </c>
      <c r="AQ534" s="244"/>
      <c r="AR534" s="244"/>
      <c r="AS534" s="244"/>
      <c r="AT534" s="244"/>
      <c r="AU534" s="244"/>
      <c r="AV534" s="244"/>
      <c r="AW534" s="244"/>
      <c r="AX534" s="244"/>
      <c r="AY534">
        <f>COUNTA($C$534)</f>
        <v>1</v>
      </c>
    </row>
    <row r="535" spans="1:51" ht="30" customHeight="1" x14ac:dyDescent="0.25">
      <c r="A535" s="245">
        <v>5</v>
      </c>
      <c r="B535" s="245">
        <v>1</v>
      </c>
      <c r="C535" s="269" t="s">
        <v>830</v>
      </c>
      <c r="D535" s="268"/>
      <c r="E535" s="268"/>
      <c r="F535" s="268"/>
      <c r="G535" s="268"/>
      <c r="H535" s="268"/>
      <c r="I535" s="268"/>
      <c r="J535" s="248">
        <v>2010101002925</v>
      </c>
      <c r="K535" s="249"/>
      <c r="L535" s="249"/>
      <c r="M535" s="249"/>
      <c r="N535" s="249"/>
      <c r="O535" s="249"/>
      <c r="P535" s="270" t="s">
        <v>794</v>
      </c>
      <c r="Q535" s="250"/>
      <c r="R535" s="250"/>
      <c r="S535" s="250"/>
      <c r="T535" s="250"/>
      <c r="U535" s="250"/>
      <c r="V535" s="250"/>
      <c r="W535" s="250"/>
      <c r="X535" s="250"/>
      <c r="Y535" s="251">
        <v>2.0009000000000001</v>
      </c>
      <c r="Z535" s="252"/>
      <c r="AA535" s="252"/>
      <c r="AB535" s="253"/>
      <c r="AC535" s="237" t="s">
        <v>337</v>
      </c>
      <c r="AD535" s="238"/>
      <c r="AE535" s="238"/>
      <c r="AF535" s="238"/>
      <c r="AG535" s="238"/>
      <c r="AH535" s="239" t="s">
        <v>696</v>
      </c>
      <c r="AI535" s="240"/>
      <c r="AJ535" s="240"/>
      <c r="AK535" s="240"/>
      <c r="AL535" s="241" t="s">
        <v>696</v>
      </c>
      <c r="AM535" s="242"/>
      <c r="AN535" s="242"/>
      <c r="AO535" s="243"/>
      <c r="AP535" s="244" t="s">
        <v>363</v>
      </c>
      <c r="AQ535" s="244"/>
      <c r="AR535" s="244"/>
      <c r="AS535" s="244"/>
      <c r="AT535" s="244"/>
      <c r="AU535" s="244"/>
      <c r="AV535" s="244"/>
      <c r="AW535" s="244"/>
      <c r="AX535" s="244"/>
      <c r="AY535">
        <f>COUNTA($C$535)</f>
        <v>1</v>
      </c>
    </row>
    <row r="536" spans="1:51" ht="30" customHeight="1" x14ac:dyDescent="0.25">
      <c r="A536" s="245">
        <v>6</v>
      </c>
      <c r="B536" s="245">
        <v>1</v>
      </c>
      <c r="C536" s="269" t="s">
        <v>831</v>
      </c>
      <c r="D536" s="268"/>
      <c r="E536" s="268"/>
      <c r="F536" s="268"/>
      <c r="G536" s="268"/>
      <c r="H536" s="268"/>
      <c r="I536" s="268"/>
      <c r="J536" s="248">
        <v>1120001167123</v>
      </c>
      <c r="K536" s="249"/>
      <c r="L536" s="249"/>
      <c r="M536" s="249"/>
      <c r="N536" s="249"/>
      <c r="O536" s="249"/>
      <c r="P536" s="270" t="s">
        <v>794</v>
      </c>
      <c r="Q536" s="250"/>
      <c r="R536" s="250"/>
      <c r="S536" s="250"/>
      <c r="T536" s="250"/>
      <c r="U536" s="250"/>
      <c r="V536" s="250"/>
      <c r="W536" s="250"/>
      <c r="X536" s="250"/>
      <c r="Y536" s="251">
        <v>1.232</v>
      </c>
      <c r="Z536" s="252"/>
      <c r="AA536" s="252"/>
      <c r="AB536" s="253"/>
      <c r="AC536" s="237" t="s">
        <v>337</v>
      </c>
      <c r="AD536" s="238"/>
      <c r="AE536" s="238"/>
      <c r="AF536" s="238"/>
      <c r="AG536" s="238"/>
      <c r="AH536" s="239" t="s">
        <v>696</v>
      </c>
      <c r="AI536" s="240"/>
      <c r="AJ536" s="240"/>
      <c r="AK536" s="240"/>
      <c r="AL536" s="241" t="s">
        <v>696</v>
      </c>
      <c r="AM536" s="242"/>
      <c r="AN536" s="242"/>
      <c r="AO536" s="243"/>
      <c r="AP536" s="244" t="s">
        <v>363</v>
      </c>
      <c r="AQ536" s="244"/>
      <c r="AR536" s="244"/>
      <c r="AS536" s="244"/>
      <c r="AT536" s="244"/>
      <c r="AU536" s="244"/>
      <c r="AV536" s="244"/>
      <c r="AW536" s="244"/>
      <c r="AX536" s="244"/>
      <c r="AY536">
        <f>COUNTA($C$536)</f>
        <v>1</v>
      </c>
    </row>
    <row r="537" spans="1:51" ht="30" customHeight="1" x14ac:dyDescent="0.25">
      <c r="A537" s="245">
        <v>7</v>
      </c>
      <c r="B537" s="245">
        <v>1</v>
      </c>
      <c r="C537" s="269" t="s">
        <v>832</v>
      </c>
      <c r="D537" s="268"/>
      <c r="E537" s="268"/>
      <c r="F537" s="268"/>
      <c r="G537" s="268"/>
      <c r="H537" s="268"/>
      <c r="I537" s="268"/>
      <c r="J537" s="248">
        <v>3011401003348</v>
      </c>
      <c r="K537" s="249"/>
      <c r="L537" s="249"/>
      <c r="M537" s="249"/>
      <c r="N537" s="249"/>
      <c r="O537" s="249"/>
      <c r="P537" s="270" t="s">
        <v>794</v>
      </c>
      <c r="Q537" s="250"/>
      <c r="R537" s="250"/>
      <c r="S537" s="250"/>
      <c r="T537" s="250"/>
      <c r="U537" s="250"/>
      <c r="V537" s="250"/>
      <c r="W537" s="250"/>
      <c r="X537" s="250"/>
      <c r="Y537" s="251">
        <v>0.42811100000000002</v>
      </c>
      <c r="Z537" s="252"/>
      <c r="AA537" s="252"/>
      <c r="AB537" s="253"/>
      <c r="AC537" s="237" t="s">
        <v>337</v>
      </c>
      <c r="AD537" s="238"/>
      <c r="AE537" s="238"/>
      <c r="AF537" s="238"/>
      <c r="AG537" s="238"/>
      <c r="AH537" s="239" t="s">
        <v>696</v>
      </c>
      <c r="AI537" s="240"/>
      <c r="AJ537" s="240"/>
      <c r="AK537" s="240"/>
      <c r="AL537" s="241" t="s">
        <v>696</v>
      </c>
      <c r="AM537" s="242"/>
      <c r="AN537" s="242"/>
      <c r="AO537" s="243"/>
      <c r="AP537" s="244" t="s">
        <v>363</v>
      </c>
      <c r="AQ537" s="244"/>
      <c r="AR537" s="244"/>
      <c r="AS537" s="244"/>
      <c r="AT537" s="244"/>
      <c r="AU537" s="244"/>
      <c r="AV537" s="244"/>
      <c r="AW537" s="244"/>
      <c r="AX537" s="244"/>
      <c r="AY537">
        <f>COUNTA($C$537)</f>
        <v>1</v>
      </c>
    </row>
    <row r="538" spans="1:51" ht="30" customHeight="1" x14ac:dyDescent="0.25">
      <c r="A538" s="245">
        <v>8</v>
      </c>
      <c r="B538" s="245">
        <v>1</v>
      </c>
      <c r="C538" s="269" t="s">
        <v>833</v>
      </c>
      <c r="D538" s="268"/>
      <c r="E538" s="268"/>
      <c r="F538" s="268"/>
      <c r="G538" s="268"/>
      <c r="H538" s="268"/>
      <c r="I538" s="268"/>
      <c r="J538" s="248">
        <v>8010001036745</v>
      </c>
      <c r="K538" s="249"/>
      <c r="L538" s="249"/>
      <c r="M538" s="249"/>
      <c r="N538" s="249"/>
      <c r="O538" s="249"/>
      <c r="P538" s="270" t="s">
        <v>794</v>
      </c>
      <c r="Q538" s="250"/>
      <c r="R538" s="250"/>
      <c r="S538" s="250"/>
      <c r="T538" s="250"/>
      <c r="U538" s="250"/>
      <c r="V538" s="250"/>
      <c r="W538" s="250"/>
      <c r="X538" s="250"/>
      <c r="Y538" s="251">
        <v>0.40986</v>
      </c>
      <c r="Z538" s="252"/>
      <c r="AA538" s="252"/>
      <c r="AB538" s="253"/>
      <c r="AC538" s="237" t="s">
        <v>337</v>
      </c>
      <c r="AD538" s="238"/>
      <c r="AE538" s="238"/>
      <c r="AF538" s="238"/>
      <c r="AG538" s="238"/>
      <c r="AH538" s="239" t="s">
        <v>696</v>
      </c>
      <c r="AI538" s="240"/>
      <c r="AJ538" s="240"/>
      <c r="AK538" s="240"/>
      <c r="AL538" s="241" t="s">
        <v>696</v>
      </c>
      <c r="AM538" s="242"/>
      <c r="AN538" s="242"/>
      <c r="AO538" s="243"/>
      <c r="AP538" s="244" t="s">
        <v>363</v>
      </c>
      <c r="AQ538" s="244"/>
      <c r="AR538" s="244"/>
      <c r="AS538" s="244"/>
      <c r="AT538" s="244"/>
      <c r="AU538" s="244"/>
      <c r="AV538" s="244"/>
      <c r="AW538" s="244"/>
      <c r="AX538" s="244"/>
      <c r="AY538">
        <f>COUNTA($C$538)</f>
        <v>1</v>
      </c>
    </row>
    <row r="539" spans="1:51" ht="30" customHeight="1" x14ac:dyDescent="0.25">
      <c r="A539" s="245">
        <v>9</v>
      </c>
      <c r="B539" s="245">
        <v>1</v>
      </c>
      <c r="C539" s="269" t="s">
        <v>834</v>
      </c>
      <c r="D539" s="268"/>
      <c r="E539" s="268"/>
      <c r="F539" s="268"/>
      <c r="G539" s="268"/>
      <c r="H539" s="268"/>
      <c r="I539" s="268"/>
      <c r="J539" s="248">
        <v>2021001016122</v>
      </c>
      <c r="K539" s="249"/>
      <c r="L539" s="249"/>
      <c r="M539" s="249"/>
      <c r="N539" s="249"/>
      <c r="O539" s="249"/>
      <c r="P539" s="270" t="s">
        <v>794</v>
      </c>
      <c r="Q539" s="250"/>
      <c r="R539" s="250"/>
      <c r="S539" s="250"/>
      <c r="T539" s="250"/>
      <c r="U539" s="250"/>
      <c r="V539" s="250"/>
      <c r="W539" s="250"/>
      <c r="X539" s="250"/>
      <c r="Y539" s="251">
        <v>0.39110499999999998</v>
      </c>
      <c r="Z539" s="252"/>
      <c r="AA539" s="252"/>
      <c r="AB539" s="253"/>
      <c r="AC539" s="237" t="s">
        <v>337</v>
      </c>
      <c r="AD539" s="238"/>
      <c r="AE539" s="238"/>
      <c r="AF539" s="238"/>
      <c r="AG539" s="238"/>
      <c r="AH539" s="239" t="s">
        <v>696</v>
      </c>
      <c r="AI539" s="240"/>
      <c r="AJ539" s="240"/>
      <c r="AK539" s="240"/>
      <c r="AL539" s="241" t="s">
        <v>696</v>
      </c>
      <c r="AM539" s="242"/>
      <c r="AN539" s="242"/>
      <c r="AO539" s="243"/>
      <c r="AP539" s="244" t="s">
        <v>363</v>
      </c>
      <c r="AQ539" s="244"/>
      <c r="AR539" s="244"/>
      <c r="AS539" s="244"/>
      <c r="AT539" s="244"/>
      <c r="AU539" s="244"/>
      <c r="AV539" s="244"/>
      <c r="AW539" s="244"/>
      <c r="AX539" s="244"/>
      <c r="AY539">
        <f>COUNTA($C$539)</f>
        <v>1</v>
      </c>
    </row>
    <row r="540" spans="1:51" ht="30" customHeight="1" x14ac:dyDescent="0.25">
      <c r="A540" s="245">
        <v>10</v>
      </c>
      <c r="B540" s="245">
        <v>1</v>
      </c>
      <c r="C540" s="269" t="s">
        <v>835</v>
      </c>
      <c r="D540" s="268"/>
      <c r="E540" s="268"/>
      <c r="F540" s="268"/>
      <c r="G540" s="268"/>
      <c r="H540" s="268"/>
      <c r="I540" s="268"/>
      <c r="J540" s="248">
        <v>5020001083954</v>
      </c>
      <c r="K540" s="249"/>
      <c r="L540" s="249"/>
      <c r="M540" s="249"/>
      <c r="N540" s="249"/>
      <c r="O540" s="249"/>
      <c r="P540" s="270" t="s">
        <v>794</v>
      </c>
      <c r="Q540" s="250"/>
      <c r="R540" s="250"/>
      <c r="S540" s="250"/>
      <c r="T540" s="250"/>
      <c r="U540" s="250"/>
      <c r="V540" s="250"/>
      <c r="W540" s="250"/>
      <c r="X540" s="250"/>
      <c r="Y540" s="251">
        <v>0.15706400000000001</v>
      </c>
      <c r="Z540" s="252"/>
      <c r="AA540" s="252"/>
      <c r="AB540" s="253"/>
      <c r="AC540" s="237" t="s">
        <v>337</v>
      </c>
      <c r="AD540" s="238"/>
      <c r="AE540" s="238"/>
      <c r="AF540" s="238"/>
      <c r="AG540" s="238"/>
      <c r="AH540" s="239" t="s">
        <v>696</v>
      </c>
      <c r="AI540" s="240"/>
      <c r="AJ540" s="240"/>
      <c r="AK540" s="240"/>
      <c r="AL540" s="241" t="s">
        <v>696</v>
      </c>
      <c r="AM540" s="242"/>
      <c r="AN540" s="242"/>
      <c r="AO540" s="243"/>
      <c r="AP540" s="244" t="s">
        <v>363</v>
      </c>
      <c r="AQ540" s="244"/>
      <c r="AR540" s="244"/>
      <c r="AS540" s="244"/>
      <c r="AT540" s="244"/>
      <c r="AU540" s="244"/>
      <c r="AV540" s="244"/>
      <c r="AW540" s="244"/>
      <c r="AX540" s="244"/>
      <c r="AY540">
        <f>COUNTA($C$540)</f>
        <v>1</v>
      </c>
    </row>
    <row r="541" spans="1:51" ht="30" hidden="1" customHeight="1" x14ac:dyDescent="0.25">
      <c r="A541" s="245">
        <v>11</v>
      </c>
      <c r="B541" s="245">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5">
      <c r="A542" s="245">
        <v>12</v>
      </c>
      <c r="B542" s="245">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5">
      <c r="A543" s="245">
        <v>13</v>
      </c>
      <c r="B543" s="245">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5">
      <c r="A544" s="245">
        <v>14</v>
      </c>
      <c r="B544" s="245">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5">
      <c r="A545" s="245">
        <v>15</v>
      </c>
      <c r="B545" s="245">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5">
      <c r="A546" s="245">
        <v>16</v>
      </c>
      <c r="B546" s="245">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5">
      <c r="A547" s="245">
        <v>17</v>
      </c>
      <c r="B547" s="245">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5">
      <c r="A548" s="245">
        <v>18</v>
      </c>
      <c r="B548" s="245">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5">
      <c r="A549" s="245">
        <v>19</v>
      </c>
      <c r="B549" s="245">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5">
      <c r="A550" s="245">
        <v>20</v>
      </c>
      <c r="B550" s="245">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5">
      <c r="A551" s="245">
        <v>21</v>
      </c>
      <c r="B551" s="245">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5">
      <c r="A552" s="245">
        <v>22</v>
      </c>
      <c r="B552" s="245">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5">
      <c r="A553" s="245">
        <v>23</v>
      </c>
      <c r="B553" s="245">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5">
      <c r="A554" s="245">
        <v>24</v>
      </c>
      <c r="B554" s="245">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5">
      <c r="A555" s="245">
        <v>25</v>
      </c>
      <c r="B555" s="245">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5">
      <c r="A556" s="245">
        <v>26</v>
      </c>
      <c r="B556" s="245">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5">
      <c r="A557" s="245">
        <v>27</v>
      </c>
      <c r="B557" s="245">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5">
      <c r="A558" s="245">
        <v>28</v>
      </c>
      <c r="B558" s="245">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5">
      <c r="A559" s="245">
        <v>29</v>
      </c>
      <c r="B559" s="245">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5">
      <c r="A560" s="245">
        <v>30</v>
      </c>
      <c r="B560" s="245">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5">
      <c r="A563" s="273"/>
      <c r="B563" s="273"/>
      <c r="C563" s="273" t="s">
        <v>24</v>
      </c>
      <c r="D563" s="273"/>
      <c r="E563" s="273"/>
      <c r="F563" s="273"/>
      <c r="G563" s="273"/>
      <c r="H563" s="273"/>
      <c r="I563" s="273"/>
      <c r="J563" s="257" t="s">
        <v>274</v>
      </c>
      <c r="K563" s="274"/>
      <c r="L563" s="274"/>
      <c r="M563" s="274"/>
      <c r="N563" s="274"/>
      <c r="O563" s="274"/>
      <c r="P563" s="134" t="s">
        <v>25</v>
      </c>
      <c r="Q563" s="134"/>
      <c r="R563" s="134"/>
      <c r="S563" s="134"/>
      <c r="T563" s="134"/>
      <c r="U563" s="134"/>
      <c r="V563" s="134"/>
      <c r="W563" s="134"/>
      <c r="X563" s="134"/>
      <c r="Y563" s="275" t="s">
        <v>273</v>
      </c>
      <c r="Z563" s="276"/>
      <c r="AA563" s="276"/>
      <c r="AB563" s="276"/>
      <c r="AC563" s="257" t="s">
        <v>306</v>
      </c>
      <c r="AD563" s="257"/>
      <c r="AE563" s="257"/>
      <c r="AF563" s="257"/>
      <c r="AG563" s="257"/>
      <c r="AH563" s="275" t="s">
        <v>326</v>
      </c>
      <c r="AI563" s="273"/>
      <c r="AJ563" s="273"/>
      <c r="AK563" s="273"/>
      <c r="AL563" s="273" t="s">
        <v>19</v>
      </c>
      <c r="AM563" s="273"/>
      <c r="AN563" s="273"/>
      <c r="AO563" s="277"/>
      <c r="AP563" s="260" t="s">
        <v>275</v>
      </c>
      <c r="AQ563" s="260"/>
      <c r="AR563" s="260"/>
      <c r="AS563" s="260"/>
      <c r="AT563" s="260"/>
      <c r="AU563" s="260"/>
      <c r="AV563" s="260"/>
      <c r="AW563" s="260"/>
      <c r="AX563" s="260"/>
      <c r="AY563">
        <f>$AY$561</f>
        <v>0</v>
      </c>
    </row>
    <row r="564" spans="1:51" ht="30" hidden="1" customHeight="1" x14ac:dyDescent="0.25">
      <c r="A564" s="245">
        <v>1</v>
      </c>
      <c r="B564" s="245">
        <v>1</v>
      </c>
      <c r="C564" s="268"/>
      <c r="D564" s="268"/>
      <c r="E564" s="268"/>
      <c r="F564" s="268"/>
      <c r="G564" s="268"/>
      <c r="H564" s="268"/>
      <c r="I564" s="268"/>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71"/>
      <c r="AI564" s="272"/>
      <c r="AJ564" s="272"/>
      <c r="AK564" s="272"/>
      <c r="AL564" s="241"/>
      <c r="AM564" s="242"/>
      <c r="AN564" s="242"/>
      <c r="AO564" s="243"/>
      <c r="AP564" s="244"/>
      <c r="AQ564" s="244"/>
      <c r="AR564" s="244"/>
      <c r="AS564" s="244"/>
      <c r="AT564" s="244"/>
      <c r="AU564" s="244"/>
      <c r="AV564" s="244"/>
      <c r="AW564" s="244"/>
      <c r="AX564" s="244"/>
      <c r="AY564">
        <f>$AY$561</f>
        <v>0</v>
      </c>
    </row>
    <row r="565" spans="1:51" ht="30" hidden="1" customHeight="1" x14ac:dyDescent="0.25">
      <c r="A565" s="245">
        <v>2</v>
      </c>
      <c r="B565" s="245">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71"/>
      <c r="AI565" s="272"/>
      <c r="AJ565" s="272"/>
      <c r="AK565" s="272"/>
      <c r="AL565" s="241"/>
      <c r="AM565" s="242"/>
      <c r="AN565" s="242"/>
      <c r="AO565" s="243"/>
      <c r="AP565" s="244"/>
      <c r="AQ565" s="244"/>
      <c r="AR565" s="244"/>
      <c r="AS565" s="244"/>
      <c r="AT565" s="244"/>
      <c r="AU565" s="244"/>
      <c r="AV565" s="244"/>
      <c r="AW565" s="244"/>
      <c r="AX565" s="244"/>
      <c r="AY565">
        <f>COUNTA($C$565)</f>
        <v>0</v>
      </c>
    </row>
    <row r="566" spans="1:51" ht="30" hidden="1" customHeight="1" x14ac:dyDescent="0.25">
      <c r="A566" s="245">
        <v>3</v>
      </c>
      <c r="B566" s="245">
        <v>1</v>
      </c>
      <c r="C566" s="269"/>
      <c r="D566" s="268"/>
      <c r="E566" s="268"/>
      <c r="F566" s="268"/>
      <c r="G566" s="268"/>
      <c r="H566" s="268"/>
      <c r="I566" s="268"/>
      <c r="J566" s="248"/>
      <c r="K566" s="249"/>
      <c r="L566" s="249"/>
      <c r="M566" s="249"/>
      <c r="N566" s="249"/>
      <c r="O566" s="249"/>
      <c r="P566" s="27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5">
      <c r="A567" s="245">
        <v>4</v>
      </c>
      <c r="B567" s="245">
        <v>1</v>
      </c>
      <c r="C567" s="269"/>
      <c r="D567" s="268"/>
      <c r="E567" s="268"/>
      <c r="F567" s="268"/>
      <c r="G567" s="268"/>
      <c r="H567" s="268"/>
      <c r="I567" s="268"/>
      <c r="J567" s="248"/>
      <c r="K567" s="249"/>
      <c r="L567" s="249"/>
      <c r="M567" s="249"/>
      <c r="N567" s="249"/>
      <c r="O567" s="249"/>
      <c r="P567" s="27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5">
      <c r="A568" s="245">
        <v>5</v>
      </c>
      <c r="B568" s="245">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5">
      <c r="A569" s="245">
        <v>6</v>
      </c>
      <c r="B569" s="245">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5">
      <c r="A570" s="245">
        <v>7</v>
      </c>
      <c r="B570" s="245">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5">
      <c r="A571" s="245">
        <v>8</v>
      </c>
      <c r="B571" s="245">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5">
      <c r="A572" s="245">
        <v>9</v>
      </c>
      <c r="B572" s="245">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5">
      <c r="A573" s="245">
        <v>10</v>
      </c>
      <c r="B573" s="245">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5">
      <c r="A574" s="245">
        <v>11</v>
      </c>
      <c r="B574" s="245">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5">
      <c r="A575" s="245">
        <v>12</v>
      </c>
      <c r="B575" s="245">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5">
      <c r="A576" s="245">
        <v>13</v>
      </c>
      <c r="B576" s="245">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5">
      <c r="A577" s="245">
        <v>14</v>
      </c>
      <c r="B577" s="245">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5">
      <c r="A578" s="245">
        <v>15</v>
      </c>
      <c r="B578" s="245">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5">
      <c r="A579" s="245">
        <v>16</v>
      </c>
      <c r="B579" s="245">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5">
      <c r="A580" s="245">
        <v>17</v>
      </c>
      <c r="B580" s="245">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5">
      <c r="A581" s="245">
        <v>18</v>
      </c>
      <c r="B581" s="245">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5">
      <c r="A582" s="245">
        <v>19</v>
      </c>
      <c r="B582" s="245">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5">
      <c r="A583" s="245">
        <v>20</v>
      </c>
      <c r="B583" s="245">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5">
      <c r="A584" s="245">
        <v>21</v>
      </c>
      <c r="B584" s="245">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5">
      <c r="A585" s="245">
        <v>22</v>
      </c>
      <c r="B585" s="245">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5">
      <c r="A586" s="245">
        <v>23</v>
      </c>
      <c r="B586" s="245">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5">
      <c r="A587" s="245">
        <v>24</v>
      </c>
      <c r="B587" s="245">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5">
      <c r="A588" s="245">
        <v>25</v>
      </c>
      <c r="B588" s="245">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5">
      <c r="A589" s="245">
        <v>26</v>
      </c>
      <c r="B589" s="245">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5">
      <c r="A590" s="245">
        <v>27</v>
      </c>
      <c r="B590" s="245">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5">
      <c r="A591" s="245">
        <v>28</v>
      </c>
      <c r="B591" s="245">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5">
      <c r="A592" s="245">
        <v>29</v>
      </c>
      <c r="B592" s="245">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5">
      <c r="A593" s="245">
        <v>30</v>
      </c>
      <c r="B593" s="245">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5">
      <c r="A596" s="273"/>
      <c r="B596" s="273"/>
      <c r="C596" s="273" t="s">
        <v>24</v>
      </c>
      <c r="D596" s="273"/>
      <c r="E596" s="273"/>
      <c r="F596" s="273"/>
      <c r="G596" s="273"/>
      <c r="H596" s="273"/>
      <c r="I596" s="273"/>
      <c r="J596" s="257" t="s">
        <v>274</v>
      </c>
      <c r="K596" s="274"/>
      <c r="L596" s="274"/>
      <c r="M596" s="274"/>
      <c r="N596" s="274"/>
      <c r="O596" s="274"/>
      <c r="P596" s="134" t="s">
        <v>25</v>
      </c>
      <c r="Q596" s="134"/>
      <c r="R596" s="134"/>
      <c r="S596" s="134"/>
      <c r="T596" s="134"/>
      <c r="U596" s="134"/>
      <c r="V596" s="134"/>
      <c r="W596" s="134"/>
      <c r="X596" s="134"/>
      <c r="Y596" s="275" t="s">
        <v>273</v>
      </c>
      <c r="Z596" s="276"/>
      <c r="AA596" s="276"/>
      <c r="AB596" s="276"/>
      <c r="AC596" s="257" t="s">
        <v>306</v>
      </c>
      <c r="AD596" s="257"/>
      <c r="AE596" s="257"/>
      <c r="AF596" s="257"/>
      <c r="AG596" s="257"/>
      <c r="AH596" s="275" t="s">
        <v>326</v>
      </c>
      <c r="AI596" s="273"/>
      <c r="AJ596" s="273"/>
      <c r="AK596" s="273"/>
      <c r="AL596" s="273" t="s">
        <v>19</v>
      </c>
      <c r="AM596" s="273"/>
      <c r="AN596" s="273"/>
      <c r="AO596" s="277"/>
      <c r="AP596" s="260" t="s">
        <v>275</v>
      </c>
      <c r="AQ596" s="260"/>
      <c r="AR596" s="260"/>
      <c r="AS596" s="260"/>
      <c r="AT596" s="260"/>
      <c r="AU596" s="260"/>
      <c r="AV596" s="260"/>
      <c r="AW596" s="260"/>
      <c r="AX596" s="260"/>
      <c r="AY596">
        <f>$AY$594</f>
        <v>0</v>
      </c>
    </row>
    <row r="597" spans="1:51" ht="30" hidden="1" customHeight="1" x14ac:dyDescent="0.25">
      <c r="A597" s="245">
        <v>1</v>
      </c>
      <c r="B597" s="245">
        <v>1</v>
      </c>
      <c r="C597" s="268"/>
      <c r="D597" s="268"/>
      <c r="E597" s="268"/>
      <c r="F597" s="268"/>
      <c r="G597" s="268"/>
      <c r="H597" s="268"/>
      <c r="I597" s="268"/>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71"/>
      <c r="AI597" s="272"/>
      <c r="AJ597" s="272"/>
      <c r="AK597" s="272"/>
      <c r="AL597" s="241"/>
      <c r="AM597" s="242"/>
      <c r="AN597" s="242"/>
      <c r="AO597" s="243"/>
      <c r="AP597" s="244"/>
      <c r="AQ597" s="244"/>
      <c r="AR597" s="244"/>
      <c r="AS597" s="244"/>
      <c r="AT597" s="244"/>
      <c r="AU597" s="244"/>
      <c r="AV597" s="244"/>
      <c r="AW597" s="244"/>
      <c r="AX597" s="244"/>
      <c r="AY597">
        <f>$AY$594</f>
        <v>0</v>
      </c>
    </row>
    <row r="598" spans="1:51" ht="30" hidden="1" customHeight="1" x14ac:dyDescent="0.25">
      <c r="A598" s="245">
        <v>2</v>
      </c>
      <c r="B598" s="245">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71"/>
      <c r="AI598" s="272"/>
      <c r="AJ598" s="272"/>
      <c r="AK598" s="272"/>
      <c r="AL598" s="241"/>
      <c r="AM598" s="242"/>
      <c r="AN598" s="242"/>
      <c r="AO598" s="243"/>
      <c r="AP598" s="244"/>
      <c r="AQ598" s="244"/>
      <c r="AR598" s="244"/>
      <c r="AS598" s="244"/>
      <c r="AT598" s="244"/>
      <c r="AU598" s="244"/>
      <c r="AV598" s="244"/>
      <c r="AW598" s="244"/>
      <c r="AX598" s="244"/>
      <c r="AY598">
        <f>COUNTA($C$598)</f>
        <v>0</v>
      </c>
    </row>
    <row r="599" spans="1:51" ht="30" hidden="1" customHeight="1" x14ac:dyDescent="0.25">
      <c r="A599" s="245">
        <v>3</v>
      </c>
      <c r="B599" s="245">
        <v>1</v>
      </c>
      <c r="C599" s="269"/>
      <c r="D599" s="268"/>
      <c r="E599" s="268"/>
      <c r="F599" s="268"/>
      <c r="G599" s="268"/>
      <c r="H599" s="268"/>
      <c r="I599" s="268"/>
      <c r="J599" s="248"/>
      <c r="K599" s="249"/>
      <c r="L599" s="249"/>
      <c r="M599" s="249"/>
      <c r="N599" s="249"/>
      <c r="O599" s="249"/>
      <c r="P599" s="27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5">
      <c r="A600" s="245">
        <v>4</v>
      </c>
      <c r="B600" s="245">
        <v>1</v>
      </c>
      <c r="C600" s="269"/>
      <c r="D600" s="268"/>
      <c r="E600" s="268"/>
      <c r="F600" s="268"/>
      <c r="G600" s="268"/>
      <c r="H600" s="268"/>
      <c r="I600" s="268"/>
      <c r="J600" s="248"/>
      <c r="K600" s="249"/>
      <c r="L600" s="249"/>
      <c r="M600" s="249"/>
      <c r="N600" s="249"/>
      <c r="O600" s="249"/>
      <c r="P600" s="27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5">
      <c r="A601" s="245">
        <v>5</v>
      </c>
      <c r="B601" s="245">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5">
      <c r="A602" s="245">
        <v>6</v>
      </c>
      <c r="B602" s="245">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5">
      <c r="A603" s="245">
        <v>7</v>
      </c>
      <c r="B603" s="245">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5">
      <c r="A604" s="245">
        <v>8</v>
      </c>
      <c r="B604" s="245">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5">
      <c r="A605" s="245">
        <v>9</v>
      </c>
      <c r="B605" s="245">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5">
      <c r="A606" s="245">
        <v>10</v>
      </c>
      <c r="B606" s="245">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5">
      <c r="A607" s="245">
        <v>11</v>
      </c>
      <c r="B607" s="245">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5">
      <c r="A608" s="245">
        <v>12</v>
      </c>
      <c r="B608" s="245">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5">
      <c r="A609" s="245">
        <v>13</v>
      </c>
      <c r="B609" s="245">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5">
      <c r="A610" s="245">
        <v>14</v>
      </c>
      <c r="B610" s="245">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5">
      <c r="A611" s="245">
        <v>15</v>
      </c>
      <c r="B611" s="245">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5">
      <c r="A612" s="245">
        <v>16</v>
      </c>
      <c r="B612" s="245">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5">
      <c r="A613" s="245">
        <v>17</v>
      </c>
      <c r="B613" s="245">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5">
      <c r="A614" s="245">
        <v>18</v>
      </c>
      <c r="B614" s="245">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5">
      <c r="A615" s="245">
        <v>19</v>
      </c>
      <c r="B615" s="245">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5">
      <c r="A616" s="245">
        <v>20</v>
      </c>
      <c r="B616" s="245">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5">
      <c r="A617" s="245">
        <v>21</v>
      </c>
      <c r="B617" s="245">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5">
      <c r="A618" s="245">
        <v>22</v>
      </c>
      <c r="B618" s="245">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5">
      <c r="A619" s="245">
        <v>23</v>
      </c>
      <c r="B619" s="245">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5">
      <c r="A620" s="245">
        <v>24</v>
      </c>
      <c r="B620" s="245">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5">
      <c r="A621" s="245">
        <v>25</v>
      </c>
      <c r="B621" s="245">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5">
      <c r="A622" s="245">
        <v>26</v>
      </c>
      <c r="B622" s="245">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5">
      <c r="A623" s="245">
        <v>27</v>
      </c>
      <c r="B623" s="245">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5">
      <c r="A624" s="245">
        <v>28</v>
      </c>
      <c r="B624" s="245">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5">
      <c r="A625" s="245">
        <v>29</v>
      </c>
      <c r="B625" s="245">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5">
      <c r="A626" s="245">
        <v>30</v>
      </c>
      <c r="B626" s="245">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5">
      <c r="A627" s="263" t="s">
        <v>658</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308</v>
      </c>
      <c r="AM627" s="267"/>
      <c r="AN627" s="267"/>
      <c r="AO627" s="75"/>
      <c r="AP627" s="65"/>
      <c r="AQ627" s="65"/>
      <c r="AR627" s="65"/>
      <c r="AS627" s="65"/>
      <c r="AT627" s="65"/>
      <c r="AU627" s="65"/>
      <c r="AV627" s="65"/>
      <c r="AW627" s="65"/>
      <c r="AX627" s="66"/>
      <c r="AY627">
        <f>COUNTIF($AO$627,"☑")</f>
        <v>0</v>
      </c>
    </row>
    <row r="628" spans="1:51" ht="24.75" customHeight="1"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302</v>
      </c>
      <c r="AQ630" s="260"/>
      <c r="AR630" s="260"/>
      <c r="AS630" s="260"/>
      <c r="AT630" s="260"/>
      <c r="AU630" s="260"/>
      <c r="AV630" s="260"/>
      <c r="AW630" s="260"/>
      <c r="AX630" s="260"/>
    </row>
    <row r="631" spans="1:51" ht="30" customHeight="1" x14ac:dyDescent="0.25">
      <c r="A631" s="245">
        <v>1</v>
      </c>
      <c r="B631" s="245">
        <v>1</v>
      </c>
      <c r="C631" s="246"/>
      <c r="D631" s="246"/>
      <c r="E631" s="255" t="s">
        <v>363</v>
      </c>
      <c r="F631" s="247"/>
      <c r="G631" s="247"/>
      <c r="H631" s="247"/>
      <c r="I631" s="247"/>
      <c r="J631" s="248" t="s">
        <v>363</v>
      </c>
      <c r="K631" s="249"/>
      <c r="L631" s="249"/>
      <c r="M631" s="249"/>
      <c r="N631" s="249"/>
      <c r="O631" s="249"/>
      <c r="P631" s="261" t="s">
        <v>363</v>
      </c>
      <c r="Q631" s="262"/>
      <c r="R631" s="262"/>
      <c r="S631" s="262"/>
      <c r="T631" s="262"/>
      <c r="U631" s="262"/>
      <c r="V631" s="262"/>
      <c r="W631" s="262"/>
      <c r="X631" s="262"/>
      <c r="Y631" s="251" t="s">
        <v>363</v>
      </c>
      <c r="Z631" s="252"/>
      <c r="AA631" s="252"/>
      <c r="AB631" s="253"/>
      <c r="AC631" s="256"/>
      <c r="AD631" s="256"/>
      <c r="AE631" s="256"/>
      <c r="AF631" s="256"/>
      <c r="AG631" s="256"/>
      <c r="AH631" s="239" t="s">
        <v>363</v>
      </c>
      <c r="AI631" s="240"/>
      <c r="AJ631" s="240"/>
      <c r="AK631" s="240"/>
      <c r="AL631" s="241" t="s">
        <v>363</v>
      </c>
      <c r="AM631" s="242"/>
      <c r="AN631" s="242"/>
      <c r="AO631" s="243"/>
      <c r="AP631" s="244" t="s">
        <v>363</v>
      </c>
      <c r="AQ631" s="244"/>
      <c r="AR631" s="244"/>
      <c r="AS631" s="244"/>
      <c r="AT631" s="244"/>
      <c r="AU631" s="244"/>
      <c r="AV631" s="244"/>
      <c r="AW631" s="244"/>
      <c r="AX631" s="244"/>
    </row>
    <row r="632" spans="1:51" ht="30" hidden="1" customHeight="1" x14ac:dyDescent="0.2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41" priority="1081">
      <formula>IF(RIGHT(TEXT(P14,"0.#"),1)=".",FALSE,TRUE)</formula>
    </cfRule>
    <cfRule type="expression" dxfId="1640" priority="1082">
      <formula>IF(RIGHT(TEXT(P14,"0.#"),1)=".",TRUE,FALSE)</formula>
    </cfRule>
  </conditionalFormatting>
  <conditionalFormatting sqref="P18:AX18">
    <cfRule type="expression" dxfId="1639" priority="1079">
      <formula>IF(RIGHT(TEXT(P18,"0.#"),1)=".",FALSE,TRUE)</formula>
    </cfRule>
    <cfRule type="expression" dxfId="1638" priority="1080">
      <formula>IF(RIGHT(TEXT(P18,"0.#"),1)=".",TRUE,FALSE)</formula>
    </cfRule>
  </conditionalFormatting>
  <conditionalFormatting sqref="Y311">
    <cfRule type="expression" dxfId="1637" priority="1077">
      <formula>IF(RIGHT(TEXT(Y311,"0.#"),1)=".",FALSE,TRUE)</formula>
    </cfRule>
    <cfRule type="expression" dxfId="1636" priority="1078">
      <formula>IF(RIGHT(TEXT(Y311,"0.#"),1)=".",TRUE,FALSE)</formula>
    </cfRule>
  </conditionalFormatting>
  <conditionalFormatting sqref="Y320">
    <cfRule type="expression" dxfId="1635" priority="1075">
      <formula>IF(RIGHT(TEXT(Y320,"0.#"),1)=".",FALSE,TRUE)</formula>
    </cfRule>
    <cfRule type="expression" dxfId="1634" priority="1076">
      <formula>IF(RIGHT(TEXT(Y320,"0.#"),1)=".",TRUE,FALSE)</formula>
    </cfRule>
  </conditionalFormatting>
  <conditionalFormatting sqref="Y351:Y358 Y349 Y338:Y345 Y336 Y325:Y332 Y323">
    <cfRule type="expression" dxfId="1633" priority="1055">
      <formula>IF(RIGHT(TEXT(Y323,"0.#"),1)=".",FALSE,TRUE)</formula>
    </cfRule>
    <cfRule type="expression" dxfId="1632" priority="1056">
      <formula>IF(RIGHT(TEXT(Y323,"0.#"),1)=".",TRUE,FALSE)</formula>
    </cfRule>
  </conditionalFormatting>
  <conditionalFormatting sqref="P16:AQ17 P13:AX13 P15:AX15">
    <cfRule type="expression" dxfId="1631" priority="1073">
      <formula>IF(RIGHT(TEXT(P13,"0.#"),1)=".",FALSE,TRUE)</formula>
    </cfRule>
    <cfRule type="expression" dxfId="1630" priority="1074">
      <formula>IF(RIGHT(TEXT(P13,"0.#"),1)=".",TRUE,FALSE)</formula>
    </cfRule>
  </conditionalFormatting>
  <conditionalFormatting sqref="P19:AJ19">
    <cfRule type="expression" dxfId="1629" priority="1071">
      <formula>IF(RIGHT(TEXT(P19,"0.#"),1)=".",FALSE,TRUE)</formula>
    </cfRule>
    <cfRule type="expression" dxfId="1628" priority="1072">
      <formula>IF(RIGHT(TEXT(P19,"0.#"),1)=".",TRUE,FALSE)</formula>
    </cfRule>
  </conditionalFormatting>
  <conditionalFormatting sqref="AE32">
    <cfRule type="expression" dxfId="1627" priority="1069">
      <formula>IF(RIGHT(TEXT(AE32,"0.#"),1)=".",FALSE,TRUE)</formula>
    </cfRule>
    <cfRule type="expression" dxfId="1626" priority="1070">
      <formula>IF(RIGHT(TEXT(AE32,"0.#"),1)=".",TRUE,FALSE)</formula>
    </cfRule>
  </conditionalFormatting>
  <conditionalFormatting sqref="Y312:Y319 Y310">
    <cfRule type="expression" dxfId="1625" priority="1067">
      <formula>IF(RIGHT(TEXT(Y310,"0.#"),1)=".",FALSE,TRUE)</formula>
    </cfRule>
    <cfRule type="expression" dxfId="1624" priority="1068">
      <formula>IF(RIGHT(TEXT(Y310,"0.#"),1)=".",TRUE,FALSE)</formula>
    </cfRule>
  </conditionalFormatting>
  <conditionalFormatting sqref="AU311">
    <cfRule type="expression" dxfId="1623" priority="1065">
      <formula>IF(RIGHT(TEXT(AU311,"0.#"),1)=".",FALSE,TRUE)</formula>
    </cfRule>
    <cfRule type="expression" dxfId="1622" priority="1066">
      <formula>IF(RIGHT(TEXT(AU311,"0.#"),1)=".",TRUE,FALSE)</formula>
    </cfRule>
  </conditionalFormatting>
  <conditionalFormatting sqref="AU320">
    <cfRule type="expression" dxfId="1621" priority="1063">
      <formula>IF(RIGHT(TEXT(AU320,"0.#"),1)=".",FALSE,TRUE)</formula>
    </cfRule>
    <cfRule type="expression" dxfId="1620" priority="1064">
      <formula>IF(RIGHT(TEXT(AU320,"0.#"),1)=".",TRUE,FALSE)</formula>
    </cfRule>
  </conditionalFormatting>
  <conditionalFormatting sqref="AU312:AU319 AU310">
    <cfRule type="expression" dxfId="1619" priority="1061">
      <formula>IF(RIGHT(TEXT(AU310,"0.#"),1)=".",FALSE,TRUE)</formula>
    </cfRule>
    <cfRule type="expression" dxfId="1618" priority="1062">
      <formula>IF(RIGHT(TEXT(AU310,"0.#"),1)=".",TRUE,FALSE)</formula>
    </cfRule>
  </conditionalFormatting>
  <conditionalFormatting sqref="Y350 Y337 Y324">
    <cfRule type="expression" dxfId="1617" priority="1059">
      <formula>IF(RIGHT(TEXT(Y324,"0.#"),1)=".",FALSE,TRUE)</formula>
    </cfRule>
    <cfRule type="expression" dxfId="1616" priority="1060">
      <formula>IF(RIGHT(TEXT(Y324,"0.#"),1)=".",TRUE,FALSE)</formula>
    </cfRule>
  </conditionalFormatting>
  <conditionalFormatting sqref="Y359 Y346 Y333">
    <cfRule type="expression" dxfId="1615" priority="1057">
      <formula>IF(RIGHT(TEXT(Y333,"0.#"),1)=".",FALSE,TRUE)</formula>
    </cfRule>
    <cfRule type="expression" dxfId="1614" priority="1058">
      <formula>IF(RIGHT(TEXT(Y333,"0.#"),1)=".",TRUE,FALSE)</formula>
    </cfRule>
  </conditionalFormatting>
  <conditionalFormatting sqref="AU350 AU337 AU324">
    <cfRule type="expression" dxfId="1613" priority="1053">
      <formula>IF(RIGHT(TEXT(AU324,"0.#"),1)=".",FALSE,TRUE)</formula>
    </cfRule>
    <cfRule type="expression" dxfId="1612" priority="1054">
      <formula>IF(RIGHT(TEXT(AU324,"0.#"),1)=".",TRUE,FALSE)</formula>
    </cfRule>
  </conditionalFormatting>
  <conditionalFormatting sqref="AU359 AU346 AU333">
    <cfRule type="expression" dxfId="1611" priority="1051">
      <formula>IF(RIGHT(TEXT(AU333,"0.#"),1)=".",FALSE,TRUE)</formula>
    </cfRule>
    <cfRule type="expression" dxfId="1610" priority="1052">
      <formula>IF(RIGHT(TEXT(AU333,"0.#"),1)=".",TRUE,FALSE)</formula>
    </cfRule>
  </conditionalFormatting>
  <conditionalFormatting sqref="AU351:AU358 AU349 AU338:AU345 AU336 AU325:AU332">
    <cfRule type="expression" dxfId="1609" priority="1049">
      <formula>IF(RIGHT(TEXT(AU325,"0.#"),1)=".",FALSE,TRUE)</formula>
    </cfRule>
    <cfRule type="expression" dxfId="1608" priority="1050">
      <formula>IF(RIGHT(TEXT(AU325,"0.#"),1)=".",TRUE,FALSE)</formula>
    </cfRule>
  </conditionalFormatting>
  <conditionalFormatting sqref="AI32">
    <cfRule type="expression" dxfId="1607" priority="1047">
      <formula>IF(RIGHT(TEXT(AI32,"0.#"),1)=".",FALSE,TRUE)</formula>
    </cfRule>
    <cfRule type="expression" dxfId="1606" priority="1048">
      <formula>IF(RIGHT(TEXT(AI32,"0.#"),1)=".",TRUE,FALSE)</formula>
    </cfRule>
  </conditionalFormatting>
  <conditionalFormatting sqref="AM32">
    <cfRule type="expression" dxfId="1605" priority="1045">
      <formula>IF(RIGHT(TEXT(AM32,"0.#"),1)=".",FALSE,TRUE)</formula>
    </cfRule>
    <cfRule type="expression" dxfId="1604" priority="1046">
      <formula>IF(RIGHT(TEXT(AM32,"0.#"),1)=".",TRUE,FALSE)</formula>
    </cfRule>
  </conditionalFormatting>
  <conditionalFormatting sqref="AE33">
    <cfRule type="expression" dxfId="1603" priority="1043">
      <formula>IF(RIGHT(TEXT(AE33,"0.#"),1)=".",FALSE,TRUE)</formula>
    </cfRule>
    <cfRule type="expression" dxfId="1602" priority="1044">
      <formula>IF(RIGHT(TEXT(AE33,"0.#"),1)=".",TRUE,FALSE)</formula>
    </cfRule>
  </conditionalFormatting>
  <conditionalFormatting sqref="AI33">
    <cfRule type="expression" dxfId="1601" priority="1041">
      <formula>IF(RIGHT(TEXT(AI33,"0.#"),1)=".",FALSE,TRUE)</formula>
    </cfRule>
    <cfRule type="expression" dxfId="1600" priority="1042">
      <formula>IF(RIGHT(TEXT(AI33,"0.#"),1)=".",TRUE,FALSE)</formula>
    </cfRule>
  </conditionalFormatting>
  <conditionalFormatting sqref="AM33">
    <cfRule type="expression" dxfId="1599" priority="1039">
      <formula>IF(RIGHT(TEXT(AM33,"0.#"),1)=".",FALSE,TRUE)</formula>
    </cfRule>
    <cfRule type="expression" dxfId="1598" priority="1040">
      <formula>IF(RIGHT(TEXT(AM33,"0.#"),1)=".",TRUE,FALSE)</formula>
    </cfRule>
  </conditionalFormatting>
  <conditionalFormatting sqref="AQ33">
    <cfRule type="expression" dxfId="1597" priority="1037">
      <formula>IF(RIGHT(TEXT(AQ33,"0.#"),1)=".",FALSE,TRUE)</formula>
    </cfRule>
    <cfRule type="expression" dxfId="1596" priority="1038">
      <formula>IF(RIGHT(TEXT(AQ33,"0.#"),1)=".",TRUE,FALSE)</formula>
    </cfRule>
  </conditionalFormatting>
  <conditionalFormatting sqref="AE210">
    <cfRule type="expression" dxfId="1595" priority="1035">
      <formula>IF(RIGHT(TEXT(AE210,"0.#"),1)=".",FALSE,TRUE)</formula>
    </cfRule>
    <cfRule type="expression" dxfId="1594" priority="1036">
      <formula>IF(RIGHT(TEXT(AE210,"0.#"),1)=".",TRUE,FALSE)</formula>
    </cfRule>
  </conditionalFormatting>
  <conditionalFormatting sqref="AE211">
    <cfRule type="expression" dxfId="1593" priority="1033">
      <formula>IF(RIGHT(TEXT(AE211,"0.#"),1)=".",FALSE,TRUE)</formula>
    </cfRule>
    <cfRule type="expression" dxfId="1592" priority="1034">
      <formula>IF(RIGHT(TEXT(AE211,"0.#"),1)=".",TRUE,FALSE)</formula>
    </cfRule>
  </conditionalFormatting>
  <conditionalFormatting sqref="AE212">
    <cfRule type="expression" dxfId="1591" priority="1031">
      <formula>IF(RIGHT(TEXT(AE212,"0.#"),1)=".",FALSE,TRUE)</formula>
    </cfRule>
    <cfRule type="expression" dxfId="1590" priority="1032">
      <formula>IF(RIGHT(TEXT(AE212,"0.#"),1)=".",TRUE,FALSE)</formula>
    </cfRule>
  </conditionalFormatting>
  <conditionalFormatting sqref="AI212">
    <cfRule type="expression" dxfId="1589" priority="1029">
      <formula>IF(RIGHT(TEXT(AI212,"0.#"),1)=".",FALSE,TRUE)</formula>
    </cfRule>
    <cfRule type="expression" dxfId="1588" priority="1030">
      <formula>IF(RIGHT(TEXT(AI212,"0.#"),1)=".",TRUE,FALSE)</formula>
    </cfRule>
  </conditionalFormatting>
  <conditionalFormatting sqref="AI211">
    <cfRule type="expression" dxfId="1587" priority="1027">
      <formula>IF(RIGHT(TEXT(AI211,"0.#"),1)=".",FALSE,TRUE)</formula>
    </cfRule>
    <cfRule type="expression" dxfId="1586" priority="1028">
      <formula>IF(RIGHT(TEXT(AI211,"0.#"),1)=".",TRUE,FALSE)</formula>
    </cfRule>
  </conditionalFormatting>
  <conditionalFormatting sqref="AI210">
    <cfRule type="expression" dxfId="1585" priority="1025">
      <formula>IF(RIGHT(TEXT(AI210,"0.#"),1)=".",FALSE,TRUE)</formula>
    </cfRule>
    <cfRule type="expression" dxfId="1584" priority="1026">
      <formula>IF(RIGHT(TEXT(AI210,"0.#"),1)=".",TRUE,FALSE)</formula>
    </cfRule>
  </conditionalFormatting>
  <conditionalFormatting sqref="AM210">
    <cfRule type="expression" dxfId="1583" priority="1023">
      <formula>IF(RIGHT(TEXT(AM210,"0.#"),1)=".",FALSE,TRUE)</formula>
    </cfRule>
    <cfRule type="expression" dxfId="1582" priority="1024">
      <formula>IF(RIGHT(TEXT(AM210,"0.#"),1)=".",TRUE,FALSE)</formula>
    </cfRule>
  </conditionalFormatting>
  <conditionalFormatting sqref="AM211">
    <cfRule type="expression" dxfId="1581" priority="1021">
      <formula>IF(RIGHT(TEXT(AM211,"0.#"),1)=".",FALSE,TRUE)</formula>
    </cfRule>
    <cfRule type="expression" dxfId="1580" priority="1022">
      <formula>IF(RIGHT(TEXT(AM211,"0.#"),1)=".",TRUE,FALSE)</formula>
    </cfRule>
  </conditionalFormatting>
  <conditionalFormatting sqref="AM212">
    <cfRule type="expression" dxfId="1579" priority="1019">
      <formula>IF(RIGHT(TEXT(AM212,"0.#"),1)=".",FALSE,TRUE)</formula>
    </cfRule>
    <cfRule type="expression" dxfId="1578" priority="1020">
      <formula>IF(RIGHT(TEXT(AM212,"0.#"),1)=".",TRUE,FALSE)</formula>
    </cfRule>
  </conditionalFormatting>
  <conditionalFormatting sqref="AL376:AO395">
    <cfRule type="expression" dxfId="1577" priority="1015">
      <formula>IF(AND(AL376&gt;=0, RIGHT(TEXT(AL376,"0.#"),1)&lt;&gt;"."),TRUE,FALSE)</formula>
    </cfRule>
    <cfRule type="expression" dxfId="1576" priority="1016">
      <formula>IF(AND(AL376&gt;=0, RIGHT(TEXT(AL376,"0.#"),1)="."),TRUE,FALSE)</formula>
    </cfRule>
    <cfRule type="expression" dxfId="1575" priority="1017">
      <formula>IF(AND(AL376&lt;0, RIGHT(TEXT(AL376,"0.#"),1)&lt;&gt;"."),TRUE,FALSE)</formula>
    </cfRule>
    <cfRule type="expression" dxfId="1574" priority="1018">
      <formula>IF(AND(AL376&lt;0, RIGHT(TEXT(AL376,"0.#"),1)="."),TRUE,FALSE)</formula>
    </cfRule>
  </conditionalFormatting>
  <conditionalFormatting sqref="AQ210:AQ212">
    <cfRule type="expression" dxfId="1573" priority="1013">
      <formula>IF(RIGHT(TEXT(AQ210,"0.#"),1)=".",FALSE,TRUE)</formula>
    </cfRule>
    <cfRule type="expression" dxfId="1572" priority="1014">
      <formula>IF(RIGHT(TEXT(AQ210,"0.#"),1)=".",TRUE,FALSE)</formula>
    </cfRule>
  </conditionalFormatting>
  <conditionalFormatting sqref="AU210:AU212">
    <cfRule type="expression" dxfId="1571" priority="1011">
      <formula>IF(RIGHT(TEXT(AU210,"0.#"),1)=".",FALSE,TRUE)</formula>
    </cfRule>
    <cfRule type="expression" dxfId="1570" priority="1012">
      <formula>IF(RIGHT(TEXT(AU210,"0.#"),1)=".",TRUE,FALSE)</formula>
    </cfRule>
  </conditionalFormatting>
  <conditionalFormatting sqref="Y376:Y395">
    <cfRule type="expression" dxfId="1569" priority="1009">
      <formula>IF(RIGHT(TEXT(Y376,"0.#"),1)=".",FALSE,TRUE)</formula>
    </cfRule>
    <cfRule type="expression" dxfId="1568" priority="1010">
      <formula>IF(RIGHT(TEXT(Y376,"0.#"),1)=".",TRUE,FALSE)</formula>
    </cfRule>
  </conditionalFormatting>
  <conditionalFormatting sqref="AL632:AO660">
    <cfRule type="expression" dxfId="1567" priority="1005">
      <formula>IF(AND(AL632&gt;=0, RIGHT(TEXT(AL632,"0.#"),1)&lt;&gt;"."),TRUE,FALSE)</formula>
    </cfRule>
    <cfRule type="expression" dxfId="1566" priority="1006">
      <formula>IF(AND(AL632&gt;=0, RIGHT(TEXT(AL632,"0.#"),1)="."),TRUE,FALSE)</formula>
    </cfRule>
    <cfRule type="expression" dxfId="1565" priority="1007">
      <formula>IF(AND(AL632&lt;0, RIGHT(TEXT(AL632,"0.#"),1)&lt;&gt;"."),TRUE,FALSE)</formula>
    </cfRule>
    <cfRule type="expression" dxfId="1564" priority="1008">
      <formula>IF(AND(AL632&lt;0, RIGHT(TEXT(AL632,"0.#"),1)="."),TRUE,FALSE)</formula>
    </cfRule>
  </conditionalFormatting>
  <conditionalFormatting sqref="Y632:Y660">
    <cfRule type="expression" dxfId="1563" priority="1003">
      <formula>IF(RIGHT(TEXT(Y632,"0.#"),1)=".",FALSE,TRUE)</formula>
    </cfRule>
    <cfRule type="expression" dxfId="1562" priority="1004">
      <formula>IF(RIGHT(TEXT(Y632,"0.#"),1)=".",TRUE,FALSE)</formula>
    </cfRule>
  </conditionalFormatting>
  <conditionalFormatting sqref="Y401:Y428">
    <cfRule type="expression" dxfId="1561" priority="935">
      <formula>IF(RIGHT(TEXT(Y401,"0.#"),1)=".",FALSE,TRUE)</formula>
    </cfRule>
    <cfRule type="expression" dxfId="1560" priority="936">
      <formula>IF(RIGHT(TEXT(Y401,"0.#"),1)=".",TRUE,FALSE)</formula>
    </cfRule>
  </conditionalFormatting>
  <conditionalFormatting sqref="Y400">
    <cfRule type="expression" dxfId="1559" priority="929">
      <formula>IF(RIGHT(TEXT(Y400,"0.#"),1)=".",FALSE,TRUE)</formula>
    </cfRule>
    <cfRule type="expression" dxfId="1558" priority="930">
      <formula>IF(RIGHT(TEXT(Y400,"0.#"),1)=".",TRUE,FALSE)</formula>
    </cfRule>
  </conditionalFormatting>
  <conditionalFormatting sqref="Y434:Y461">
    <cfRule type="expression" dxfId="1557" priority="923">
      <formula>IF(RIGHT(TEXT(Y434,"0.#"),1)=".",FALSE,TRUE)</formula>
    </cfRule>
    <cfRule type="expression" dxfId="1556" priority="924">
      <formula>IF(RIGHT(TEXT(Y434,"0.#"),1)=".",TRUE,FALSE)</formula>
    </cfRule>
  </conditionalFormatting>
  <conditionalFormatting sqref="Y433">
    <cfRule type="expression" dxfId="1555" priority="917">
      <formula>IF(RIGHT(TEXT(Y433,"0.#"),1)=".",FALSE,TRUE)</formula>
    </cfRule>
    <cfRule type="expression" dxfId="1554" priority="918">
      <formula>IF(RIGHT(TEXT(Y433,"0.#"),1)=".",TRUE,FALSE)</formula>
    </cfRule>
  </conditionalFormatting>
  <conditionalFormatting sqref="Y467 Y475:Y494">
    <cfRule type="expression" dxfId="1553" priority="911">
      <formula>IF(RIGHT(TEXT(Y467,"0.#"),1)=".",FALSE,TRUE)</formula>
    </cfRule>
    <cfRule type="expression" dxfId="1552" priority="912">
      <formula>IF(RIGHT(TEXT(Y467,"0.#"),1)=".",TRUE,FALSE)</formula>
    </cfRule>
  </conditionalFormatting>
  <conditionalFormatting sqref="Y465:Y466">
    <cfRule type="expression" dxfId="1551" priority="905">
      <formula>IF(RIGHT(TEXT(Y465,"0.#"),1)=".",FALSE,TRUE)</formula>
    </cfRule>
    <cfRule type="expression" dxfId="1550" priority="906">
      <formula>IF(RIGHT(TEXT(Y465,"0.#"),1)=".",TRUE,FALSE)</formula>
    </cfRule>
  </conditionalFormatting>
  <conditionalFormatting sqref="Y501:Y527">
    <cfRule type="expression" dxfId="1549" priority="899">
      <formula>IF(RIGHT(TEXT(Y501,"0.#"),1)=".",FALSE,TRUE)</formula>
    </cfRule>
    <cfRule type="expression" dxfId="1548" priority="900">
      <formula>IF(RIGHT(TEXT(Y501,"0.#"),1)=".",TRUE,FALSE)</formula>
    </cfRule>
  </conditionalFormatting>
  <conditionalFormatting sqref="Y533:Y535 Y537:Y560">
    <cfRule type="expression" dxfId="1547" priority="887">
      <formula>IF(RIGHT(TEXT(Y533,"0.#"),1)=".",FALSE,TRUE)</formula>
    </cfRule>
    <cfRule type="expression" dxfId="1546" priority="888">
      <formula>IF(RIGHT(TEXT(Y533,"0.#"),1)=".",TRUE,FALSE)</formula>
    </cfRule>
  </conditionalFormatting>
  <conditionalFormatting sqref="W23">
    <cfRule type="expression" dxfId="1545" priority="995">
      <formula>IF(RIGHT(TEXT(W23,"0.#"),1)=".",FALSE,TRUE)</formula>
    </cfRule>
    <cfRule type="expression" dxfId="1544" priority="996">
      <formula>IF(RIGHT(TEXT(W23,"0.#"),1)=".",TRUE,FALSE)</formula>
    </cfRule>
  </conditionalFormatting>
  <conditionalFormatting sqref="W24:W27">
    <cfRule type="expression" dxfId="1543" priority="993">
      <formula>IF(RIGHT(TEXT(W24,"0.#"),1)=".",FALSE,TRUE)</formula>
    </cfRule>
    <cfRule type="expression" dxfId="1542" priority="994">
      <formula>IF(RIGHT(TEXT(W24,"0.#"),1)=".",TRUE,FALSE)</formula>
    </cfRule>
  </conditionalFormatting>
  <conditionalFormatting sqref="W28">
    <cfRule type="expression" dxfId="1541" priority="991">
      <formula>IF(RIGHT(TEXT(W28,"0.#"),1)=".",FALSE,TRUE)</formula>
    </cfRule>
    <cfRule type="expression" dxfId="1540" priority="992">
      <formula>IF(RIGHT(TEXT(W28,"0.#"),1)=".",TRUE,FALSE)</formula>
    </cfRule>
  </conditionalFormatting>
  <conditionalFormatting sqref="P23">
    <cfRule type="expression" dxfId="1539" priority="989">
      <formula>IF(RIGHT(TEXT(P23,"0.#"),1)=".",FALSE,TRUE)</formula>
    </cfRule>
    <cfRule type="expression" dxfId="1538" priority="990">
      <formula>IF(RIGHT(TEXT(P23,"0.#"),1)=".",TRUE,FALSE)</formula>
    </cfRule>
  </conditionalFormatting>
  <conditionalFormatting sqref="P24:P27">
    <cfRule type="expression" dxfId="1537" priority="987">
      <formula>IF(RIGHT(TEXT(P24,"0.#"),1)=".",FALSE,TRUE)</formula>
    </cfRule>
    <cfRule type="expression" dxfId="1536" priority="988">
      <formula>IF(RIGHT(TEXT(P24,"0.#"),1)=".",TRUE,FALSE)</formula>
    </cfRule>
  </conditionalFormatting>
  <conditionalFormatting sqref="P28">
    <cfRule type="expression" dxfId="1535" priority="985">
      <formula>IF(RIGHT(TEXT(P28,"0.#"),1)=".",FALSE,TRUE)</formula>
    </cfRule>
    <cfRule type="expression" dxfId="1534" priority="986">
      <formula>IF(RIGHT(TEXT(P28,"0.#"),1)=".",TRUE,FALSE)</formula>
    </cfRule>
  </conditionalFormatting>
  <conditionalFormatting sqref="AE202">
    <cfRule type="expression" dxfId="1533" priority="983">
      <formula>IF(RIGHT(TEXT(AE202,"0.#"),1)=".",FALSE,TRUE)</formula>
    </cfRule>
    <cfRule type="expression" dxfId="1532" priority="984">
      <formula>IF(RIGHT(TEXT(AE202,"0.#"),1)=".",TRUE,FALSE)</formula>
    </cfRule>
  </conditionalFormatting>
  <conditionalFormatting sqref="AE203">
    <cfRule type="expression" dxfId="1531" priority="981">
      <formula>IF(RIGHT(TEXT(AE203,"0.#"),1)=".",FALSE,TRUE)</formula>
    </cfRule>
    <cfRule type="expression" dxfId="1530" priority="982">
      <formula>IF(RIGHT(TEXT(AE203,"0.#"),1)=".",TRUE,FALSE)</formula>
    </cfRule>
  </conditionalFormatting>
  <conditionalFormatting sqref="AE204">
    <cfRule type="expression" dxfId="1529" priority="979">
      <formula>IF(RIGHT(TEXT(AE204,"0.#"),1)=".",FALSE,TRUE)</formula>
    </cfRule>
    <cfRule type="expression" dxfId="1528" priority="980">
      <formula>IF(RIGHT(TEXT(AE204,"0.#"),1)=".",TRUE,FALSE)</formula>
    </cfRule>
  </conditionalFormatting>
  <conditionalFormatting sqref="AI204">
    <cfRule type="expression" dxfId="1527" priority="977">
      <formula>IF(RIGHT(TEXT(AI204,"0.#"),1)=".",FALSE,TRUE)</formula>
    </cfRule>
    <cfRule type="expression" dxfId="1526" priority="978">
      <formula>IF(RIGHT(TEXT(AI204,"0.#"),1)=".",TRUE,FALSE)</formula>
    </cfRule>
  </conditionalFormatting>
  <conditionalFormatting sqref="AI203">
    <cfRule type="expression" dxfId="1525" priority="975">
      <formula>IF(RIGHT(TEXT(AI203,"0.#"),1)=".",FALSE,TRUE)</formula>
    </cfRule>
    <cfRule type="expression" dxfId="1524" priority="976">
      <formula>IF(RIGHT(TEXT(AI203,"0.#"),1)=".",TRUE,FALSE)</formula>
    </cfRule>
  </conditionalFormatting>
  <conditionalFormatting sqref="AI202">
    <cfRule type="expression" dxfId="1523" priority="973">
      <formula>IF(RIGHT(TEXT(AI202,"0.#"),1)=".",FALSE,TRUE)</formula>
    </cfRule>
    <cfRule type="expression" dxfId="1522" priority="974">
      <formula>IF(RIGHT(TEXT(AI202,"0.#"),1)=".",TRUE,FALSE)</formula>
    </cfRule>
  </conditionalFormatting>
  <conditionalFormatting sqref="AM202">
    <cfRule type="expression" dxfId="1521" priority="971">
      <formula>IF(RIGHT(TEXT(AM202,"0.#"),1)=".",FALSE,TRUE)</formula>
    </cfRule>
    <cfRule type="expression" dxfId="1520" priority="972">
      <formula>IF(RIGHT(TEXT(AM202,"0.#"),1)=".",TRUE,FALSE)</formula>
    </cfRule>
  </conditionalFormatting>
  <conditionalFormatting sqref="AM203">
    <cfRule type="expression" dxfId="1519" priority="969">
      <formula>IF(RIGHT(TEXT(AM203,"0.#"),1)=".",FALSE,TRUE)</formula>
    </cfRule>
    <cfRule type="expression" dxfId="1518" priority="970">
      <formula>IF(RIGHT(TEXT(AM203,"0.#"),1)=".",TRUE,FALSE)</formula>
    </cfRule>
  </conditionalFormatting>
  <conditionalFormatting sqref="AM204">
    <cfRule type="expression" dxfId="1517" priority="967">
      <formula>IF(RIGHT(TEXT(AM204,"0.#"),1)=".",FALSE,TRUE)</formula>
    </cfRule>
    <cfRule type="expression" dxfId="1516" priority="968">
      <formula>IF(RIGHT(TEXT(AM204,"0.#"),1)=".",TRUE,FALSE)</formula>
    </cfRule>
  </conditionalFormatting>
  <conditionalFormatting sqref="AQ202:AQ204">
    <cfRule type="expression" dxfId="1515" priority="965">
      <formula>IF(RIGHT(TEXT(AQ202,"0.#"),1)=".",FALSE,TRUE)</formula>
    </cfRule>
    <cfRule type="expression" dxfId="1514" priority="966">
      <formula>IF(RIGHT(TEXT(AQ202,"0.#"),1)=".",TRUE,FALSE)</formula>
    </cfRule>
  </conditionalFormatting>
  <conditionalFormatting sqref="AU202:AU204">
    <cfRule type="expression" dxfId="1513" priority="963">
      <formula>IF(RIGHT(TEXT(AU202,"0.#"),1)=".",FALSE,TRUE)</formula>
    </cfRule>
    <cfRule type="expression" dxfId="1512" priority="964">
      <formula>IF(RIGHT(TEXT(AU202,"0.#"),1)=".",TRUE,FALSE)</formula>
    </cfRule>
  </conditionalFormatting>
  <conditionalFormatting sqref="AE205">
    <cfRule type="expression" dxfId="1511" priority="961">
      <formula>IF(RIGHT(TEXT(AE205,"0.#"),1)=".",FALSE,TRUE)</formula>
    </cfRule>
    <cfRule type="expression" dxfId="1510" priority="962">
      <formula>IF(RIGHT(TEXT(AE205,"0.#"),1)=".",TRUE,FALSE)</formula>
    </cfRule>
  </conditionalFormatting>
  <conditionalFormatting sqref="AE206">
    <cfRule type="expression" dxfId="1509" priority="959">
      <formula>IF(RIGHT(TEXT(AE206,"0.#"),1)=".",FALSE,TRUE)</formula>
    </cfRule>
    <cfRule type="expression" dxfId="1508" priority="960">
      <formula>IF(RIGHT(TEXT(AE206,"0.#"),1)=".",TRUE,FALSE)</formula>
    </cfRule>
  </conditionalFormatting>
  <conditionalFormatting sqref="AE207">
    <cfRule type="expression" dxfId="1507" priority="957">
      <formula>IF(RIGHT(TEXT(AE207,"0.#"),1)=".",FALSE,TRUE)</formula>
    </cfRule>
    <cfRule type="expression" dxfId="1506" priority="958">
      <formula>IF(RIGHT(TEXT(AE207,"0.#"),1)=".",TRUE,FALSE)</formula>
    </cfRule>
  </conditionalFormatting>
  <conditionalFormatting sqref="AI207">
    <cfRule type="expression" dxfId="1505" priority="955">
      <formula>IF(RIGHT(TEXT(AI207,"0.#"),1)=".",FALSE,TRUE)</formula>
    </cfRule>
    <cfRule type="expression" dxfId="1504" priority="956">
      <formula>IF(RIGHT(TEXT(AI207,"0.#"),1)=".",TRUE,FALSE)</formula>
    </cfRule>
  </conditionalFormatting>
  <conditionalFormatting sqref="AI206">
    <cfRule type="expression" dxfId="1503" priority="953">
      <formula>IF(RIGHT(TEXT(AI206,"0.#"),1)=".",FALSE,TRUE)</formula>
    </cfRule>
    <cfRule type="expression" dxfId="1502" priority="954">
      <formula>IF(RIGHT(TEXT(AI206,"0.#"),1)=".",TRUE,FALSE)</formula>
    </cfRule>
  </conditionalFormatting>
  <conditionalFormatting sqref="AI205">
    <cfRule type="expression" dxfId="1501" priority="951">
      <formula>IF(RIGHT(TEXT(AI205,"0.#"),1)=".",FALSE,TRUE)</formula>
    </cfRule>
    <cfRule type="expression" dxfId="1500" priority="952">
      <formula>IF(RIGHT(TEXT(AI205,"0.#"),1)=".",TRUE,FALSE)</formula>
    </cfRule>
  </conditionalFormatting>
  <conditionalFormatting sqref="AM205">
    <cfRule type="expression" dxfId="1499" priority="949">
      <formula>IF(RIGHT(TEXT(AM205,"0.#"),1)=".",FALSE,TRUE)</formula>
    </cfRule>
    <cfRule type="expression" dxfId="1498" priority="950">
      <formula>IF(RIGHT(TEXT(AM205,"0.#"),1)=".",TRUE,FALSE)</formula>
    </cfRule>
  </conditionalFormatting>
  <conditionalFormatting sqref="AM206">
    <cfRule type="expression" dxfId="1497" priority="947">
      <formula>IF(RIGHT(TEXT(AM206,"0.#"),1)=".",FALSE,TRUE)</formula>
    </cfRule>
    <cfRule type="expression" dxfId="1496" priority="948">
      <formula>IF(RIGHT(TEXT(AM206,"0.#"),1)=".",TRUE,FALSE)</formula>
    </cfRule>
  </conditionalFormatting>
  <conditionalFormatting sqref="AM207">
    <cfRule type="expression" dxfId="1495" priority="945">
      <formula>IF(RIGHT(TEXT(AM207,"0.#"),1)=".",FALSE,TRUE)</formula>
    </cfRule>
    <cfRule type="expression" dxfId="1494" priority="946">
      <formula>IF(RIGHT(TEXT(AM207,"0.#"),1)=".",TRUE,FALSE)</formula>
    </cfRule>
  </conditionalFormatting>
  <conditionalFormatting sqref="AQ205:AQ207">
    <cfRule type="expression" dxfId="1493" priority="943">
      <formula>IF(RIGHT(TEXT(AQ205,"0.#"),1)=".",FALSE,TRUE)</formula>
    </cfRule>
    <cfRule type="expression" dxfId="1492" priority="944">
      <formula>IF(RIGHT(TEXT(AQ205,"0.#"),1)=".",TRUE,FALSE)</formula>
    </cfRule>
  </conditionalFormatting>
  <conditionalFormatting sqref="AU205:AU207">
    <cfRule type="expression" dxfId="1491" priority="941">
      <formula>IF(RIGHT(TEXT(AU205,"0.#"),1)=".",FALSE,TRUE)</formula>
    </cfRule>
    <cfRule type="expression" dxfId="1490" priority="942">
      <formula>IF(RIGHT(TEXT(AU205,"0.#"),1)=".",TRUE,FALSE)</formula>
    </cfRule>
  </conditionalFormatting>
  <conditionalFormatting sqref="AL401:AO428">
    <cfRule type="expression" dxfId="1489" priority="937">
      <formula>IF(AND(AL401&gt;=0, RIGHT(TEXT(AL401,"0.#"),1)&lt;&gt;"."),TRUE,FALSE)</formula>
    </cfRule>
    <cfRule type="expression" dxfId="1488" priority="938">
      <formula>IF(AND(AL401&gt;=0, RIGHT(TEXT(AL401,"0.#"),1)="."),TRUE,FALSE)</formula>
    </cfRule>
    <cfRule type="expression" dxfId="1487" priority="939">
      <formula>IF(AND(AL401&lt;0, RIGHT(TEXT(AL401,"0.#"),1)&lt;&gt;"."),TRUE,FALSE)</formula>
    </cfRule>
    <cfRule type="expression" dxfId="1486" priority="940">
      <formula>IF(AND(AL401&lt;0, RIGHT(TEXT(AL401,"0.#"),1)="."),TRUE,FALSE)</formula>
    </cfRule>
  </conditionalFormatting>
  <conditionalFormatting sqref="AL400:AO400">
    <cfRule type="expression" dxfId="1485" priority="931">
      <formula>IF(AND(AL400&gt;=0, RIGHT(TEXT(AL400,"0.#"),1)&lt;&gt;"."),TRUE,FALSE)</formula>
    </cfRule>
    <cfRule type="expression" dxfId="1484" priority="932">
      <formula>IF(AND(AL400&gt;=0, RIGHT(TEXT(AL400,"0.#"),1)="."),TRUE,FALSE)</formula>
    </cfRule>
    <cfRule type="expression" dxfId="1483" priority="933">
      <formula>IF(AND(AL400&lt;0, RIGHT(TEXT(AL400,"0.#"),1)&lt;&gt;"."),TRUE,FALSE)</formula>
    </cfRule>
    <cfRule type="expression" dxfId="1482" priority="934">
      <formula>IF(AND(AL400&lt;0, RIGHT(TEXT(AL400,"0.#"),1)="."),TRUE,FALSE)</formula>
    </cfRule>
  </conditionalFormatting>
  <conditionalFormatting sqref="AL434:AO461">
    <cfRule type="expression" dxfId="1481" priority="925">
      <formula>IF(AND(AL434&gt;=0, RIGHT(TEXT(AL434,"0.#"),1)&lt;&gt;"."),TRUE,FALSE)</formula>
    </cfRule>
    <cfRule type="expression" dxfId="1480" priority="926">
      <formula>IF(AND(AL434&gt;=0, RIGHT(TEXT(AL434,"0.#"),1)="."),TRUE,FALSE)</formula>
    </cfRule>
    <cfRule type="expression" dxfId="1479" priority="927">
      <formula>IF(AND(AL434&lt;0, RIGHT(TEXT(AL434,"0.#"),1)&lt;&gt;"."),TRUE,FALSE)</formula>
    </cfRule>
    <cfRule type="expression" dxfId="1478" priority="928">
      <formula>IF(AND(AL434&lt;0, RIGHT(TEXT(AL434,"0.#"),1)="."),TRUE,FALSE)</formula>
    </cfRule>
  </conditionalFormatting>
  <conditionalFormatting sqref="AL433:AO433">
    <cfRule type="expression" dxfId="1477" priority="919">
      <formula>IF(AND(AL433&gt;=0, RIGHT(TEXT(AL433,"0.#"),1)&lt;&gt;"."),TRUE,FALSE)</formula>
    </cfRule>
    <cfRule type="expression" dxfId="1476" priority="920">
      <formula>IF(AND(AL433&gt;=0, RIGHT(TEXT(AL433,"0.#"),1)="."),TRUE,FALSE)</formula>
    </cfRule>
    <cfRule type="expression" dxfId="1475" priority="921">
      <formula>IF(AND(AL433&lt;0, RIGHT(TEXT(AL433,"0.#"),1)&lt;&gt;"."),TRUE,FALSE)</formula>
    </cfRule>
    <cfRule type="expression" dxfId="1474" priority="922">
      <formula>IF(AND(AL433&lt;0, RIGHT(TEXT(AL433,"0.#"),1)="."),TRUE,FALSE)</formula>
    </cfRule>
  </conditionalFormatting>
  <conditionalFormatting sqref="AL475:AO494">
    <cfRule type="expression" dxfId="1473" priority="913">
      <formula>IF(AND(AL475&gt;=0, RIGHT(TEXT(AL475,"0.#"),1)&lt;&gt;"."),TRUE,FALSE)</formula>
    </cfRule>
    <cfRule type="expression" dxfId="1472" priority="914">
      <formula>IF(AND(AL475&gt;=0, RIGHT(TEXT(AL475,"0.#"),1)="."),TRUE,FALSE)</formula>
    </cfRule>
    <cfRule type="expression" dxfId="1471" priority="915">
      <formula>IF(AND(AL475&lt;0, RIGHT(TEXT(AL475,"0.#"),1)&lt;&gt;"."),TRUE,FALSE)</formula>
    </cfRule>
    <cfRule type="expression" dxfId="1470" priority="916">
      <formula>IF(AND(AL475&lt;0, RIGHT(TEXT(AL475,"0.#"),1)="."),TRUE,FALSE)</formula>
    </cfRule>
  </conditionalFormatting>
  <conditionalFormatting sqref="AL501:AO503 AL508:AO527">
    <cfRule type="expression" dxfId="1469" priority="901">
      <formula>IF(AND(AL501&gt;=0, RIGHT(TEXT(AL501,"0.#"),1)&lt;&gt;"."),TRUE,FALSE)</formula>
    </cfRule>
    <cfRule type="expression" dxfId="1468" priority="902">
      <formula>IF(AND(AL501&gt;=0, RIGHT(TEXT(AL501,"0.#"),1)="."),TRUE,FALSE)</formula>
    </cfRule>
    <cfRule type="expression" dxfId="1467" priority="903">
      <formula>IF(AND(AL501&lt;0, RIGHT(TEXT(AL501,"0.#"),1)&lt;&gt;"."),TRUE,FALSE)</formula>
    </cfRule>
    <cfRule type="expression" dxfId="1466" priority="904">
      <formula>IF(AND(AL501&lt;0, RIGHT(TEXT(AL501,"0.#"),1)="."),TRUE,FALSE)</formula>
    </cfRule>
  </conditionalFormatting>
  <conditionalFormatting sqref="AL533:AO535 AL541:AO560">
    <cfRule type="expression" dxfId="1465" priority="889">
      <formula>IF(AND(AL533&gt;=0, RIGHT(TEXT(AL533,"0.#"),1)&lt;&gt;"."),TRUE,FALSE)</formula>
    </cfRule>
    <cfRule type="expression" dxfId="1464" priority="890">
      <formula>IF(AND(AL533&gt;=0, RIGHT(TEXT(AL533,"0.#"),1)="."),TRUE,FALSE)</formula>
    </cfRule>
    <cfRule type="expression" dxfId="1463" priority="891">
      <formula>IF(AND(AL533&lt;0, RIGHT(TEXT(AL533,"0.#"),1)&lt;&gt;"."),TRUE,FALSE)</formula>
    </cfRule>
    <cfRule type="expression" dxfId="1462" priority="892">
      <formula>IF(AND(AL533&lt;0, RIGHT(TEXT(AL533,"0.#"),1)="."),TRUE,FALSE)</formula>
    </cfRule>
  </conditionalFormatting>
  <conditionalFormatting sqref="AL531:AO532">
    <cfRule type="expression" dxfId="1461" priority="883">
      <formula>IF(AND(AL531&gt;=0, RIGHT(TEXT(AL531,"0.#"),1)&lt;&gt;"."),TRUE,FALSE)</formula>
    </cfRule>
    <cfRule type="expression" dxfId="1460" priority="884">
      <formula>IF(AND(AL531&gt;=0, RIGHT(TEXT(AL531,"0.#"),1)="."),TRUE,FALSE)</formula>
    </cfRule>
    <cfRule type="expression" dxfId="1459" priority="885">
      <formula>IF(AND(AL531&lt;0, RIGHT(TEXT(AL531,"0.#"),1)&lt;&gt;"."),TRUE,FALSE)</formula>
    </cfRule>
    <cfRule type="expression" dxfId="1458" priority="886">
      <formula>IF(AND(AL531&lt;0, RIGHT(TEXT(AL531,"0.#"),1)="."),TRUE,FALSE)</formula>
    </cfRule>
  </conditionalFormatting>
  <conditionalFormatting sqref="Y531:Y532">
    <cfRule type="expression" dxfId="1457" priority="881">
      <formula>IF(RIGHT(TEXT(Y531,"0.#"),1)=".",FALSE,TRUE)</formula>
    </cfRule>
    <cfRule type="expression" dxfId="1456" priority="882">
      <formula>IF(RIGHT(TEXT(Y531,"0.#"),1)=".",TRUE,FALSE)</formula>
    </cfRule>
  </conditionalFormatting>
  <conditionalFormatting sqref="AL566:AO593">
    <cfRule type="expression" dxfId="1455" priority="877">
      <formula>IF(AND(AL566&gt;=0, RIGHT(TEXT(AL566,"0.#"),1)&lt;&gt;"."),TRUE,FALSE)</formula>
    </cfRule>
    <cfRule type="expression" dxfId="1454" priority="878">
      <formula>IF(AND(AL566&gt;=0, RIGHT(TEXT(AL566,"0.#"),1)="."),TRUE,FALSE)</formula>
    </cfRule>
    <cfRule type="expression" dxfId="1453" priority="879">
      <formula>IF(AND(AL566&lt;0, RIGHT(TEXT(AL566,"0.#"),1)&lt;&gt;"."),TRUE,FALSE)</formula>
    </cfRule>
    <cfRule type="expression" dxfId="1452" priority="880">
      <formula>IF(AND(AL566&lt;0, RIGHT(TEXT(AL566,"0.#"),1)="."),TRUE,FALSE)</formula>
    </cfRule>
  </conditionalFormatting>
  <conditionalFormatting sqref="Y566:Y593">
    <cfRule type="expression" dxfId="1451" priority="875">
      <formula>IF(RIGHT(TEXT(Y566,"0.#"),1)=".",FALSE,TRUE)</formula>
    </cfRule>
    <cfRule type="expression" dxfId="1450" priority="876">
      <formula>IF(RIGHT(TEXT(Y566,"0.#"),1)=".",TRUE,FALSE)</formula>
    </cfRule>
  </conditionalFormatting>
  <conditionalFormatting sqref="AL564:AO565">
    <cfRule type="expression" dxfId="1449" priority="871">
      <formula>IF(AND(AL564&gt;=0, RIGHT(TEXT(AL564,"0.#"),1)&lt;&gt;"."),TRUE,FALSE)</formula>
    </cfRule>
    <cfRule type="expression" dxfId="1448" priority="872">
      <formula>IF(AND(AL564&gt;=0, RIGHT(TEXT(AL564,"0.#"),1)="."),TRUE,FALSE)</formula>
    </cfRule>
    <cfRule type="expression" dxfId="1447" priority="873">
      <formula>IF(AND(AL564&lt;0, RIGHT(TEXT(AL564,"0.#"),1)&lt;&gt;"."),TRUE,FALSE)</formula>
    </cfRule>
    <cfRule type="expression" dxfId="1446" priority="874">
      <formula>IF(AND(AL564&lt;0, RIGHT(TEXT(AL564,"0.#"),1)="."),TRUE,FALSE)</formula>
    </cfRule>
  </conditionalFormatting>
  <conditionalFormatting sqref="Y564:Y565">
    <cfRule type="expression" dxfId="1445" priority="869">
      <formula>IF(RIGHT(TEXT(Y564,"0.#"),1)=".",FALSE,TRUE)</formula>
    </cfRule>
    <cfRule type="expression" dxfId="1444" priority="870">
      <formula>IF(RIGHT(TEXT(Y564,"0.#"),1)=".",TRUE,FALSE)</formula>
    </cfRule>
  </conditionalFormatting>
  <conditionalFormatting sqref="AL599:AO626">
    <cfRule type="expression" dxfId="1443" priority="865">
      <formula>IF(AND(AL599&gt;=0, RIGHT(TEXT(AL599,"0.#"),1)&lt;&gt;"."),TRUE,FALSE)</formula>
    </cfRule>
    <cfRule type="expression" dxfId="1442" priority="866">
      <formula>IF(AND(AL599&gt;=0, RIGHT(TEXT(AL599,"0.#"),1)="."),TRUE,FALSE)</formula>
    </cfRule>
    <cfRule type="expression" dxfId="1441" priority="867">
      <formula>IF(AND(AL599&lt;0, RIGHT(TEXT(AL599,"0.#"),1)&lt;&gt;"."),TRUE,FALSE)</formula>
    </cfRule>
    <cfRule type="expression" dxfId="1440" priority="868">
      <formula>IF(AND(AL599&lt;0, RIGHT(TEXT(AL599,"0.#"),1)="."),TRUE,FALSE)</formula>
    </cfRule>
  </conditionalFormatting>
  <conditionalFormatting sqref="Y599:Y626">
    <cfRule type="expression" dxfId="1439" priority="863">
      <formula>IF(RIGHT(TEXT(Y599,"0.#"),1)=".",FALSE,TRUE)</formula>
    </cfRule>
    <cfRule type="expression" dxfId="1438" priority="864">
      <formula>IF(RIGHT(TEXT(Y599,"0.#"),1)=".",TRUE,FALSE)</formula>
    </cfRule>
  </conditionalFormatting>
  <conditionalFormatting sqref="AL597:AO598">
    <cfRule type="expression" dxfId="1437" priority="859">
      <formula>IF(AND(AL597&gt;=0, RIGHT(TEXT(AL597,"0.#"),1)&lt;&gt;"."),TRUE,FALSE)</formula>
    </cfRule>
    <cfRule type="expression" dxfId="1436" priority="860">
      <formula>IF(AND(AL597&gt;=0, RIGHT(TEXT(AL597,"0.#"),1)="."),TRUE,FALSE)</formula>
    </cfRule>
    <cfRule type="expression" dxfId="1435" priority="861">
      <formula>IF(AND(AL597&lt;0, RIGHT(TEXT(AL597,"0.#"),1)&lt;&gt;"."),TRUE,FALSE)</formula>
    </cfRule>
    <cfRule type="expression" dxfId="1434" priority="862">
      <formula>IF(AND(AL597&lt;0, RIGHT(TEXT(AL597,"0.#"),1)="."),TRUE,FALSE)</formula>
    </cfRule>
  </conditionalFormatting>
  <conditionalFormatting sqref="Y597:Y598">
    <cfRule type="expression" dxfId="1433" priority="857">
      <formula>IF(RIGHT(TEXT(Y597,"0.#"),1)=".",FALSE,TRUE)</formula>
    </cfRule>
    <cfRule type="expression" dxfId="1432" priority="858">
      <formula>IF(RIGHT(TEXT(Y597,"0.#"),1)=".",TRUE,FALSE)</formula>
    </cfRule>
  </conditionalFormatting>
  <conditionalFormatting sqref="P29:AC29">
    <cfRule type="expression" dxfId="1431" priority="851">
      <formula>IF(RIGHT(TEXT(P29,"0.#"),1)=".",FALSE,TRUE)</formula>
    </cfRule>
    <cfRule type="expression" dxfId="1430" priority="852">
      <formula>IF(RIGHT(TEXT(P29,"0.#"),1)=".",TRUE,FALSE)</formula>
    </cfRule>
  </conditionalFormatting>
  <conditionalFormatting sqref="AE39">
    <cfRule type="expression" dxfId="1429" priority="849">
      <formula>IF(RIGHT(TEXT(AE39,"0.#"),1)=".",FALSE,TRUE)</formula>
    </cfRule>
    <cfRule type="expression" dxfId="1428" priority="850">
      <formula>IF(RIGHT(TEXT(AE39,"0.#"),1)=".",TRUE,FALSE)</formula>
    </cfRule>
  </conditionalFormatting>
  <conditionalFormatting sqref="AQ39:AQ41">
    <cfRule type="expression" dxfId="1427" priority="831">
      <formula>IF(RIGHT(TEXT(AQ39,"0.#"),1)=".",FALSE,TRUE)</formula>
    </cfRule>
    <cfRule type="expression" dxfId="1426" priority="832">
      <formula>IF(RIGHT(TEXT(AQ39,"0.#"),1)=".",TRUE,FALSE)</formula>
    </cfRule>
  </conditionalFormatting>
  <conditionalFormatting sqref="AU39:AU41">
    <cfRule type="expression" dxfId="1425" priority="829">
      <formula>IF(RIGHT(TEXT(AU39,"0.#"),1)=".",FALSE,TRUE)</formula>
    </cfRule>
    <cfRule type="expression" dxfId="1424" priority="830">
      <formula>IF(RIGHT(TEXT(AU39,"0.#"),1)=".",TRUE,FALSE)</formula>
    </cfRule>
  </conditionalFormatting>
  <conditionalFormatting sqref="AI41">
    <cfRule type="expression" dxfId="1423" priority="843">
      <formula>IF(RIGHT(TEXT(AI41,"0.#"),1)=".",FALSE,TRUE)</formula>
    </cfRule>
    <cfRule type="expression" dxfId="1422" priority="844">
      <formula>IF(RIGHT(TEXT(AI41,"0.#"),1)=".",TRUE,FALSE)</formula>
    </cfRule>
  </conditionalFormatting>
  <conditionalFormatting sqref="AE40">
    <cfRule type="expression" dxfId="1421" priority="847">
      <formula>IF(RIGHT(TEXT(AE40,"0.#"),1)=".",FALSE,TRUE)</formula>
    </cfRule>
    <cfRule type="expression" dxfId="1420" priority="848">
      <formula>IF(RIGHT(TEXT(AE40,"0.#"),1)=".",TRUE,FALSE)</formula>
    </cfRule>
  </conditionalFormatting>
  <conditionalFormatting sqref="AE41">
    <cfRule type="expression" dxfId="1419" priority="845">
      <formula>IF(RIGHT(TEXT(AE41,"0.#"),1)=".",FALSE,TRUE)</formula>
    </cfRule>
    <cfRule type="expression" dxfId="1418" priority="846">
      <formula>IF(RIGHT(TEXT(AE41,"0.#"),1)=".",TRUE,FALSE)</formula>
    </cfRule>
  </conditionalFormatting>
  <conditionalFormatting sqref="AI39">
    <cfRule type="expression" dxfId="1417" priority="839">
      <formula>IF(RIGHT(TEXT(AI39,"0.#"),1)=".",FALSE,TRUE)</formula>
    </cfRule>
    <cfRule type="expression" dxfId="1416" priority="840">
      <formula>IF(RIGHT(TEXT(AI39,"0.#"),1)=".",TRUE,FALSE)</formula>
    </cfRule>
  </conditionalFormatting>
  <conditionalFormatting sqref="AM69">
    <cfRule type="expression" dxfId="1415" priority="801">
      <formula>IF(RIGHT(TEXT(AM69,"0.#"),1)=".",FALSE,TRUE)</formula>
    </cfRule>
    <cfRule type="expression" dxfId="1414" priority="802">
      <formula>IF(RIGHT(TEXT(AM69,"0.#"),1)=".",TRUE,FALSE)</formula>
    </cfRule>
  </conditionalFormatting>
  <conditionalFormatting sqref="AE70 AM70">
    <cfRule type="expression" dxfId="1413" priority="799">
      <formula>IF(RIGHT(TEXT(AE70,"0.#"),1)=".",FALSE,TRUE)</formula>
    </cfRule>
    <cfRule type="expression" dxfId="1412" priority="800">
      <formula>IF(RIGHT(TEXT(AE70,"0.#"),1)=".",TRUE,FALSE)</formula>
    </cfRule>
  </conditionalFormatting>
  <conditionalFormatting sqref="AI70">
    <cfRule type="expression" dxfId="1411" priority="797">
      <formula>IF(RIGHT(TEXT(AI70,"0.#"),1)=".",FALSE,TRUE)</formula>
    </cfRule>
    <cfRule type="expression" dxfId="1410" priority="798">
      <formula>IF(RIGHT(TEXT(AI70,"0.#"),1)=".",TRUE,FALSE)</formula>
    </cfRule>
  </conditionalFormatting>
  <conditionalFormatting sqref="AQ70">
    <cfRule type="expression" dxfId="1409" priority="795">
      <formula>IF(RIGHT(TEXT(AQ70,"0.#"),1)=".",FALSE,TRUE)</formula>
    </cfRule>
    <cfRule type="expression" dxfId="1408" priority="796">
      <formula>IF(RIGHT(TEXT(AQ70,"0.#"),1)=".",TRUE,FALSE)</formula>
    </cfRule>
  </conditionalFormatting>
  <conditionalFormatting sqref="AE69 AQ69">
    <cfRule type="expression" dxfId="1407" priority="805">
      <formula>IF(RIGHT(TEXT(AE69,"0.#"),1)=".",FALSE,TRUE)</formula>
    </cfRule>
    <cfRule type="expression" dxfId="1406" priority="806">
      <formula>IF(RIGHT(TEXT(AE69,"0.#"),1)=".",TRUE,FALSE)</formula>
    </cfRule>
  </conditionalFormatting>
  <conditionalFormatting sqref="AI69">
    <cfRule type="expression" dxfId="1405" priority="803">
      <formula>IF(RIGHT(TEXT(AI69,"0.#"),1)=".",FALSE,TRUE)</formula>
    </cfRule>
    <cfRule type="expression" dxfId="1404" priority="804">
      <formula>IF(RIGHT(TEXT(AI69,"0.#"),1)=".",TRUE,FALSE)</formula>
    </cfRule>
  </conditionalFormatting>
  <conditionalFormatting sqref="AE66 AQ66">
    <cfRule type="expression" dxfId="1403" priority="793">
      <formula>IF(RIGHT(TEXT(AE66,"0.#"),1)=".",FALSE,TRUE)</formula>
    </cfRule>
    <cfRule type="expression" dxfId="1402" priority="794">
      <formula>IF(RIGHT(TEXT(AE66,"0.#"),1)=".",TRUE,FALSE)</formula>
    </cfRule>
  </conditionalFormatting>
  <conditionalFormatting sqref="AI66">
    <cfRule type="expression" dxfId="1401" priority="791">
      <formula>IF(RIGHT(TEXT(AI66,"0.#"),1)=".",FALSE,TRUE)</formula>
    </cfRule>
    <cfRule type="expression" dxfId="1400" priority="792">
      <formula>IF(RIGHT(TEXT(AI66,"0.#"),1)=".",TRUE,FALSE)</formula>
    </cfRule>
  </conditionalFormatting>
  <conditionalFormatting sqref="AM66">
    <cfRule type="expression" dxfId="1399" priority="789">
      <formula>IF(RIGHT(TEXT(AM66,"0.#"),1)=".",FALSE,TRUE)</formula>
    </cfRule>
    <cfRule type="expression" dxfId="1398" priority="790">
      <formula>IF(RIGHT(TEXT(AM66,"0.#"),1)=".",TRUE,FALSE)</formula>
    </cfRule>
  </conditionalFormatting>
  <conditionalFormatting sqref="AE67">
    <cfRule type="expression" dxfId="1397" priority="787">
      <formula>IF(RIGHT(TEXT(AE67,"0.#"),1)=".",FALSE,TRUE)</formula>
    </cfRule>
    <cfRule type="expression" dxfId="1396" priority="788">
      <formula>IF(RIGHT(TEXT(AE67,"0.#"),1)=".",TRUE,FALSE)</formula>
    </cfRule>
  </conditionalFormatting>
  <conditionalFormatting sqref="AI67">
    <cfRule type="expression" dxfId="1395" priority="785">
      <formula>IF(RIGHT(TEXT(AI67,"0.#"),1)=".",FALSE,TRUE)</formula>
    </cfRule>
    <cfRule type="expression" dxfId="1394" priority="786">
      <formula>IF(RIGHT(TEXT(AI67,"0.#"),1)=".",TRUE,FALSE)</formula>
    </cfRule>
  </conditionalFormatting>
  <conditionalFormatting sqref="AM67">
    <cfRule type="expression" dxfId="1393" priority="783">
      <formula>IF(RIGHT(TEXT(AM67,"0.#"),1)=".",FALSE,TRUE)</formula>
    </cfRule>
    <cfRule type="expression" dxfId="1392" priority="784">
      <formula>IF(RIGHT(TEXT(AM67,"0.#"),1)=".",TRUE,FALSE)</formula>
    </cfRule>
  </conditionalFormatting>
  <conditionalFormatting sqref="AQ67">
    <cfRule type="expression" dxfId="1391" priority="781">
      <formula>IF(RIGHT(TEXT(AQ67,"0.#"),1)=".",FALSE,TRUE)</formula>
    </cfRule>
    <cfRule type="expression" dxfId="1390" priority="782">
      <formula>IF(RIGHT(TEXT(AQ67,"0.#"),1)=".",TRUE,FALSE)</formula>
    </cfRule>
  </conditionalFormatting>
  <conditionalFormatting sqref="AU66">
    <cfRule type="expression" dxfId="1389" priority="779">
      <formula>IF(RIGHT(TEXT(AU66,"0.#"),1)=".",FALSE,TRUE)</formula>
    </cfRule>
    <cfRule type="expression" dxfId="1388" priority="780">
      <formula>IF(RIGHT(TEXT(AU66,"0.#"),1)=".",TRUE,FALSE)</formula>
    </cfRule>
  </conditionalFormatting>
  <conditionalFormatting sqref="AU67">
    <cfRule type="expression" dxfId="1387" priority="777">
      <formula>IF(RIGHT(TEXT(AU67,"0.#"),1)=".",FALSE,TRUE)</formula>
    </cfRule>
    <cfRule type="expression" dxfId="1386" priority="778">
      <formula>IF(RIGHT(TEXT(AU67,"0.#"),1)=".",TRUE,FALSE)</formula>
    </cfRule>
  </conditionalFormatting>
  <conditionalFormatting sqref="AE100 AQ100">
    <cfRule type="expression" dxfId="1385" priority="739">
      <formula>IF(RIGHT(TEXT(AE100,"0.#"),1)=".",FALSE,TRUE)</formula>
    </cfRule>
    <cfRule type="expression" dxfId="1384" priority="740">
      <formula>IF(RIGHT(TEXT(AE100,"0.#"),1)=".",TRUE,FALSE)</formula>
    </cfRule>
  </conditionalFormatting>
  <conditionalFormatting sqref="AI100">
    <cfRule type="expression" dxfId="1383" priority="737">
      <formula>IF(RIGHT(TEXT(AI100,"0.#"),1)=".",FALSE,TRUE)</formula>
    </cfRule>
    <cfRule type="expression" dxfId="1382" priority="738">
      <formula>IF(RIGHT(TEXT(AI100,"0.#"),1)=".",TRUE,FALSE)</formula>
    </cfRule>
  </conditionalFormatting>
  <conditionalFormatting sqref="AM100">
    <cfRule type="expression" dxfId="1381" priority="735">
      <formula>IF(RIGHT(TEXT(AM100,"0.#"),1)=".",FALSE,TRUE)</formula>
    </cfRule>
    <cfRule type="expression" dxfId="1380" priority="736">
      <formula>IF(RIGHT(TEXT(AM100,"0.#"),1)=".",TRUE,FALSE)</formula>
    </cfRule>
  </conditionalFormatting>
  <conditionalFormatting sqref="AE101">
    <cfRule type="expression" dxfId="1379" priority="733">
      <formula>IF(RIGHT(TEXT(AE101,"0.#"),1)=".",FALSE,TRUE)</formula>
    </cfRule>
    <cfRule type="expression" dxfId="1378" priority="734">
      <formula>IF(RIGHT(TEXT(AE101,"0.#"),1)=".",TRUE,FALSE)</formula>
    </cfRule>
  </conditionalFormatting>
  <conditionalFormatting sqref="AI101">
    <cfRule type="expression" dxfId="1377" priority="731">
      <formula>IF(RIGHT(TEXT(AI101,"0.#"),1)=".",FALSE,TRUE)</formula>
    </cfRule>
    <cfRule type="expression" dxfId="1376" priority="732">
      <formula>IF(RIGHT(TEXT(AI101,"0.#"),1)=".",TRUE,FALSE)</formula>
    </cfRule>
  </conditionalFormatting>
  <conditionalFormatting sqref="AM101">
    <cfRule type="expression" dxfId="1375" priority="729">
      <formula>IF(RIGHT(TEXT(AM101,"0.#"),1)=".",FALSE,TRUE)</formula>
    </cfRule>
    <cfRule type="expression" dxfId="1374" priority="730">
      <formula>IF(RIGHT(TEXT(AM101,"0.#"),1)=".",TRUE,FALSE)</formula>
    </cfRule>
  </conditionalFormatting>
  <conditionalFormatting sqref="AQ101">
    <cfRule type="expression" dxfId="1373" priority="727">
      <formula>IF(RIGHT(TEXT(AQ101,"0.#"),1)=".",FALSE,TRUE)</formula>
    </cfRule>
    <cfRule type="expression" dxfId="1372" priority="728">
      <formula>IF(RIGHT(TEXT(AQ101,"0.#"),1)=".",TRUE,FALSE)</formula>
    </cfRule>
  </conditionalFormatting>
  <conditionalFormatting sqref="AU100">
    <cfRule type="expression" dxfId="1371" priority="725">
      <formula>IF(RIGHT(TEXT(AU100,"0.#"),1)=".",FALSE,TRUE)</formula>
    </cfRule>
    <cfRule type="expression" dxfId="1370" priority="726">
      <formula>IF(RIGHT(TEXT(AU100,"0.#"),1)=".",TRUE,FALSE)</formula>
    </cfRule>
  </conditionalFormatting>
  <conditionalFormatting sqref="AU101">
    <cfRule type="expression" dxfId="1369" priority="723">
      <formula>IF(RIGHT(TEXT(AU101,"0.#"),1)=".",FALSE,TRUE)</formula>
    </cfRule>
    <cfRule type="expression" dxfId="1368" priority="724">
      <formula>IF(RIGHT(TEXT(AU101,"0.#"),1)=".",TRUE,FALSE)</formula>
    </cfRule>
  </conditionalFormatting>
  <conditionalFormatting sqref="AM35">
    <cfRule type="expression" dxfId="1367" priority="717">
      <formula>IF(RIGHT(TEXT(AM35,"0.#"),1)=".",FALSE,TRUE)</formula>
    </cfRule>
    <cfRule type="expression" dxfId="1366" priority="718">
      <formula>IF(RIGHT(TEXT(AM35,"0.#"),1)=".",TRUE,FALSE)</formula>
    </cfRule>
  </conditionalFormatting>
  <conditionalFormatting sqref="AE36 AM36">
    <cfRule type="expression" dxfId="1365" priority="715">
      <formula>IF(RIGHT(TEXT(AE36,"0.#"),1)=".",FALSE,TRUE)</formula>
    </cfRule>
    <cfRule type="expression" dxfId="1364" priority="716">
      <formula>IF(RIGHT(TEXT(AE36,"0.#"),1)=".",TRUE,FALSE)</formula>
    </cfRule>
  </conditionalFormatting>
  <conditionalFormatting sqref="AI36">
    <cfRule type="expression" dxfId="1363" priority="713">
      <formula>IF(RIGHT(TEXT(AI36,"0.#"),1)=".",FALSE,TRUE)</formula>
    </cfRule>
    <cfRule type="expression" dxfId="1362" priority="714">
      <formula>IF(RIGHT(TEXT(AI36,"0.#"),1)=".",TRUE,FALSE)</formula>
    </cfRule>
  </conditionalFormatting>
  <conditionalFormatting sqref="AQ36">
    <cfRule type="expression" dxfId="1361" priority="711">
      <formula>IF(RIGHT(TEXT(AQ36,"0.#"),1)=".",FALSE,TRUE)</formula>
    </cfRule>
    <cfRule type="expression" dxfId="1360" priority="712">
      <formula>IF(RIGHT(TEXT(AQ36,"0.#"),1)=".",TRUE,FALSE)</formula>
    </cfRule>
  </conditionalFormatting>
  <conditionalFormatting sqref="AE35 AQ35">
    <cfRule type="expression" dxfId="1359" priority="721">
      <formula>IF(RIGHT(TEXT(AE35,"0.#"),1)=".",FALSE,TRUE)</formula>
    </cfRule>
    <cfRule type="expression" dxfId="1358" priority="722">
      <formula>IF(RIGHT(TEXT(AE35,"0.#"),1)=".",TRUE,FALSE)</formula>
    </cfRule>
  </conditionalFormatting>
  <conditionalFormatting sqref="AI35">
    <cfRule type="expression" dxfId="1357" priority="719">
      <formula>IF(RIGHT(TEXT(AI35,"0.#"),1)=".",FALSE,TRUE)</formula>
    </cfRule>
    <cfRule type="expression" dxfId="1356" priority="720">
      <formula>IF(RIGHT(TEXT(AI35,"0.#"),1)=".",TRUE,FALSE)</formula>
    </cfRule>
  </conditionalFormatting>
  <conditionalFormatting sqref="AM103">
    <cfRule type="expression" dxfId="1355" priority="705">
      <formula>IF(RIGHT(TEXT(AM103,"0.#"),1)=".",FALSE,TRUE)</formula>
    </cfRule>
    <cfRule type="expression" dxfId="1354" priority="706">
      <formula>IF(RIGHT(TEXT(AM103,"0.#"),1)=".",TRUE,FALSE)</formula>
    </cfRule>
  </conditionalFormatting>
  <conditionalFormatting sqref="AE104 AM104">
    <cfRule type="expression" dxfId="1353" priority="703">
      <formula>IF(RIGHT(TEXT(AE104,"0.#"),1)=".",FALSE,TRUE)</formula>
    </cfRule>
    <cfRule type="expression" dxfId="1352" priority="704">
      <formula>IF(RIGHT(TEXT(AE104,"0.#"),1)=".",TRUE,FALSE)</formula>
    </cfRule>
  </conditionalFormatting>
  <conditionalFormatting sqref="AI104">
    <cfRule type="expression" dxfId="1351" priority="701">
      <formula>IF(RIGHT(TEXT(AI104,"0.#"),1)=".",FALSE,TRUE)</formula>
    </cfRule>
    <cfRule type="expression" dxfId="1350" priority="702">
      <formula>IF(RIGHT(TEXT(AI104,"0.#"),1)=".",TRUE,FALSE)</formula>
    </cfRule>
  </conditionalFormatting>
  <conditionalFormatting sqref="AQ104">
    <cfRule type="expression" dxfId="1349" priority="699">
      <formula>IF(RIGHT(TEXT(AQ104,"0.#"),1)=".",FALSE,TRUE)</formula>
    </cfRule>
    <cfRule type="expression" dxfId="1348" priority="700">
      <formula>IF(RIGHT(TEXT(AQ104,"0.#"),1)=".",TRUE,FALSE)</formula>
    </cfRule>
  </conditionalFormatting>
  <conditionalFormatting sqref="AE103 AQ103">
    <cfRule type="expression" dxfId="1347" priority="709">
      <formula>IF(RIGHT(TEXT(AE103,"0.#"),1)=".",FALSE,TRUE)</formula>
    </cfRule>
    <cfRule type="expression" dxfId="1346" priority="710">
      <formula>IF(RIGHT(TEXT(AE103,"0.#"),1)=".",TRUE,FALSE)</formula>
    </cfRule>
  </conditionalFormatting>
  <conditionalFormatting sqref="AI103">
    <cfRule type="expression" dxfId="1345" priority="707">
      <formula>IF(RIGHT(TEXT(AI103,"0.#"),1)=".",FALSE,TRUE)</formula>
    </cfRule>
    <cfRule type="expression" dxfId="1344" priority="708">
      <formula>IF(RIGHT(TEXT(AI103,"0.#"),1)=".",TRUE,FALSE)</formula>
    </cfRule>
  </conditionalFormatting>
  <conditionalFormatting sqref="AM137">
    <cfRule type="expression" dxfId="1343" priority="693">
      <formula>IF(RIGHT(TEXT(AM137,"0.#"),1)=".",FALSE,TRUE)</formula>
    </cfRule>
    <cfRule type="expression" dxfId="1342" priority="694">
      <formula>IF(RIGHT(TEXT(AM137,"0.#"),1)=".",TRUE,FALSE)</formula>
    </cfRule>
  </conditionalFormatting>
  <conditionalFormatting sqref="AE138 AM138">
    <cfRule type="expression" dxfId="1341" priority="691">
      <formula>IF(RIGHT(TEXT(AE138,"0.#"),1)=".",FALSE,TRUE)</formula>
    </cfRule>
    <cfRule type="expression" dxfId="1340" priority="692">
      <formula>IF(RIGHT(TEXT(AE138,"0.#"),1)=".",TRUE,FALSE)</formula>
    </cfRule>
  </conditionalFormatting>
  <conditionalFormatting sqref="AI138">
    <cfRule type="expression" dxfId="1339" priority="689">
      <formula>IF(RIGHT(TEXT(AI138,"0.#"),1)=".",FALSE,TRUE)</formula>
    </cfRule>
    <cfRule type="expression" dxfId="1338" priority="690">
      <formula>IF(RIGHT(TEXT(AI138,"0.#"),1)=".",TRUE,FALSE)</formula>
    </cfRule>
  </conditionalFormatting>
  <conditionalFormatting sqref="AQ138">
    <cfRule type="expression" dxfId="1337" priority="687">
      <formula>IF(RIGHT(TEXT(AQ138,"0.#"),1)=".",FALSE,TRUE)</formula>
    </cfRule>
    <cfRule type="expression" dxfId="1336" priority="688">
      <formula>IF(RIGHT(TEXT(AQ138,"0.#"),1)=".",TRUE,FALSE)</formula>
    </cfRule>
  </conditionalFormatting>
  <conditionalFormatting sqref="AE137 AQ137">
    <cfRule type="expression" dxfId="1335" priority="697">
      <formula>IF(RIGHT(TEXT(AE137,"0.#"),1)=".",FALSE,TRUE)</formula>
    </cfRule>
    <cfRule type="expression" dxfId="1334" priority="698">
      <formula>IF(RIGHT(TEXT(AE137,"0.#"),1)=".",TRUE,FALSE)</formula>
    </cfRule>
  </conditionalFormatting>
  <conditionalFormatting sqref="AI137">
    <cfRule type="expression" dxfId="1333" priority="695">
      <formula>IF(RIGHT(TEXT(AI137,"0.#"),1)=".",FALSE,TRUE)</formula>
    </cfRule>
    <cfRule type="expression" dxfId="1332" priority="696">
      <formula>IF(RIGHT(TEXT(AI137,"0.#"),1)=".",TRUE,FALSE)</formula>
    </cfRule>
  </conditionalFormatting>
  <conditionalFormatting sqref="AM171">
    <cfRule type="expression" dxfId="1331" priority="681">
      <formula>IF(RIGHT(TEXT(AM171,"0.#"),1)=".",FALSE,TRUE)</formula>
    </cfRule>
    <cfRule type="expression" dxfId="1330" priority="682">
      <formula>IF(RIGHT(TEXT(AM171,"0.#"),1)=".",TRUE,FALSE)</formula>
    </cfRule>
  </conditionalFormatting>
  <conditionalFormatting sqref="AE172 AM172">
    <cfRule type="expression" dxfId="1329" priority="679">
      <formula>IF(RIGHT(TEXT(AE172,"0.#"),1)=".",FALSE,TRUE)</formula>
    </cfRule>
    <cfRule type="expression" dxfId="1328" priority="680">
      <formula>IF(RIGHT(TEXT(AE172,"0.#"),1)=".",TRUE,FALSE)</formula>
    </cfRule>
  </conditionalFormatting>
  <conditionalFormatting sqref="AI172">
    <cfRule type="expression" dxfId="1327" priority="677">
      <formula>IF(RIGHT(TEXT(AI172,"0.#"),1)=".",FALSE,TRUE)</formula>
    </cfRule>
    <cfRule type="expression" dxfId="1326" priority="678">
      <formula>IF(RIGHT(TEXT(AI172,"0.#"),1)=".",TRUE,FALSE)</formula>
    </cfRule>
  </conditionalFormatting>
  <conditionalFormatting sqref="AQ172">
    <cfRule type="expression" dxfId="1325" priority="675">
      <formula>IF(RIGHT(TEXT(AQ172,"0.#"),1)=".",FALSE,TRUE)</formula>
    </cfRule>
    <cfRule type="expression" dxfId="1324" priority="676">
      <formula>IF(RIGHT(TEXT(AQ172,"0.#"),1)=".",TRUE,FALSE)</formula>
    </cfRule>
  </conditionalFormatting>
  <conditionalFormatting sqref="AE171 AQ171">
    <cfRule type="expression" dxfId="1323" priority="685">
      <formula>IF(RIGHT(TEXT(AE171,"0.#"),1)=".",FALSE,TRUE)</formula>
    </cfRule>
    <cfRule type="expression" dxfId="1322" priority="686">
      <formula>IF(RIGHT(TEXT(AE171,"0.#"),1)=".",TRUE,FALSE)</formula>
    </cfRule>
  </conditionalFormatting>
  <conditionalFormatting sqref="AI171">
    <cfRule type="expression" dxfId="1321" priority="683">
      <formula>IF(RIGHT(TEXT(AI171,"0.#"),1)=".",FALSE,TRUE)</formula>
    </cfRule>
    <cfRule type="expression" dxfId="1320" priority="684">
      <formula>IF(RIGHT(TEXT(AI171,"0.#"),1)=".",TRUE,FALSE)</formula>
    </cfRule>
  </conditionalFormatting>
  <conditionalFormatting sqref="AE73">
    <cfRule type="expression" dxfId="1319" priority="673">
      <formula>IF(RIGHT(TEXT(AE73,"0.#"),1)=".",FALSE,TRUE)</formula>
    </cfRule>
    <cfRule type="expression" dxfId="1318" priority="674">
      <formula>IF(RIGHT(TEXT(AE73,"0.#"),1)=".",TRUE,FALSE)</formula>
    </cfRule>
  </conditionalFormatting>
  <conditionalFormatting sqref="AM75">
    <cfRule type="expression" dxfId="1317" priority="657">
      <formula>IF(RIGHT(TEXT(AM75,"0.#"),1)=".",FALSE,TRUE)</formula>
    </cfRule>
    <cfRule type="expression" dxfId="1316" priority="658">
      <formula>IF(RIGHT(TEXT(AM75,"0.#"),1)=".",TRUE,FALSE)</formula>
    </cfRule>
  </conditionalFormatting>
  <conditionalFormatting sqref="AE74">
    <cfRule type="expression" dxfId="1315" priority="671">
      <formula>IF(RIGHT(TEXT(AE74,"0.#"),1)=".",FALSE,TRUE)</formula>
    </cfRule>
    <cfRule type="expression" dxfId="1314" priority="672">
      <formula>IF(RIGHT(TEXT(AE74,"0.#"),1)=".",TRUE,FALSE)</formula>
    </cfRule>
  </conditionalFormatting>
  <conditionalFormatting sqref="AE75">
    <cfRule type="expression" dxfId="1313" priority="669">
      <formula>IF(RIGHT(TEXT(AE75,"0.#"),1)=".",FALSE,TRUE)</formula>
    </cfRule>
    <cfRule type="expression" dxfId="1312" priority="670">
      <formula>IF(RIGHT(TEXT(AE75,"0.#"),1)=".",TRUE,FALSE)</formula>
    </cfRule>
  </conditionalFormatting>
  <conditionalFormatting sqref="AI75">
    <cfRule type="expression" dxfId="1311" priority="667">
      <formula>IF(RIGHT(TEXT(AI75,"0.#"),1)=".",FALSE,TRUE)</formula>
    </cfRule>
    <cfRule type="expression" dxfId="1310" priority="668">
      <formula>IF(RIGHT(TEXT(AI75,"0.#"),1)=".",TRUE,FALSE)</formula>
    </cfRule>
  </conditionalFormatting>
  <conditionalFormatting sqref="AI74">
    <cfRule type="expression" dxfId="1309" priority="665">
      <formula>IF(RIGHT(TEXT(AI74,"0.#"),1)=".",FALSE,TRUE)</formula>
    </cfRule>
    <cfRule type="expression" dxfId="1308" priority="666">
      <formula>IF(RIGHT(TEXT(AI74,"0.#"),1)=".",TRUE,FALSE)</formula>
    </cfRule>
  </conditionalFormatting>
  <conditionalFormatting sqref="AI73">
    <cfRule type="expression" dxfId="1307" priority="663">
      <formula>IF(RIGHT(TEXT(AI73,"0.#"),1)=".",FALSE,TRUE)</formula>
    </cfRule>
    <cfRule type="expression" dxfId="1306" priority="664">
      <formula>IF(RIGHT(TEXT(AI73,"0.#"),1)=".",TRUE,FALSE)</formula>
    </cfRule>
  </conditionalFormatting>
  <conditionalFormatting sqref="AM73">
    <cfRule type="expression" dxfId="1305" priority="661">
      <formula>IF(RIGHT(TEXT(AM73,"0.#"),1)=".",FALSE,TRUE)</formula>
    </cfRule>
    <cfRule type="expression" dxfId="1304" priority="662">
      <formula>IF(RIGHT(TEXT(AM73,"0.#"),1)=".",TRUE,FALSE)</formula>
    </cfRule>
  </conditionalFormatting>
  <conditionalFormatting sqref="AM74">
    <cfRule type="expression" dxfId="1303" priority="659">
      <formula>IF(RIGHT(TEXT(AM74,"0.#"),1)=".",FALSE,TRUE)</formula>
    </cfRule>
    <cfRule type="expression" dxfId="1302" priority="660">
      <formula>IF(RIGHT(TEXT(AM74,"0.#"),1)=".",TRUE,FALSE)</formula>
    </cfRule>
  </conditionalFormatting>
  <conditionalFormatting sqref="AQ73:AQ75">
    <cfRule type="expression" dxfId="1301" priority="655">
      <formula>IF(RIGHT(TEXT(AQ73,"0.#"),1)=".",FALSE,TRUE)</formula>
    </cfRule>
    <cfRule type="expression" dxfId="1300" priority="656">
      <formula>IF(RIGHT(TEXT(AQ73,"0.#"),1)=".",TRUE,FALSE)</formula>
    </cfRule>
  </conditionalFormatting>
  <conditionalFormatting sqref="AU73:AU75">
    <cfRule type="expression" dxfId="1299" priority="653">
      <formula>IF(RIGHT(TEXT(AU73,"0.#"),1)=".",FALSE,TRUE)</formula>
    </cfRule>
    <cfRule type="expression" dxfId="1298" priority="654">
      <formula>IF(RIGHT(TEXT(AU73,"0.#"),1)=".",TRUE,FALSE)</formula>
    </cfRule>
  </conditionalFormatting>
  <conditionalFormatting sqref="AE107">
    <cfRule type="expression" dxfId="1297" priority="651">
      <formula>IF(RIGHT(TEXT(AE107,"0.#"),1)=".",FALSE,TRUE)</formula>
    </cfRule>
    <cfRule type="expression" dxfId="1296" priority="652">
      <formula>IF(RIGHT(TEXT(AE107,"0.#"),1)=".",TRUE,FALSE)</formula>
    </cfRule>
  </conditionalFormatting>
  <conditionalFormatting sqref="AM109">
    <cfRule type="expression" dxfId="1295" priority="635">
      <formula>IF(RIGHT(TEXT(AM109,"0.#"),1)=".",FALSE,TRUE)</formula>
    </cfRule>
    <cfRule type="expression" dxfId="1294" priority="636">
      <formula>IF(RIGHT(TEXT(AM109,"0.#"),1)=".",TRUE,FALSE)</formula>
    </cfRule>
  </conditionalFormatting>
  <conditionalFormatting sqref="AE108">
    <cfRule type="expression" dxfId="1293" priority="649">
      <formula>IF(RIGHT(TEXT(AE108,"0.#"),1)=".",FALSE,TRUE)</formula>
    </cfRule>
    <cfRule type="expression" dxfId="1292" priority="650">
      <formula>IF(RIGHT(TEXT(AE108,"0.#"),1)=".",TRUE,FALSE)</formula>
    </cfRule>
  </conditionalFormatting>
  <conditionalFormatting sqref="AE109">
    <cfRule type="expression" dxfId="1291" priority="647">
      <formula>IF(RIGHT(TEXT(AE109,"0.#"),1)=".",FALSE,TRUE)</formula>
    </cfRule>
    <cfRule type="expression" dxfId="1290" priority="648">
      <formula>IF(RIGHT(TEXT(AE109,"0.#"),1)=".",TRUE,FALSE)</formula>
    </cfRule>
  </conditionalFormatting>
  <conditionalFormatting sqref="AI109">
    <cfRule type="expression" dxfId="1289" priority="645">
      <formula>IF(RIGHT(TEXT(AI109,"0.#"),1)=".",FALSE,TRUE)</formula>
    </cfRule>
    <cfRule type="expression" dxfId="1288" priority="646">
      <formula>IF(RIGHT(TEXT(AI109,"0.#"),1)=".",TRUE,FALSE)</formula>
    </cfRule>
  </conditionalFormatting>
  <conditionalFormatting sqref="AI108">
    <cfRule type="expression" dxfId="1287" priority="643">
      <formula>IF(RIGHT(TEXT(AI108,"0.#"),1)=".",FALSE,TRUE)</formula>
    </cfRule>
    <cfRule type="expression" dxfId="1286" priority="644">
      <formula>IF(RIGHT(TEXT(AI108,"0.#"),1)=".",TRUE,FALSE)</formula>
    </cfRule>
  </conditionalFormatting>
  <conditionalFormatting sqref="AI107">
    <cfRule type="expression" dxfId="1285" priority="641">
      <formula>IF(RIGHT(TEXT(AI107,"0.#"),1)=".",FALSE,TRUE)</formula>
    </cfRule>
    <cfRule type="expression" dxfId="1284" priority="642">
      <formula>IF(RIGHT(TEXT(AI107,"0.#"),1)=".",TRUE,FALSE)</formula>
    </cfRule>
  </conditionalFormatting>
  <conditionalFormatting sqref="AM107">
    <cfRule type="expression" dxfId="1283" priority="639">
      <formula>IF(RIGHT(TEXT(AM107,"0.#"),1)=".",FALSE,TRUE)</formula>
    </cfRule>
    <cfRule type="expression" dxfId="1282" priority="640">
      <formula>IF(RIGHT(TEXT(AM107,"0.#"),1)=".",TRUE,FALSE)</formula>
    </cfRule>
  </conditionalFormatting>
  <conditionalFormatting sqref="AM108">
    <cfRule type="expression" dxfId="1281" priority="637">
      <formula>IF(RIGHT(TEXT(AM108,"0.#"),1)=".",FALSE,TRUE)</formula>
    </cfRule>
    <cfRule type="expression" dxfId="1280" priority="638">
      <formula>IF(RIGHT(TEXT(AM108,"0.#"),1)=".",TRUE,FALSE)</formula>
    </cfRule>
  </conditionalFormatting>
  <conditionalFormatting sqref="AQ107:AQ109">
    <cfRule type="expression" dxfId="1279" priority="633">
      <formula>IF(RIGHT(TEXT(AQ107,"0.#"),1)=".",FALSE,TRUE)</formula>
    </cfRule>
    <cfRule type="expression" dxfId="1278" priority="634">
      <formula>IF(RIGHT(TEXT(AQ107,"0.#"),1)=".",TRUE,FALSE)</formula>
    </cfRule>
  </conditionalFormatting>
  <conditionalFormatting sqref="AU107:AU109">
    <cfRule type="expression" dxfId="1277" priority="631">
      <formula>IF(RIGHT(TEXT(AU107,"0.#"),1)=".",FALSE,TRUE)</formula>
    </cfRule>
    <cfRule type="expression" dxfId="1276" priority="632">
      <formula>IF(RIGHT(TEXT(AU107,"0.#"),1)=".",TRUE,FALSE)</formula>
    </cfRule>
  </conditionalFormatting>
  <conditionalFormatting sqref="AE141">
    <cfRule type="expression" dxfId="1275" priority="629">
      <formula>IF(RIGHT(TEXT(AE141,"0.#"),1)=".",FALSE,TRUE)</formula>
    </cfRule>
    <cfRule type="expression" dxfId="1274" priority="630">
      <formula>IF(RIGHT(TEXT(AE141,"0.#"),1)=".",TRUE,FALSE)</formula>
    </cfRule>
  </conditionalFormatting>
  <conditionalFormatting sqref="AM143">
    <cfRule type="expression" dxfId="1273" priority="613">
      <formula>IF(RIGHT(TEXT(AM143,"0.#"),1)=".",FALSE,TRUE)</formula>
    </cfRule>
    <cfRule type="expression" dxfId="1272" priority="614">
      <formula>IF(RIGHT(TEXT(AM143,"0.#"),1)=".",TRUE,FALSE)</formula>
    </cfRule>
  </conditionalFormatting>
  <conditionalFormatting sqref="AE142">
    <cfRule type="expression" dxfId="1271" priority="627">
      <formula>IF(RIGHT(TEXT(AE142,"0.#"),1)=".",FALSE,TRUE)</formula>
    </cfRule>
    <cfRule type="expression" dxfId="1270" priority="628">
      <formula>IF(RIGHT(TEXT(AE142,"0.#"),1)=".",TRUE,FALSE)</formula>
    </cfRule>
  </conditionalFormatting>
  <conditionalFormatting sqref="AE143">
    <cfRule type="expression" dxfId="1269" priority="625">
      <formula>IF(RIGHT(TEXT(AE143,"0.#"),1)=".",FALSE,TRUE)</formula>
    </cfRule>
    <cfRule type="expression" dxfId="1268" priority="626">
      <formula>IF(RIGHT(TEXT(AE143,"0.#"),1)=".",TRUE,FALSE)</formula>
    </cfRule>
  </conditionalFormatting>
  <conditionalFormatting sqref="AI143">
    <cfRule type="expression" dxfId="1267" priority="623">
      <formula>IF(RIGHT(TEXT(AI143,"0.#"),1)=".",FALSE,TRUE)</formula>
    </cfRule>
    <cfRule type="expression" dxfId="1266" priority="624">
      <formula>IF(RIGHT(TEXT(AI143,"0.#"),1)=".",TRUE,FALSE)</formula>
    </cfRule>
  </conditionalFormatting>
  <conditionalFormatting sqref="AI142">
    <cfRule type="expression" dxfId="1265" priority="621">
      <formula>IF(RIGHT(TEXT(AI142,"0.#"),1)=".",FALSE,TRUE)</formula>
    </cfRule>
    <cfRule type="expression" dxfId="1264" priority="622">
      <formula>IF(RIGHT(TEXT(AI142,"0.#"),1)=".",TRUE,FALSE)</formula>
    </cfRule>
  </conditionalFormatting>
  <conditionalFormatting sqref="AI141">
    <cfRule type="expression" dxfId="1263" priority="619">
      <formula>IF(RIGHT(TEXT(AI141,"0.#"),1)=".",FALSE,TRUE)</formula>
    </cfRule>
    <cfRule type="expression" dxfId="1262" priority="620">
      <formula>IF(RIGHT(TEXT(AI141,"0.#"),1)=".",TRUE,FALSE)</formula>
    </cfRule>
  </conditionalFormatting>
  <conditionalFormatting sqref="AM141">
    <cfRule type="expression" dxfId="1261" priority="617">
      <formula>IF(RIGHT(TEXT(AM141,"0.#"),1)=".",FALSE,TRUE)</formula>
    </cfRule>
    <cfRule type="expression" dxfId="1260" priority="618">
      <formula>IF(RIGHT(TEXT(AM141,"0.#"),1)=".",TRUE,FALSE)</formula>
    </cfRule>
  </conditionalFormatting>
  <conditionalFormatting sqref="AM142">
    <cfRule type="expression" dxfId="1259" priority="615">
      <formula>IF(RIGHT(TEXT(AM142,"0.#"),1)=".",FALSE,TRUE)</formula>
    </cfRule>
    <cfRule type="expression" dxfId="1258" priority="616">
      <formula>IF(RIGHT(TEXT(AM142,"0.#"),1)=".",TRUE,FALSE)</formula>
    </cfRule>
  </conditionalFormatting>
  <conditionalFormatting sqref="AQ141:AQ143">
    <cfRule type="expression" dxfId="1257" priority="611">
      <formula>IF(RIGHT(TEXT(AQ141,"0.#"),1)=".",FALSE,TRUE)</formula>
    </cfRule>
    <cfRule type="expression" dxfId="1256" priority="612">
      <formula>IF(RIGHT(TEXT(AQ141,"0.#"),1)=".",TRUE,FALSE)</formula>
    </cfRule>
  </conditionalFormatting>
  <conditionalFormatting sqref="AU141:AU143">
    <cfRule type="expression" dxfId="1255" priority="609">
      <formula>IF(RIGHT(TEXT(AU141,"0.#"),1)=".",FALSE,TRUE)</formula>
    </cfRule>
    <cfRule type="expression" dxfId="1254" priority="610">
      <formula>IF(RIGHT(TEXT(AU141,"0.#"),1)=".",TRUE,FALSE)</formula>
    </cfRule>
  </conditionalFormatting>
  <conditionalFormatting sqref="AE175">
    <cfRule type="expression" dxfId="1253" priority="607">
      <formula>IF(RIGHT(TEXT(AE175,"0.#"),1)=".",FALSE,TRUE)</formula>
    </cfRule>
    <cfRule type="expression" dxfId="1252" priority="608">
      <formula>IF(RIGHT(TEXT(AE175,"0.#"),1)=".",TRUE,FALSE)</formula>
    </cfRule>
  </conditionalFormatting>
  <conditionalFormatting sqref="AM177">
    <cfRule type="expression" dxfId="1251" priority="591">
      <formula>IF(RIGHT(TEXT(AM177,"0.#"),1)=".",FALSE,TRUE)</formula>
    </cfRule>
    <cfRule type="expression" dxfId="1250" priority="592">
      <formula>IF(RIGHT(TEXT(AM177,"0.#"),1)=".",TRUE,FALSE)</formula>
    </cfRule>
  </conditionalFormatting>
  <conditionalFormatting sqref="AE176">
    <cfRule type="expression" dxfId="1249" priority="605">
      <formula>IF(RIGHT(TEXT(AE176,"0.#"),1)=".",FALSE,TRUE)</formula>
    </cfRule>
    <cfRule type="expression" dxfId="1248" priority="606">
      <formula>IF(RIGHT(TEXT(AE176,"0.#"),1)=".",TRUE,FALSE)</formula>
    </cfRule>
  </conditionalFormatting>
  <conditionalFormatting sqref="AE177">
    <cfRule type="expression" dxfId="1247" priority="603">
      <formula>IF(RIGHT(TEXT(AE177,"0.#"),1)=".",FALSE,TRUE)</formula>
    </cfRule>
    <cfRule type="expression" dxfId="1246" priority="604">
      <formula>IF(RIGHT(TEXT(AE177,"0.#"),1)=".",TRUE,FALSE)</formula>
    </cfRule>
  </conditionalFormatting>
  <conditionalFormatting sqref="AI177">
    <cfRule type="expression" dxfId="1245" priority="601">
      <formula>IF(RIGHT(TEXT(AI177,"0.#"),1)=".",FALSE,TRUE)</formula>
    </cfRule>
    <cfRule type="expression" dxfId="1244" priority="602">
      <formula>IF(RIGHT(TEXT(AI177,"0.#"),1)=".",TRUE,FALSE)</formula>
    </cfRule>
  </conditionalFormatting>
  <conditionalFormatting sqref="AI176">
    <cfRule type="expression" dxfId="1243" priority="599">
      <formula>IF(RIGHT(TEXT(AI176,"0.#"),1)=".",FALSE,TRUE)</formula>
    </cfRule>
    <cfRule type="expression" dxfId="1242" priority="600">
      <formula>IF(RIGHT(TEXT(AI176,"0.#"),1)=".",TRUE,FALSE)</formula>
    </cfRule>
  </conditionalFormatting>
  <conditionalFormatting sqref="AI175">
    <cfRule type="expression" dxfId="1241" priority="597">
      <formula>IF(RIGHT(TEXT(AI175,"0.#"),1)=".",FALSE,TRUE)</formula>
    </cfRule>
    <cfRule type="expression" dxfId="1240" priority="598">
      <formula>IF(RIGHT(TEXT(AI175,"0.#"),1)=".",TRUE,FALSE)</formula>
    </cfRule>
  </conditionalFormatting>
  <conditionalFormatting sqref="AM175">
    <cfRule type="expression" dxfId="1239" priority="595">
      <formula>IF(RIGHT(TEXT(AM175,"0.#"),1)=".",FALSE,TRUE)</formula>
    </cfRule>
    <cfRule type="expression" dxfId="1238" priority="596">
      <formula>IF(RIGHT(TEXT(AM175,"0.#"),1)=".",TRUE,FALSE)</formula>
    </cfRule>
  </conditionalFormatting>
  <conditionalFormatting sqref="AM176">
    <cfRule type="expression" dxfId="1237" priority="593">
      <formula>IF(RIGHT(TEXT(AM176,"0.#"),1)=".",FALSE,TRUE)</formula>
    </cfRule>
    <cfRule type="expression" dxfId="1236" priority="594">
      <formula>IF(RIGHT(TEXT(AM176,"0.#"),1)=".",TRUE,FALSE)</formula>
    </cfRule>
  </conditionalFormatting>
  <conditionalFormatting sqref="AQ175:AQ177">
    <cfRule type="expression" dxfId="1235" priority="589">
      <formula>IF(RIGHT(TEXT(AQ175,"0.#"),1)=".",FALSE,TRUE)</formula>
    </cfRule>
    <cfRule type="expression" dxfId="1234" priority="590">
      <formula>IF(RIGHT(TEXT(AQ175,"0.#"),1)=".",TRUE,FALSE)</formula>
    </cfRule>
  </conditionalFormatting>
  <conditionalFormatting sqref="AU175:AU177">
    <cfRule type="expression" dxfId="1233" priority="587">
      <formula>IF(RIGHT(TEXT(AU175,"0.#"),1)=".",FALSE,TRUE)</formula>
    </cfRule>
    <cfRule type="expression" dxfId="1232" priority="588">
      <formula>IF(RIGHT(TEXT(AU175,"0.#"),1)=".",TRUE,FALSE)</formula>
    </cfRule>
  </conditionalFormatting>
  <conditionalFormatting sqref="AE61">
    <cfRule type="expression" dxfId="1231" priority="541">
      <formula>IF(RIGHT(TEXT(AE61,"0.#"),1)=".",FALSE,TRUE)</formula>
    </cfRule>
    <cfRule type="expression" dxfId="1230" priority="542">
      <formula>IF(RIGHT(TEXT(AE61,"0.#"),1)=".",TRUE,FALSE)</formula>
    </cfRule>
  </conditionalFormatting>
  <conditionalFormatting sqref="AE62">
    <cfRule type="expression" dxfId="1229" priority="539">
      <formula>IF(RIGHT(TEXT(AE62,"0.#"),1)=".",FALSE,TRUE)</formula>
    </cfRule>
    <cfRule type="expression" dxfId="1228" priority="540">
      <formula>IF(RIGHT(TEXT(AE62,"0.#"),1)=".",TRUE,FALSE)</formula>
    </cfRule>
  </conditionalFormatting>
  <conditionalFormatting sqref="AM61">
    <cfRule type="expression" dxfId="1227" priority="529">
      <formula>IF(RIGHT(TEXT(AM61,"0.#"),1)=".",FALSE,TRUE)</formula>
    </cfRule>
    <cfRule type="expression" dxfId="1226" priority="530">
      <formula>IF(RIGHT(TEXT(AM61,"0.#"),1)=".",TRUE,FALSE)</formula>
    </cfRule>
  </conditionalFormatting>
  <conditionalFormatting sqref="AE63">
    <cfRule type="expression" dxfId="1225" priority="537">
      <formula>IF(RIGHT(TEXT(AE63,"0.#"),1)=".",FALSE,TRUE)</formula>
    </cfRule>
    <cfRule type="expression" dxfId="1224" priority="538">
      <formula>IF(RIGHT(TEXT(AE63,"0.#"),1)=".",TRUE,FALSE)</formula>
    </cfRule>
  </conditionalFormatting>
  <conditionalFormatting sqref="AI63">
    <cfRule type="expression" dxfId="1223" priority="535">
      <formula>IF(RIGHT(TEXT(AI63,"0.#"),1)=".",FALSE,TRUE)</formula>
    </cfRule>
    <cfRule type="expression" dxfId="1222" priority="536">
      <formula>IF(RIGHT(TEXT(AI63,"0.#"),1)=".",TRUE,FALSE)</formula>
    </cfRule>
  </conditionalFormatting>
  <conditionalFormatting sqref="AI62">
    <cfRule type="expression" dxfId="1221" priority="533">
      <formula>IF(RIGHT(TEXT(AI62,"0.#"),1)=".",FALSE,TRUE)</formula>
    </cfRule>
    <cfRule type="expression" dxfId="1220" priority="534">
      <formula>IF(RIGHT(TEXT(AI62,"0.#"),1)=".",TRUE,FALSE)</formula>
    </cfRule>
  </conditionalFormatting>
  <conditionalFormatting sqref="AI61">
    <cfRule type="expression" dxfId="1219" priority="531">
      <formula>IF(RIGHT(TEXT(AI61,"0.#"),1)=".",FALSE,TRUE)</formula>
    </cfRule>
    <cfRule type="expression" dxfId="1218" priority="532">
      <formula>IF(RIGHT(TEXT(AI61,"0.#"),1)=".",TRUE,FALSE)</formula>
    </cfRule>
  </conditionalFormatting>
  <conditionalFormatting sqref="AM62">
    <cfRule type="expression" dxfId="1217" priority="527">
      <formula>IF(RIGHT(TEXT(AM62,"0.#"),1)=".",FALSE,TRUE)</formula>
    </cfRule>
    <cfRule type="expression" dxfId="1216" priority="528">
      <formula>IF(RIGHT(TEXT(AM62,"0.#"),1)=".",TRUE,FALSE)</formula>
    </cfRule>
  </conditionalFormatting>
  <conditionalFormatting sqref="AM63">
    <cfRule type="expression" dxfId="1215" priority="525">
      <formula>IF(RIGHT(TEXT(AM63,"0.#"),1)=".",FALSE,TRUE)</formula>
    </cfRule>
    <cfRule type="expression" dxfId="1214" priority="526">
      <formula>IF(RIGHT(TEXT(AM63,"0.#"),1)=".",TRUE,FALSE)</formula>
    </cfRule>
  </conditionalFormatting>
  <conditionalFormatting sqref="AQ61:AQ63">
    <cfRule type="expression" dxfId="1213" priority="523">
      <formula>IF(RIGHT(TEXT(AQ61,"0.#"),1)=".",FALSE,TRUE)</formula>
    </cfRule>
    <cfRule type="expression" dxfId="1212" priority="524">
      <formula>IF(RIGHT(TEXT(AQ61,"0.#"),1)=".",TRUE,FALSE)</formula>
    </cfRule>
  </conditionalFormatting>
  <conditionalFormatting sqref="AU61:AU63">
    <cfRule type="expression" dxfId="1211" priority="521">
      <formula>IF(RIGHT(TEXT(AU61,"0.#"),1)=".",FALSE,TRUE)</formula>
    </cfRule>
    <cfRule type="expression" dxfId="1210" priority="522">
      <formula>IF(RIGHT(TEXT(AU61,"0.#"),1)=".",TRUE,FALSE)</formula>
    </cfRule>
  </conditionalFormatting>
  <conditionalFormatting sqref="AE95">
    <cfRule type="expression" dxfId="1209" priority="519">
      <formula>IF(RIGHT(TEXT(AE95,"0.#"),1)=".",FALSE,TRUE)</formula>
    </cfRule>
    <cfRule type="expression" dxfId="1208" priority="520">
      <formula>IF(RIGHT(TEXT(AE95,"0.#"),1)=".",TRUE,FALSE)</formula>
    </cfRule>
  </conditionalFormatting>
  <conditionalFormatting sqref="AE96">
    <cfRule type="expression" dxfId="1207" priority="517">
      <formula>IF(RIGHT(TEXT(AE96,"0.#"),1)=".",FALSE,TRUE)</formula>
    </cfRule>
    <cfRule type="expression" dxfId="1206" priority="518">
      <formula>IF(RIGHT(TEXT(AE96,"0.#"),1)=".",TRUE,FALSE)</formula>
    </cfRule>
  </conditionalFormatting>
  <conditionalFormatting sqref="AM95">
    <cfRule type="expression" dxfId="1205" priority="507">
      <formula>IF(RIGHT(TEXT(AM95,"0.#"),1)=".",FALSE,TRUE)</formula>
    </cfRule>
    <cfRule type="expression" dxfId="1204" priority="508">
      <formula>IF(RIGHT(TEXT(AM95,"0.#"),1)=".",TRUE,FALSE)</formula>
    </cfRule>
  </conditionalFormatting>
  <conditionalFormatting sqref="AE97">
    <cfRule type="expression" dxfId="1203" priority="515">
      <formula>IF(RIGHT(TEXT(AE97,"0.#"),1)=".",FALSE,TRUE)</formula>
    </cfRule>
    <cfRule type="expression" dxfId="1202" priority="516">
      <formula>IF(RIGHT(TEXT(AE97,"0.#"),1)=".",TRUE,FALSE)</formula>
    </cfRule>
  </conditionalFormatting>
  <conditionalFormatting sqref="AI97">
    <cfRule type="expression" dxfId="1201" priority="513">
      <formula>IF(RIGHT(TEXT(AI97,"0.#"),1)=".",FALSE,TRUE)</formula>
    </cfRule>
    <cfRule type="expression" dxfId="1200" priority="514">
      <formula>IF(RIGHT(TEXT(AI97,"0.#"),1)=".",TRUE,FALSE)</formula>
    </cfRule>
  </conditionalFormatting>
  <conditionalFormatting sqref="AI96">
    <cfRule type="expression" dxfId="1199" priority="511">
      <formula>IF(RIGHT(TEXT(AI96,"0.#"),1)=".",FALSE,TRUE)</formula>
    </cfRule>
    <cfRule type="expression" dxfId="1198" priority="512">
      <formula>IF(RIGHT(TEXT(AI96,"0.#"),1)=".",TRUE,FALSE)</formula>
    </cfRule>
  </conditionalFormatting>
  <conditionalFormatting sqref="AI95">
    <cfRule type="expression" dxfId="1197" priority="509">
      <formula>IF(RIGHT(TEXT(AI95,"0.#"),1)=".",FALSE,TRUE)</formula>
    </cfRule>
    <cfRule type="expression" dxfId="1196" priority="510">
      <formula>IF(RIGHT(TEXT(AI95,"0.#"),1)=".",TRUE,FALSE)</formula>
    </cfRule>
  </conditionalFormatting>
  <conditionalFormatting sqref="AM96">
    <cfRule type="expression" dxfId="1195" priority="505">
      <formula>IF(RIGHT(TEXT(AM96,"0.#"),1)=".",FALSE,TRUE)</formula>
    </cfRule>
    <cfRule type="expression" dxfId="1194" priority="506">
      <formula>IF(RIGHT(TEXT(AM96,"0.#"),1)=".",TRUE,FALSE)</formula>
    </cfRule>
  </conditionalFormatting>
  <conditionalFormatting sqref="AM97">
    <cfRule type="expression" dxfId="1193" priority="503">
      <formula>IF(RIGHT(TEXT(AM97,"0.#"),1)=".",FALSE,TRUE)</formula>
    </cfRule>
    <cfRule type="expression" dxfId="1192" priority="504">
      <formula>IF(RIGHT(TEXT(AM97,"0.#"),1)=".",TRUE,FALSE)</formula>
    </cfRule>
  </conditionalFormatting>
  <conditionalFormatting sqref="AQ95:AQ97">
    <cfRule type="expression" dxfId="1191" priority="501">
      <formula>IF(RIGHT(TEXT(AQ95,"0.#"),1)=".",FALSE,TRUE)</formula>
    </cfRule>
    <cfRule type="expression" dxfId="1190" priority="502">
      <formula>IF(RIGHT(TEXT(AQ95,"0.#"),1)=".",TRUE,FALSE)</formula>
    </cfRule>
  </conditionalFormatting>
  <conditionalFormatting sqref="AU95:AU97">
    <cfRule type="expression" dxfId="1189" priority="499">
      <formula>IF(RIGHT(TEXT(AU95,"0.#"),1)=".",FALSE,TRUE)</formula>
    </cfRule>
    <cfRule type="expression" dxfId="1188" priority="500">
      <formula>IF(RIGHT(TEXT(AU95,"0.#"),1)=".",TRUE,FALSE)</formula>
    </cfRule>
  </conditionalFormatting>
  <conditionalFormatting sqref="AE129">
    <cfRule type="expression" dxfId="1187" priority="497">
      <formula>IF(RIGHT(TEXT(AE129,"0.#"),1)=".",FALSE,TRUE)</formula>
    </cfRule>
    <cfRule type="expression" dxfId="1186" priority="498">
      <formula>IF(RIGHT(TEXT(AE129,"0.#"),1)=".",TRUE,FALSE)</formula>
    </cfRule>
  </conditionalFormatting>
  <conditionalFormatting sqref="AE130">
    <cfRule type="expression" dxfId="1185" priority="495">
      <formula>IF(RIGHT(TEXT(AE130,"0.#"),1)=".",FALSE,TRUE)</formula>
    </cfRule>
    <cfRule type="expression" dxfId="1184" priority="496">
      <formula>IF(RIGHT(TEXT(AE130,"0.#"),1)=".",TRUE,FALSE)</formula>
    </cfRule>
  </conditionalFormatting>
  <conditionalFormatting sqref="AM129">
    <cfRule type="expression" dxfId="1183" priority="485">
      <formula>IF(RIGHT(TEXT(AM129,"0.#"),1)=".",FALSE,TRUE)</formula>
    </cfRule>
    <cfRule type="expression" dxfId="1182" priority="486">
      <formula>IF(RIGHT(TEXT(AM129,"0.#"),1)=".",TRUE,FALSE)</formula>
    </cfRule>
  </conditionalFormatting>
  <conditionalFormatting sqref="AE131">
    <cfRule type="expression" dxfId="1181" priority="493">
      <formula>IF(RIGHT(TEXT(AE131,"0.#"),1)=".",FALSE,TRUE)</formula>
    </cfRule>
    <cfRule type="expression" dxfId="1180" priority="494">
      <formula>IF(RIGHT(TEXT(AE131,"0.#"),1)=".",TRUE,FALSE)</formula>
    </cfRule>
  </conditionalFormatting>
  <conditionalFormatting sqref="AI131">
    <cfRule type="expression" dxfId="1179" priority="491">
      <formula>IF(RIGHT(TEXT(AI131,"0.#"),1)=".",FALSE,TRUE)</formula>
    </cfRule>
    <cfRule type="expression" dxfId="1178" priority="492">
      <formula>IF(RIGHT(TEXT(AI131,"0.#"),1)=".",TRUE,FALSE)</formula>
    </cfRule>
  </conditionalFormatting>
  <conditionalFormatting sqref="AI130">
    <cfRule type="expression" dxfId="1177" priority="489">
      <formula>IF(RIGHT(TEXT(AI130,"0.#"),1)=".",FALSE,TRUE)</formula>
    </cfRule>
    <cfRule type="expression" dxfId="1176" priority="490">
      <formula>IF(RIGHT(TEXT(AI130,"0.#"),1)=".",TRUE,FALSE)</formula>
    </cfRule>
  </conditionalFormatting>
  <conditionalFormatting sqref="AI129">
    <cfRule type="expression" dxfId="1175" priority="487">
      <formula>IF(RIGHT(TEXT(AI129,"0.#"),1)=".",FALSE,TRUE)</formula>
    </cfRule>
    <cfRule type="expression" dxfId="1174" priority="488">
      <formula>IF(RIGHT(TEXT(AI129,"0.#"),1)=".",TRUE,FALSE)</formula>
    </cfRule>
  </conditionalFormatting>
  <conditionalFormatting sqref="AM130">
    <cfRule type="expression" dxfId="1173" priority="483">
      <formula>IF(RIGHT(TEXT(AM130,"0.#"),1)=".",FALSE,TRUE)</formula>
    </cfRule>
    <cfRule type="expression" dxfId="1172" priority="484">
      <formula>IF(RIGHT(TEXT(AM130,"0.#"),1)=".",TRUE,FALSE)</formula>
    </cfRule>
  </conditionalFormatting>
  <conditionalFormatting sqref="AM131">
    <cfRule type="expression" dxfId="1171" priority="481">
      <formula>IF(RIGHT(TEXT(AM131,"0.#"),1)=".",FALSE,TRUE)</formula>
    </cfRule>
    <cfRule type="expression" dxfId="1170" priority="482">
      <formula>IF(RIGHT(TEXT(AM131,"0.#"),1)=".",TRUE,FALSE)</formula>
    </cfRule>
  </conditionalFormatting>
  <conditionalFormatting sqref="AQ129:AQ131">
    <cfRule type="expression" dxfId="1169" priority="479">
      <formula>IF(RIGHT(TEXT(AQ129,"0.#"),1)=".",FALSE,TRUE)</formula>
    </cfRule>
    <cfRule type="expression" dxfId="1168" priority="480">
      <formula>IF(RIGHT(TEXT(AQ129,"0.#"),1)=".",TRUE,FALSE)</formula>
    </cfRule>
  </conditionalFormatting>
  <conditionalFormatting sqref="AU129:AU131">
    <cfRule type="expression" dxfId="1167" priority="477">
      <formula>IF(RIGHT(TEXT(AU129,"0.#"),1)=".",FALSE,TRUE)</formula>
    </cfRule>
    <cfRule type="expression" dxfId="1166" priority="478">
      <formula>IF(RIGHT(TEXT(AU129,"0.#"),1)=".",TRUE,FALSE)</formula>
    </cfRule>
  </conditionalFormatting>
  <conditionalFormatting sqref="AE163">
    <cfRule type="expression" dxfId="1165" priority="475">
      <formula>IF(RIGHT(TEXT(AE163,"0.#"),1)=".",FALSE,TRUE)</formula>
    </cfRule>
    <cfRule type="expression" dxfId="1164" priority="476">
      <formula>IF(RIGHT(TEXT(AE163,"0.#"),1)=".",TRUE,FALSE)</formula>
    </cfRule>
  </conditionalFormatting>
  <conditionalFormatting sqref="AE164">
    <cfRule type="expression" dxfId="1163" priority="473">
      <formula>IF(RIGHT(TEXT(AE164,"0.#"),1)=".",FALSE,TRUE)</formula>
    </cfRule>
    <cfRule type="expression" dxfId="1162" priority="474">
      <formula>IF(RIGHT(TEXT(AE164,"0.#"),1)=".",TRUE,FALSE)</formula>
    </cfRule>
  </conditionalFormatting>
  <conditionalFormatting sqref="AM163">
    <cfRule type="expression" dxfId="1161" priority="463">
      <formula>IF(RIGHT(TEXT(AM163,"0.#"),1)=".",FALSE,TRUE)</formula>
    </cfRule>
    <cfRule type="expression" dxfId="1160" priority="464">
      <formula>IF(RIGHT(TEXT(AM163,"0.#"),1)=".",TRUE,FALSE)</formula>
    </cfRule>
  </conditionalFormatting>
  <conditionalFormatting sqref="AE165">
    <cfRule type="expression" dxfId="1159" priority="471">
      <formula>IF(RIGHT(TEXT(AE165,"0.#"),1)=".",FALSE,TRUE)</formula>
    </cfRule>
    <cfRule type="expression" dxfId="1158" priority="472">
      <formula>IF(RIGHT(TEXT(AE165,"0.#"),1)=".",TRUE,FALSE)</formula>
    </cfRule>
  </conditionalFormatting>
  <conditionalFormatting sqref="AI165">
    <cfRule type="expression" dxfId="1157" priority="469">
      <formula>IF(RIGHT(TEXT(AI165,"0.#"),1)=".",FALSE,TRUE)</formula>
    </cfRule>
    <cfRule type="expression" dxfId="1156" priority="470">
      <formula>IF(RIGHT(TEXT(AI165,"0.#"),1)=".",TRUE,FALSE)</formula>
    </cfRule>
  </conditionalFormatting>
  <conditionalFormatting sqref="AI164">
    <cfRule type="expression" dxfId="1155" priority="467">
      <formula>IF(RIGHT(TEXT(AI164,"0.#"),1)=".",FALSE,TRUE)</formula>
    </cfRule>
    <cfRule type="expression" dxfId="1154" priority="468">
      <formula>IF(RIGHT(TEXT(AI164,"0.#"),1)=".",TRUE,FALSE)</formula>
    </cfRule>
  </conditionalFormatting>
  <conditionalFormatting sqref="AI163">
    <cfRule type="expression" dxfId="1153" priority="465">
      <formula>IF(RIGHT(TEXT(AI163,"0.#"),1)=".",FALSE,TRUE)</formula>
    </cfRule>
    <cfRule type="expression" dxfId="1152" priority="466">
      <formula>IF(RIGHT(TEXT(AI163,"0.#"),1)=".",TRUE,FALSE)</formula>
    </cfRule>
  </conditionalFormatting>
  <conditionalFormatting sqref="AM164">
    <cfRule type="expression" dxfId="1151" priority="461">
      <formula>IF(RIGHT(TEXT(AM164,"0.#"),1)=".",FALSE,TRUE)</formula>
    </cfRule>
    <cfRule type="expression" dxfId="1150" priority="462">
      <formula>IF(RIGHT(TEXT(AM164,"0.#"),1)=".",TRUE,FALSE)</formula>
    </cfRule>
  </conditionalFormatting>
  <conditionalFormatting sqref="AM165">
    <cfRule type="expression" dxfId="1149" priority="459">
      <formula>IF(RIGHT(TEXT(AM165,"0.#"),1)=".",FALSE,TRUE)</formula>
    </cfRule>
    <cfRule type="expression" dxfId="1148" priority="460">
      <formula>IF(RIGHT(TEXT(AM165,"0.#"),1)=".",TRUE,FALSE)</formula>
    </cfRule>
  </conditionalFormatting>
  <conditionalFormatting sqref="AQ163:AQ165">
    <cfRule type="expression" dxfId="1147" priority="457">
      <formula>IF(RIGHT(TEXT(AQ163,"0.#"),1)=".",FALSE,TRUE)</formula>
    </cfRule>
    <cfRule type="expression" dxfId="1146" priority="458">
      <formula>IF(RIGHT(TEXT(AQ163,"0.#"),1)=".",TRUE,FALSE)</formula>
    </cfRule>
  </conditionalFormatting>
  <conditionalFormatting sqref="AU163:AU165">
    <cfRule type="expression" dxfId="1145" priority="455">
      <formula>IF(RIGHT(TEXT(AU163,"0.#"),1)=".",FALSE,TRUE)</formula>
    </cfRule>
    <cfRule type="expression" dxfId="1144" priority="456">
      <formula>IF(RIGHT(TEXT(AU163,"0.#"),1)=".",TRUE,FALSE)</formula>
    </cfRule>
  </conditionalFormatting>
  <conditionalFormatting sqref="AE197">
    <cfRule type="expression" dxfId="1143" priority="453">
      <formula>IF(RIGHT(TEXT(AE197,"0.#"),1)=".",FALSE,TRUE)</formula>
    </cfRule>
    <cfRule type="expression" dxfId="1142" priority="454">
      <formula>IF(RIGHT(TEXT(AE197,"0.#"),1)=".",TRUE,FALSE)</formula>
    </cfRule>
  </conditionalFormatting>
  <conditionalFormatting sqref="AE198">
    <cfRule type="expression" dxfId="1141" priority="451">
      <formula>IF(RIGHT(TEXT(AE198,"0.#"),1)=".",FALSE,TRUE)</formula>
    </cfRule>
    <cfRule type="expression" dxfId="1140" priority="452">
      <formula>IF(RIGHT(TEXT(AE198,"0.#"),1)=".",TRUE,FALSE)</formula>
    </cfRule>
  </conditionalFormatting>
  <conditionalFormatting sqref="AM197">
    <cfRule type="expression" dxfId="1139" priority="441">
      <formula>IF(RIGHT(TEXT(AM197,"0.#"),1)=".",FALSE,TRUE)</formula>
    </cfRule>
    <cfRule type="expression" dxfId="1138" priority="442">
      <formula>IF(RIGHT(TEXT(AM197,"0.#"),1)=".",TRUE,FALSE)</formula>
    </cfRule>
  </conditionalFormatting>
  <conditionalFormatting sqref="AE199">
    <cfRule type="expression" dxfId="1137" priority="449">
      <formula>IF(RIGHT(TEXT(AE199,"0.#"),1)=".",FALSE,TRUE)</formula>
    </cfRule>
    <cfRule type="expression" dxfId="1136" priority="450">
      <formula>IF(RIGHT(TEXT(AE199,"0.#"),1)=".",TRUE,FALSE)</formula>
    </cfRule>
  </conditionalFormatting>
  <conditionalFormatting sqref="AI199">
    <cfRule type="expression" dxfId="1135" priority="447">
      <formula>IF(RIGHT(TEXT(AI199,"0.#"),1)=".",FALSE,TRUE)</formula>
    </cfRule>
    <cfRule type="expression" dxfId="1134" priority="448">
      <formula>IF(RIGHT(TEXT(AI199,"0.#"),1)=".",TRUE,FALSE)</formula>
    </cfRule>
  </conditionalFormatting>
  <conditionalFormatting sqref="AI198">
    <cfRule type="expression" dxfId="1133" priority="445">
      <formula>IF(RIGHT(TEXT(AI198,"0.#"),1)=".",FALSE,TRUE)</formula>
    </cfRule>
    <cfRule type="expression" dxfId="1132" priority="446">
      <formula>IF(RIGHT(TEXT(AI198,"0.#"),1)=".",TRUE,FALSE)</formula>
    </cfRule>
  </conditionalFormatting>
  <conditionalFormatting sqref="AI197">
    <cfRule type="expression" dxfId="1131" priority="443">
      <formula>IF(RIGHT(TEXT(AI197,"0.#"),1)=".",FALSE,TRUE)</formula>
    </cfRule>
    <cfRule type="expression" dxfId="1130" priority="444">
      <formula>IF(RIGHT(TEXT(AI197,"0.#"),1)=".",TRUE,FALSE)</formula>
    </cfRule>
  </conditionalFormatting>
  <conditionalFormatting sqref="AM198">
    <cfRule type="expression" dxfId="1129" priority="439">
      <formula>IF(RIGHT(TEXT(AM198,"0.#"),1)=".",FALSE,TRUE)</formula>
    </cfRule>
    <cfRule type="expression" dxfId="1128" priority="440">
      <formula>IF(RIGHT(TEXT(AM198,"0.#"),1)=".",TRUE,FALSE)</formula>
    </cfRule>
  </conditionalFormatting>
  <conditionalFormatting sqref="AM199">
    <cfRule type="expression" dxfId="1127" priority="437">
      <formula>IF(RIGHT(TEXT(AM199,"0.#"),1)=".",FALSE,TRUE)</formula>
    </cfRule>
    <cfRule type="expression" dxfId="1126" priority="438">
      <formula>IF(RIGHT(TEXT(AM199,"0.#"),1)=".",TRUE,FALSE)</formula>
    </cfRule>
  </conditionalFormatting>
  <conditionalFormatting sqref="AQ197:AQ199">
    <cfRule type="expression" dxfId="1125" priority="435">
      <formula>IF(RIGHT(TEXT(AQ197,"0.#"),1)=".",FALSE,TRUE)</formula>
    </cfRule>
    <cfRule type="expression" dxfId="1124" priority="436">
      <formula>IF(RIGHT(TEXT(AQ197,"0.#"),1)=".",TRUE,FALSE)</formula>
    </cfRule>
  </conditionalFormatting>
  <conditionalFormatting sqref="AU197:AU199">
    <cfRule type="expression" dxfId="1123" priority="433">
      <formula>IF(RIGHT(TEXT(AU197,"0.#"),1)=".",FALSE,TRUE)</formula>
    </cfRule>
    <cfRule type="expression" dxfId="1122" priority="434">
      <formula>IF(RIGHT(TEXT(AU197,"0.#"),1)=".",TRUE,FALSE)</formula>
    </cfRule>
  </conditionalFormatting>
  <conditionalFormatting sqref="AE134 AQ134">
    <cfRule type="expression" dxfId="1121" priority="431">
      <formula>IF(RIGHT(TEXT(AE134,"0.#"),1)=".",FALSE,TRUE)</formula>
    </cfRule>
    <cfRule type="expression" dxfId="1120" priority="432">
      <formula>IF(RIGHT(TEXT(AE134,"0.#"),1)=".",TRUE,FALSE)</formula>
    </cfRule>
  </conditionalFormatting>
  <conditionalFormatting sqref="AI134">
    <cfRule type="expression" dxfId="1119" priority="429">
      <formula>IF(RIGHT(TEXT(AI134,"0.#"),1)=".",FALSE,TRUE)</formula>
    </cfRule>
    <cfRule type="expression" dxfId="1118" priority="430">
      <formula>IF(RIGHT(TEXT(AI134,"0.#"),1)=".",TRUE,FALSE)</formula>
    </cfRule>
  </conditionalFormatting>
  <conditionalFormatting sqref="AM134">
    <cfRule type="expression" dxfId="1117" priority="427">
      <formula>IF(RIGHT(TEXT(AM134,"0.#"),1)=".",FALSE,TRUE)</formula>
    </cfRule>
    <cfRule type="expression" dxfId="1116" priority="428">
      <formula>IF(RIGHT(TEXT(AM134,"0.#"),1)=".",TRUE,FALSE)</formula>
    </cfRule>
  </conditionalFormatting>
  <conditionalFormatting sqref="AE135">
    <cfRule type="expression" dxfId="1115" priority="425">
      <formula>IF(RIGHT(TEXT(AE135,"0.#"),1)=".",FALSE,TRUE)</formula>
    </cfRule>
    <cfRule type="expression" dxfId="1114" priority="426">
      <formula>IF(RIGHT(TEXT(AE135,"0.#"),1)=".",TRUE,FALSE)</formula>
    </cfRule>
  </conditionalFormatting>
  <conditionalFormatting sqref="AI135">
    <cfRule type="expression" dxfId="1113" priority="423">
      <formula>IF(RIGHT(TEXT(AI135,"0.#"),1)=".",FALSE,TRUE)</formula>
    </cfRule>
    <cfRule type="expression" dxfId="1112" priority="424">
      <formula>IF(RIGHT(TEXT(AI135,"0.#"),1)=".",TRUE,FALSE)</formula>
    </cfRule>
  </conditionalFormatting>
  <conditionalFormatting sqref="AM135">
    <cfRule type="expression" dxfId="1111" priority="421">
      <formula>IF(RIGHT(TEXT(AM135,"0.#"),1)=".",FALSE,TRUE)</formula>
    </cfRule>
    <cfRule type="expression" dxfId="1110" priority="422">
      <formula>IF(RIGHT(TEXT(AM135,"0.#"),1)=".",TRUE,FALSE)</formula>
    </cfRule>
  </conditionalFormatting>
  <conditionalFormatting sqref="AQ135">
    <cfRule type="expression" dxfId="1109" priority="419">
      <formula>IF(RIGHT(TEXT(AQ135,"0.#"),1)=".",FALSE,TRUE)</formula>
    </cfRule>
    <cfRule type="expression" dxfId="1108" priority="420">
      <formula>IF(RIGHT(TEXT(AQ135,"0.#"),1)=".",TRUE,FALSE)</formula>
    </cfRule>
  </conditionalFormatting>
  <conditionalFormatting sqref="AU134">
    <cfRule type="expression" dxfId="1107" priority="417">
      <formula>IF(RIGHT(TEXT(AU134,"0.#"),1)=".",FALSE,TRUE)</formula>
    </cfRule>
    <cfRule type="expression" dxfId="1106" priority="418">
      <formula>IF(RIGHT(TEXT(AU134,"0.#"),1)=".",TRUE,FALSE)</formula>
    </cfRule>
  </conditionalFormatting>
  <conditionalFormatting sqref="AU135">
    <cfRule type="expression" dxfId="1105" priority="415">
      <formula>IF(RIGHT(TEXT(AU135,"0.#"),1)=".",FALSE,TRUE)</formula>
    </cfRule>
    <cfRule type="expression" dxfId="1104" priority="416">
      <formula>IF(RIGHT(TEXT(AU135,"0.#"),1)=".",TRUE,FALSE)</formula>
    </cfRule>
  </conditionalFormatting>
  <conditionalFormatting sqref="AE168 AQ168">
    <cfRule type="expression" dxfId="1103" priority="413">
      <formula>IF(RIGHT(TEXT(AE168,"0.#"),1)=".",FALSE,TRUE)</formula>
    </cfRule>
    <cfRule type="expression" dxfId="1102" priority="414">
      <formula>IF(RIGHT(TEXT(AE168,"0.#"),1)=".",TRUE,FALSE)</formula>
    </cfRule>
  </conditionalFormatting>
  <conditionalFormatting sqref="AI168">
    <cfRule type="expression" dxfId="1101" priority="411">
      <formula>IF(RIGHT(TEXT(AI168,"0.#"),1)=".",FALSE,TRUE)</formula>
    </cfRule>
    <cfRule type="expression" dxfId="1100" priority="412">
      <formula>IF(RIGHT(TEXT(AI168,"0.#"),1)=".",TRUE,FALSE)</formula>
    </cfRule>
  </conditionalFormatting>
  <conditionalFormatting sqref="AM168">
    <cfRule type="expression" dxfId="1099" priority="409">
      <formula>IF(RIGHT(TEXT(AM168,"0.#"),1)=".",FALSE,TRUE)</formula>
    </cfRule>
    <cfRule type="expression" dxfId="1098" priority="410">
      <formula>IF(RIGHT(TEXT(AM168,"0.#"),1)=".",TRUE,FALSE)</formula>
    </cfRule>
  </conditionalFormatting>
  <conditionalFormatting sqref="AE169">
    <cfRule type="expression" dxfId="1097" priority="407">
      <formula>IF(RIGHT(TEXT(AE169,"0.#"),1)=".",FALSE,TRUE)</formula>
    </cfRule>
    <cfRule type="expression" dxfId="1096" priority="408">
      <formula>IF(RIGHT(TEXT(AE169,"0.#"),1)=".",TRUE,FALSE)</formula>
    </cfRule>
  </conditionalFormatting>
  <conditionalFormatting sqref="AI169">
    <cfRule type="expression" dxfId="1095" priority="405">
      <formula>IF(RIGHT(TEXT(AI169,"0.#"),1)=".",FALSE,TRUE)</formula>
    </cfRule>
    <cfRule type="expression" dxfId="1094" priority="406">
      <formula>IF(RIGHT(TEXT(AI169,"0.#"),1)=".",TRUE,FALSE)</formula>
    </cfRule>
  </conditionalFormatting>
  <conditionalFormatting sqref="AM169">
    <cfRule type="expression" dxfId="1093" priority="403">
      <formula>IF(RIGHT(TEXT(AM169,"0.#"),1)=".",FALSE,TRUE)</formula>
    </cfRule>
    <cfRule type="expression" dxfId="1092" priority="404">
      <formula>IF(RIGHT(TEXT(AM169,"0.#"),1)=".",TRUE,FALSE)</formula>
    </cfRule>
  </conditionalFormatting>
  <conditionalFormatting sqref="AQ169">
    <cfRule type="expression" dxfId="1091" priority="401">
      <formula>IF(RIGHT(TEXT(AQ169,"0.#"),1)=".",FALSE,TRUE)</formula>
    </cfRule>
    <cfRule type="expression" dxfId="1090" priority="402">
      <formula>IF(RIGHT(TEXT(AQ169,"0.#"),1)=".",TRUE,FALSE)</formula>
    </cfRule>
  </conditionalFormatting>
  <conditionalFormatting sqref="AU168">
    <cfRule type="expression" dxfId="1089" priority="399">
      <formula>IF(RIGHT(TEXT(AU168,"0.#"),1)=".",FALSE,TRUE)</formula>
    </cfRule>
    <cfRule type="expression" dxfId="1088" priority="400">
      <formula>IF(RIGHT(TEXT(AU168,"0.#"),1)=".",TRUE,FALSE)</formula>
    </cfRule>
  </conditionalFormatting>
  <conditionalFormatting sqref="AU169">
    <cfRule type="expression" dxfId="1087" priority="397">
      <formula>IF(RIGHT(TEXT(AU169,"0.#"),1)=".",FALSE,TRUE)</formula>
    </cfRule>
    <cfRule type="expression" dxfId="1086" priority="398">
      <formula>IF(RIGHT(TEXT(AU169,"0.#"),1)=".",TRUE,FALSE)</formula>
    </cfRule>
  </conditionalFormatting>
  <conditionalFormatting sqref="AE90">
    <cfRule type="expression" dxfId="1085" priority="395">
      <formula>IF(RIGHT(TEXT(AE90,"0.#"),1)=".",FALSE,TRUE)</formula>
    </cfRule>
    <cfRule type="expression" dxfId="1084" priority="396">
      <formula>IF(RIGHT(TEXT(AE90,"0.#"),1)=".",TRUE,FALSE)</formula>
    </cfRule>
  </conditionalFormatting>
  <conditionalFormatting sqref="AE91">
    <cfRule type="expression" dxfId="1083" priority="393">
      <formula>IF(RIGHT(TEXT(AE91,"0.#"),1)=".",FALSE,TRUE)</formula>
    </cfRule>
    <cfRule type="expression" dxfId="1082" priority="394">
      <formula>IF(RIGHT(TEXT(AE91,"0.#"),1)=".",TRUE,FALSE)</formula>
    </cfRule>
  </conditionalFormatting>
  <conditionalFormatting sqref="AM90">
    <cfRule type="expression" dxfId="1081" priority="383">
      <formula>IF(RIGHT(TEXT(AM90,"0.#"),1)=".",FALSE,TRUE)</formula>
    </cfRule>
    <cfRule type="expression" dxfId="1080" priority="384">
      <formula>IF(RIGHT(TEXT(AM90,"0.#"),1)=".",TRUE,FALSE)</formula>
    </cfRule>
  </conditionalFormatting>
  <conditionalFormatting sqref="AE92">
    <cfRule type="expression" dxfId="1079" priority="391">
      <formula>IF(RIGHT(TEXT(AE92,"0.#"),1)=".",FALSE,TRUE)</formula>
    </cfRule>
    <cfRule type="expression" dxfId="1078" priority="392">
      <formula>IF(RIGHT(TEXT(AE92,"0.#"),1)=".",TRUE,FALSE)</formula>
    </cfRule>
  </conditionalFormatting>
  <conditionalFormatting sqref="AI92">
    <cfRule type="expression" dxfId="1077" priority="389">
      <formula>IF(RIGHT(TEXT(AI92,"0.#"),1)=".",FALSE,TRUE)</formula>
    </cfRule>
    <cfRule type="expression" dxfId="1076" priority="390">
      <formula>IF(RIGHT(TEXT(AI92,"0.#"),1)=".",TRUE,FALSE)</formula>
    </cfRule>
  </conditionalFormatting>
  <conditionalFormatting sqref="AI91">
    <cfRule type="expression" dxfId="1075" priority="387">
      <formula>IF(RIGHT(TEXT(AI91,"0.#"),1)=".",FALSE,TRUE)</formula>
    </cfRule>
    <cfRule type="expression" dxfId="1074" priority="388">
      <formula>IF(RIGHT(TEXT(AI91,"0.#"),1)=".",TRUE,FALSE)</formula>
    </cfRule>
  </conditionalFormatting>
  <conditionalFormatting sqref="AI90">
    <cfRule type="expression" dxfId="1073" priority="385">
      <formula>IF(RIGHT(TEXT(AI90,"0.#"),1)=".",FALSE,TRUE)</formula>
    </cfRule>
    <cfRule type="expression" dxfId="1072" priority="386">
      <formula>IF(RIGHT(TEXT(AI90,"0.#"),1)=".",TRUE,FALSE)</formula>
    </cfRule>
  </conditionalFormatting>
  <conditionalFormatting sqref="AM91">
    <cfRule type="expression" dxfId="1071" priority="381">
      <formula>IF(RIGHT(TEXT(AM91,"0.#"),1)=".",FALSE,TRUE)</formula>
    </cfRule>
    <cfRule type="expression" dxfId="1070" priority="382">
      <formula>IF(RIGHT(TEXT(AM91,"0.#"),1)=".",TRUE,FALSE)</formula>
    </cfRule>
  </conditionalFormatting>
  <conditionalFormatting sqref="AM92">
    <cfRule type="expression" dxfId="1069" priority="379">
      <formula>IF(RIGHT(TEXT(AM92,"0.#"),1)=".",FALSE,TRUE)</formula>
    </cfRule>
    <cfRule type="expression" dxfId="1068" priority="380">
      <formula>IF(RIGHT(TEXT(AM92,"0.#"),1)=".",TRUE,FALSE)</formula>
    </cfRule>
  </conditionalFormatting>
  <conditionalFormatting sqref="AQ90:AQ92">
    <cfRule type="expression" dxfId="1067" priority="377">
      <formula>IF(RIGHT(TEXT(AQ90,"0.#"),1)=".",FALSE,TRUE)</formula>
    </cfRule>
    <cfRule type="expression" dxfId="1066" priority="378">
      <formula>IF(RIGHT(TEXT(AQ90,"0.#"),1)=".",TRUE,FALSE)</formula>
    </cfRule>
  </conditionalFormatting>
  <conditionalFormatting sqref="AU90:AU92">
    <cfRule type="expression" dxfId="1065" priority="375">
      <formula>IF(RIGHT(TEXT(AU90,"0.#"),1)=".",FALSE,TRUE)</formula>
    </cfRule>
    <cfRule type="expression" dxfId="1064" priority="376">
      <formula>IF(RIGHT(TEXT(AU90,"0.#"),1)=".",TRUE,FALSE)</formula>
    </cfRule>
  </conditionalFormatting>
  <conditionalFormatting sqref="AE85">
    <cfRule type="expression" dxfId="1063" priority="373">
      <formula>IF(RIGHT(TEXT(AE85,"0.#"),1)=".",FALSE,TRUE)</formula>
    </cfRule>
    <cfRule type="expression" dxfId="1062" priority="374">
      <formula>IF(RIGHT(TEXT(AE85,"0.#"),1)=".",TRUE,FALSE)</formula>
    </cfRule>
  </conditionalFormatting>
  <conditionalFormatting sqref="AE86">
    <cfRule type="expression" dxfId="1061" priority="371">
      <formula>IF(RIGHT(TEXT(AE86,"0.#"),1)=".",FALSE,TRUE)</formula>
    </cfRule>
    <cfRule type="expression" dxfId="1060" priority="372">
      <formula>IF(RIGHT(TEXT(AE86,"0.#"),1)=".",TRUE,FALSE)</formula>
    </cfRule>
  </conditionalFormatting>
  <conditionalFormatting sqref="AM85">
    <cfRule type="expression" dxfId="1059" priority="361">
      <formula>IF(RIGHT(TEXT(AM85,"0.#"),1)=".",FALSE,TRUE)</formula>
    </cfRule>
    <cfRule type="expression" dxfId="1058" priority="362">
      <formula>IF(RIGHT(TEXT(AM85,"0.#"),1)=".",TRUE,FALSE)</formula>
    </cfRule>
  </conditionalFormatting>
  <conditionalFormatting sqref="AE87">
    <cfRule type="expression" dxfId="1057" priority="369">
      <formula>IF(RIGHT(TEXT(AE87,"0.#"),1)=".",FALSE,TRUE)</formula>
    </cfRule>
    <cfRule type="expression" dxfId="1056" priority="370">
      <formula>IF(RIGHT(TEXT(AE87,"0.#"),1)=".",TRUE,FALSE)</formula>
    </cfRule>
  </conditionalFormatting>
  <conditionalFormatting sqref="AI87">
    <cfRule type="expression" dxfId="1055" priority="367">
      <formula>IF(RIGHT(TEXT(AI87,"0.#"),1)=".",FALSE,TRUE)</formula>
    </cfRule>
    <cfRule type="expression" dxfId="1054" priority="368">
      <formula>IF(RIGHT(TEXT(AI87,"0.#"),1)=".",TRUE,FALSE)</formula>
    </cfRule>
  </conditionalFormatting>
  <conditionalFormatting sqref="AI86">
    <cfRule type="expression" dxfId="1053" priority="365">
      <formula>IF(RIGHT(TEXT(AI86,"0.#"),1)=".",FALSE,TRUE)</formula>
    </cfRule>
    <cfRule type="expression" dxfId="1052" priority="366">
      <formula>IF(RIGHT(TEXT(AI86,"0.#"),1)=".",TRUE,FALSE)</formula>
    </cfRule>
  </conditionalFormatting>
  <conditionalFormatting sqref="AI85">
    <cfRule type="expression" dxfId="1051" priority="363">
      <formula>IF(RIGHT(TEXT(AI85,"0.#"),1)=".",FALSE,TRUE)</formula>
    </cfRule>
    <cfRule type="expression" dxfId="1050" priority="364">
      <formula>IF(RIGHT(TEXT(AI85,"0.#"),1)=".",TRUE,FALSE)</formula>
    </cfRule>
  </conditionalFormatting>
  <conditionalFormatting sqref="AM86">
    <cfRule type="expression" dxfId="1049" priority="359">
      <formula>IF(RIGHT(TEXT(AM86,"0.#"),1)=".",FALSE,TRUE)</formula>
    </cfRule>
    <cfRule type="expression" dxfId="1048" priority="360">
      <formula>IF(RIGHT(TEXT(AM86,"0.#"),1)=".",TRUE,FALSE)</formula>
    </cfRule>
  </conditionalFormatting>
  <conditionalFormatting sqref="AM87">
    <cfRule type="expression" dxfId="1047" priority="357">
      <formula>IF(RIGHT(TEXT(AM87,"0.#"),1)=".",FALSE,TRUE)</formula>
    </cfRule>
    <cfRule type="expression" dxfId="1046" priority="358">
      <formula>IF(RIGHT(TEXT(AM87,"0.#"),1)=".",TRUE,FALSE)</formula>
    </cfRule>
  </conditionalFormatting>
  <conditionalFormatting sqref="AQ85:AQ87">
    <cfRule type="expression" dxfId="1045" priority="355">
      <formula>IF(RIGHT(TEXT(AQ85,"0.#"),1)=".",FALSE,TRUE)</formula>
    </cfRule>
    <cfRule type="expression" dxfId="1044" priority="356">
      <formula>IF(RIGHT(TEXT(AQ85,"0.#"),1)=".",TRUE,FALSE)</formula>
    </cfRule>
  </conditionalFormatting>
  <conditionalFormatting sqref="AU85:AU87">
    <cfRule type="expression" dxfId="1043" priority="353">
      <formula>IF(RIGHT(TEXT(AU85,"0.#"),1)=".",FALSE,TRUE)</formula>
    </cfRule>
    <cfRule type="expression" dxfId="1042" priority="354">
      <formula>IF(RIGHT(TEXT(AU85,"0.#"),1)=".",TRUE,FALSE)</formula>
    </cfRule>
  </conditionalFormatting>
  <conditionalFormatting sqref="AE124">
    <cfRule type="expression" dxfId="1041" priority="351">
      <formula>IF(RIGHT(TEXT(AE124,"0.#"),1)=".",FALSE,TRUE)</formula>
    </cfRule>
    <cfRule type="expression" dxfId="1040" priority="352">
      <formula>IF(RIGHT(TEXT(AE124,"0.#"),1)=".",TRUE,FALSE)</formula>
    </cfRule>
  </conditionalFormatting>
  <conditionalFormatting sqref="AE125">
    <cfRule type="expression" dxfId="1039" priority="349">
      <formula>IF(RIGHT(TEXT(AE125,"0.#"),1)=".",FALSE,TRUE)</formula>
    </cfRule>
    <cfRule type="expression" dxfId="1038" priority="350">
      <formula>IF(RIGHT(TEXT(AE125,"0.#"),1)=".",TRUE,FALSE)</formula>
    </cfRule>
  </conditionalFormatting>
  <conditionalFormatting sqref="AM124">
    <cfRule type="expression" dxfId="1037" priority="339">
      <formula>IF(RIGHT(TEXT(AM124,"0.#"),1)=".",FALSE,TRUE)</formula>
    </cfRule>
    <cfRule type="expression" dxfId="1036" priority="340">
      <formula>IF(RIGHT(TEXT(AM124,"0.#"),1)=".",TRUE,FALSE)</formula>
    </cfRule>
  </conditionalFormatting>
  <conditionalFormatting sqref="AE126">
    <cfRule type="expression" dxfId="1035" priority="347">
      <formula>IF(RIGHT(TEXT(AE126,"0.#"),1)=".",FALSE,TRUE)</formula>
    </cfRule>
    <cfRule type="expression" dxfId="1034" priority="348">
      <formula>IF(RIGHT(TEXT(AE126,"0.#"),1)=".",TRUE,FALSE)</formula>
    </cfRule>
  </conditionalFormatting>
  <conditionalFormatting sqref="AI126">
    <cfRule type="expression" dxfId="1033" priority="345">
      <formula>IF(RIGHT(TEXT(AI126,"0.#"),1)=".",FALSE,TRUE)</formula>
    </cfRule>
    <cfRule type="expression" dxfId="1032" priority="346">
      <formula>IF(RIGHT(TEXT(AI126,"0.#"),1)=".",TRUE,FALSE)</formula>
    </cfRule>
  </conditionalFormatting>
  <conditionalFormatting sqref="AI125">
    <cfRule type="expression" dxfId="1031" priority="343">
      <formula>IF(RIGHT(TEXT(AI125,"0.#"),1)=".",FALSE,TRUE)</formula>
    </cfRule>
    <cfRule type="expression" dxfId="1030" priority="344">
      <formula>IF(RIGHT(TEXT(AI125,"0.#"),1)=".",TRUE,FALSE)</formula>
    </cfRule>
  </conditionalFormatting>
  <conditionalFormatting sqref="AI124">
    <cfRule type="expression" dxfId="1029" priority="341">
      <formula>IF(RIGHT(TEXT(AI124,"0.#"),1)=".",FALSE,TRUE)</formula>
    </cfRule>
    <cfRule type="expression" dxfId="1028" priority="342">
      <formula>IF(RIGHT(TEXT(AI124,"0.#"),1)=".",TRUE,FALSE)</formula>
    </cfRule>
  </conditionalFormatting>
  <conditionalFormatting sqref="AM125">
    <cfRule type="expression" dxfId="1027" priority="337">
      <formula>IF(RIGHT(TEXT(AM125,"0.#"),1)=".",FALSE,TRUE)</formula>
    </cfRule>
    <cfRule type="expression" dxfId="1026" priority="338">
      <formula>IF(RIGHT(TEXT(AM125,"0.#"),1)=".",TRUE,FALSE)</formula>
    </cfRule>
  </conditionalFormatting>
  <conditionalFormatting sqref="AM126">
    <cfRule type="expression" dxfId="1025" priority="335">
      <formula>IF(RIGHT(TEXT(AM126,"0.#"),1)=".",FALSE,TRUE)</formula>
    </cfRule>
    <cfRule type="expression" dxfId="1024" priority="336">
      <formula>IF(RIGHT(TEXT(AM126,"0.#"),1)=".",TRUE,FALSE)</formula>
    </cfRule>
  </conditionalFormatting>
  <conditionalFormatting sqref="AQ124:AQ126">
    <cfRule type="expression" dxfId="1023" priority="333">
      <formula>IF(RIGHT(TEXT(AQ124,"0.#"),1)=".",FALSE,TRUE)</formula>
    </cfRule>
    <cfRule type="expression" dxfId="1022" priority="334">
      <formula>IF(RIGHT(TEXT(AQ124,"0.#"),1)=".",TRUE,FALSE)</formula>
    </cfRule>
  </conditionalFormatting>
  <conditionalFormatting sqref="AU124:AU126">
    <cfRule type="expression" dxfId="1021" priority="331">
      <formula>IF(RIGHT(TEXT(AU124,"0.#"),1)=".",FALSE,TRUE)</formula>
    </cfRule>
    <cfRule type="expression" dxfId="1020" priority="332">
      <formula>IF(RIGHT(TEXT(AU124,"0.#"),1)=".",TRUE,FALSE)</formula>
    </cfRule>
  </conditionalFormatting>
  <conditionalFormatting sqref="AE119">
    <cfRule type="expression" dxfId="1019" priority="329">
      <formula>IF(RIGHT(TEXT(AE119,"0.#"),1)=".",FALSE,TRUE)</formula>
    </cfRule>
    <cfRule type="expression" dxfId="1018" priority="330">
      <formula>IF(RIGHT(TEXT(AE119,"0.#"),1)=".",TRUE,FALSE)</formula>
    </cfRule>
  </conditionalFormatting>
  <conditionalFormatting sqref="AE120">
    <cfRule type="expression" dxfId="1017" priority="327">
      <formula>IF(RIGHT(TEXT(AE120,"0.#"),1)=".",FALSE,TRUE)</formula>
    </cfRule>
    <cfRule type="expression" dxfId="1016" priority="328">
      <formula>IF(RIGHT(TEXT(AE120,"0.#"),1)=".",TRUE,FALSE)</formula>
    </cfRule>
  </conditionalFormatting>
  <conditionalFormatting sqref="AM119">
    <cfRule type="expression" dxfId="1015" priority="317">
      <formula>IF(RIGHT(TEXT(AM119,"0.#"),1)=".",FALSE,TRUE)</formula>
    </cfRule>
    <cfRule type="expression" dxfId="1014" priority="318">
      <formula>IF(RIGHT(TEXT(AM119,"0.#"),1)=".",TRUE,FALSE)</formula>
    </cfRule>
  </conditionalFormatting>
  <conditionalFormatting sqref="AE121">
    <cfRule type="expression" dxfId="1013" priority="325">
      <formula>IF(RIGHT(TEXT(AE121,"0.#"),1)=".",FALSE,TRUE)</formula>
    </cfRule>
    <cfRule type="expression" dxfId="1012" priority="326">
      <formula>IF(RIGHT(TEXT(AE121,"0.#"),1)=".",TRUE,FALSE)</formula>
    </cfRule>
  </conditionalFormatting>
  <conditionalFormatting sqref="AI121">
    <cfRule type="expression" dxfId="1011" priority="323">
      <formula>IF(RIGHT(TEXT(AI121,"0.#"),1)=".",FALSE,TRUE)</formula>
    </cfRule>
    <cfRule type="expression" dxfId="1010" priority="324">
      <formula>IF(RIGHT(TEXT(AI121,"0.#"),1)=".",TRUE,FALSE)</formula>
    </cfRule>
  </conditionalFormatting>
  <conditionalFormatting sqref="AI120">
    <cfRule type="expression" dxfId="1009" priority="321">
      <formula>IF(RIGHT(TEXT(AI120,"0.#"),1)=".",FALSE,TRUE)</formula>
    </cfRule>
    <cfRule type="expression" dxfId="1008" priority="322">
      <formula>IF(RIGHT(TEXT(AI120,"0.#"),1)=".",TRUE,FALSE)</formula>
    </cfRule>
  </conditionalFormatting>
  <conditionalFormatting sqref="AI119">
    <cfRule type="expression" dxfId="1007" priority="319">
      <formula>IF(RIGHT(TEXT(AI119,"0.#"),1)=".",FALSE,TRUE)</formula>
    </cfRule>
    <cfRule type="expression" dxfId="1006" priority="320">
      <formula>IF(RIGHT(TEXT(AI119,"0.#"),1)=".",TRUE,FALSE)</formula>
    </cfRule>
  </conditionalFormatting>
  <conditionalFormatting sqref="AM120">
    <cfRule type="expression" dxfId="1005" priority="315">
      <formula>IF(RIGHT(TEXT(AM120,"0.#"),1)=".",FALSE,TRUE)</formula>
    </cfRule>
    <cfRule type="expression" dxfId="1004" priority="316">
      <formula>IF(RIGHT(TEXT(AM120,"0.#"),1)=".",TRUE,FALSE)</formula>
    </cfRule>
  </conditionalFormatting>
  <conditionalFormatting sqref="AM121">
    <cfRule type="expression" dxfId="1003" priority="313">
      <formula>IF(RIGHT(TEXT(AM121,"0.#"),1)=".",FALSE,TRUE)</formula>
    </cfRule>
    <cfRule type="expression" dxfId="1002" priority="314">
      <formula>IF(RIGHT(TEXT(AM121,"0.#"),1)=".",TRUE,FALSE)</formula>
    </cfRule>
  </conditionalFormatting>
  <conditionalFormatting sqref="AQ119:AQ121">
    <cfRule type="expression" dxfId="1001" priority="311">
      <formula>IF(RIGHT(TEXT(AQ119,"0.#"),1)=".",FALSE,TRUE)</formula>
    </cfRule>
    <cfRule type="expression" dxfId="1000" priority="312">
      <formula>IF(RIGHT(TEXT(AQ119,"0.#"),1)=".",TRUE,FALSE)</formula>
    </cfRule>
  </conditionalFormatting>
  <conditionalFormatting sqref="AU119:AU121">
    <cfRule type="expression" dxfId="999" priority="309">
      <formula>IF(RIGHT(TEXT(AU119,"0.#"),1)=".",FALSE,TRUE)</formula>
    </cfRule>
    <cfRule type="expression" dxfId="998" priority="310">
      <formula>IF(RIGHT(TEXT(AU119,"0.#"),1)=".",TRUE,FALSE)</formula>
    </cfRule>
  </conditionalFormatting>
  <conditionalFormatting sqref="AE158">
    <cfRule type="expression" dxfId="997" priority="307">
      <formula>IF(RIGHT(TEXT(AE158,"0.#"),1)=".",FALSE,TRUE)</formula>
    </cfRule>
    <cfRule type="expression" dxfId="996" priority="308">
      <formula>IF(RIGHT(TEXT(AE158,"0.#"),1)=".",TRUE,FALSE)</formula>
    </cfRule>
  </conditionalFormatting>
  <conditionalFormatting sqref="AE159">
    <cfRule type="expression" dxfId="995" priority="305">
      <formula>IF(RIGHT(TEXT(AE159,"0.#"),1)=".",FALSE,TRUE)</formula>
    </cfRule>
    <cfRule type="expression" dxfId="994" priority="306">
      <formula>IF(RIGHT(TEXT(AE159,"0.#"),1)=".",TRUE,FALSE)</formula>
    </cfRule>
  </conditionalFormatting>
  <conditionalFormatting sqref="AM158">
    <cfRule type="expression" dxfId="993" priority="295">
      <formula>IF(RIGHT(TEXT(AM158,"0.#"),1)=".",FALSE,TRUE)</formula>
    </cfRule>
    <cfRule type="expression" dxfId="992" priority="296">
      <formula>IF(RIGHT(TEXT(AM158,"0.#"),1)=".",TRUE,FALSE)</formula>
    </cfRule>
  </conditionalFormatting>
  <conditionalFormatting sqref="AE160">
    <cfRule type="expression" dxfId="991" priority="303">
      <formula>IF(RIGHT(TEXT(AE160,"0.#"),1)=".",FALSE,TRUE)</formula>
    </cfRule>
    <cfRule type="expression" dxfId="990" priority="304">
      <formula>IF(RIGHT(TEXT(AE160,"0.#"),1)=".",TRUE,FALSE)</formula>
    </cfRule>
  </conditionalFormatting>
  <conditionalFormatting sqref="AI160">
    <cfRule type="expression" dxfId="989" priority="301">
      <formula>IF(RIGHT(TEXT(AI160,"0.#"),1)=".",FALSE,TRUE)</formula>
    </cfRule>
    <cfRule type="expression" dxfId="988" priority="302">
      <formula>IF(RIGHT(TEXT(AI160,"0.#"),1)=".",TRUE,FALSE)</formula>
    </cfRule>
  </conditionalFormatting>
  <conditionalFormatting sqref="AI159">
    <cfRule type="expression" dxfId="987" priority="299">
      <formula>IF(RIGHT(TEXT(AI159,"0.#"),1)=".",FALSE,TRUE)</formula>
    </cfRule>
    <cfRule type="expression" dxfId="986" priority="300">
      <formula>IF(RIGHT(TEXT(AI159,"0.#"),1)=".",TRUE,FALSE)</formula>
    </cfRule>
  </conditionalFormatting>
  <conditionalFormatting sqref="AI158">
    <cfRule type="expression" dxfId="985" priority="297">
      <formula>IF(RIGHT(TEXT(AI158,"0.#"),1)=".",FALSE,TRUE)</formula>
    </cfRule>
    <cfRule type="expression" dxfId="984" priority="298">
      <formula>IF(RIGHT(TEXT(AI158,"0.#"),1)=".",TRUE,FALSE)</formula>
    </cfRule>
  </conditionalFormatting>
  <conditionalFormatting sqref="AM159">
    <cfRule type="expression" dxfId="983" priority="293">
      <formula>IF(RIGHT(TEXT(AM159,"0.#"),1)=".",FALSE,TRUE)</formula>
    </cfRule>
    <cfRule type="expression" dxfId="982" priority="294">
      <formula>IF(RIGHT(TEXT(AM159,"0.#"),1)=".",TRUE,FALSE)</formula>
    </cfRule>
  </conditionalFormatting>
  <conditionalFormatting sqref="AM160">
    <cfRule type="expression" dxfId="981" priority="291">
      <formula>IF(RIGHT(TEXT(AM160,"0.#"),1)=".",FALSE,TRUE)</formula>
    </cfRule>
    <cfRule type="expression" dxfId="980" priority="292">
      <formula>IF(RIGHT(TEXT(AM160,"0.#"),1)=".",TRUE,FALSE)</formula>
    </cfRule>
  </conditionalFormatting>
  <conditionalFormatting sqref="AQ158:AQ160">
    <cfRule type="expression" dxfId="979" priority="289">
      <formula>IF(RIGHT(TEXT(AQ158,"0.#"),1)=".",FALSE,TRUE)</formula>
    </cfRule>
    <cfRule type="expression" dxfId="978" priority="290">
      <formula>IF(RIGHT(TEXT(AQ158,"0.#"),1)=".",TRUE,FALSE)</formula>
    </cfRule>
  </conditionalFormatting>
  <conditionalFormatting sqref="AU158:AU160">
    <cfRule type="expression" dxfId="977" priority="287">
      <formula>IF(RIGHT(TEXT(AU158,"0.#"),1)=".",FALSE,TRUE)</formula>
    </cfRule>
    <cfRule type="expression" dxfId="976" priority="288">
      <formula>IF(RIGHT(TEXT(AU158,"0.#"),1)=".",TRUE,FALSE)</formula>
    </cfRule>
  </conditionalFormatting>
  <conditionalFormatting sqref="AE153">
    <cfRule type="expression" dxfId="975" priority="285">
      <formula>IF(RIGHT(TEXT(AE153,"0.#"),1)=".",FALSE,TRUE)</formula>
    </cfRule>
    <cfRule type="expression" dxfId="974" priority="286">
      <formula>IF(RIGHT(TEXT(AE153,"0.#"),1)=".",TRUE,FALSE)</formula>
    </cfRule>
  </conditionalFormatting>
  <conditionalFormatting sqref="AE154">
    <cfRule type="expression" dxfId="973" priority="283">
      <formula>IF(RIGHT(TEXT(AE154,"0.#"),1)=".",FALSE,TRUE)</formula>
    </cfRule>
    <cfRule type="expression" dxfId="972" priority="284">
      <formula>IF(RIGHT(TEXT(AE154,"0.#"),1)=".",TRUE,FALSE)</formula>
    </cfRule>
  </conditionalFormatting>
  <conditionalFormatting sqref="AM153">
    <cfRule type="expression" dxfId="971" priority="273">
      <formula>IF(RIGHT(TEXT(AM153,"0.#"),1)=".",FALSE,TRUE)</formula>
    </cfRule>
    <cfRule type="expression" dxfId="970" priority="274">
      <formula>IF(RIGHT(TEXT(AM153,"0.#"),1)=".",TRUE,FALSE)</formula>
    </cfRule>
  </conditionalFormatting>
  <conditionalFormatting sqref="AE155">
    <cfRule type="expression" dxfId="969" priority="281">
      <formula>IF(RIGHT(TEXT(AE155,"0.#"),1)=".",FALSE,TRUE)</formula>
    </cfRule>
    <cfRule type="expression" dxfId="968" priority="282">
      <formula>IF(RIGHT(TEXT(AE155,"0.#"),1)=".",TRUE,FALSE)</formula>
    </cfRule>
  </conditionalFormatting>
  <conditionalFormatting sqref="AI155">
    <cfRule type="expression" dxfId="967" priority="279">
      <formula>IF(RIGHT(TEXT(AI155,"0.#"),1)=".",FALSE,TRUE)</formula>
    </cfRule>
    <cfRule type="expression" dxfId="966" priority="280">
      <formula>IF(RIGHT(TEXT(AI155,"0.#"),1)=".",TRUE,FALSE)</formula>
    </cfRule>
  </conditionalFormatting>
  <conditionalFormatting sqref="AI154">
    <cfRule type="expression" dxfId="965" priority="277">
      <formula>IF(RIGHT(TEXT(AI154,"0.#"),1)=".",FALSE,TRUE)</formula>
    </cfRule>
    <cfRule type="expression" dxfId="964" priority="278">
      <formula>IF(RIGHT(TEXT(AI154,"0.#"),1)=".",TRUE,FALSE)</formula>
    </cfRule>
  </conditionalFormatting>
  <conditionalFormatting sqref="AI153">
    <cfRule type="expression" dxfId="963" priority="275">
      <formula>IF(RIGHT(TEXT(AI153,"0.#"),1)=".",FALSE,TRUE)</formula>
    </cfRule>
    <cfRule type="expression" dxfId="962" priority="276">
      <formula>IF(RIGHT(TEXT(AI153,"0.#"),1)=".",TRUE,FALSE)</formula>
    </cfRule>
  </conditionalFormatting>
  <conditionalFormatting sqref="AM154">
    <cfRule type="expression" dxfId="961" priority="271">
      <formula>IF(RIGHT(TEXT(AM154,"0.#"),1)=".",FALSE,TRUE)</formula>
    </cfRule>
    <cfRule type="expression" dxfId="960" priority="272">
      <formula>IF(RIGHT(TEXT(AM154,"0.#"),1)=".",TRUE,FALSE)</formula>
    </cfRule>
  </conditionalFormatting>
  <conditionalFormatting sqref="AM155">
    <cfRule type="expression" dxfId="959" priority="269">
      <formula>IF(RIGHT(TEXT(AM155,"0.#"),1)=".",FALSE,TRUE)</formula>
    </cfRule>
    <cfRule type="expression" dxfId="958" priority="270">
      <formula>IF(RIGHT(TEXT(AM155,"0.#"),1)=".",TRUE,FALSE)</formula>
    </cfRule>
  </conditionalFormatting>
  <conditionalFormatting sqref="AQ153:AQ155">
    <cfRule type="expression" dxfId="957" priority="267">
      <formula>IF(RIGHT(TEXT(AQ153,"0.#"),1)=".",FALSE,TRUE)</formula>
    </cfRule>
    <cfRule type="expression" dxfId="956" priority="268">
      <formula>IF(RIGHT(TEXT(AQ153,"0.#"),1)=".",TRUE,FALSE)</formula>
    </cfRule>
  </conditionalFormatting>
  <conditionalFormatting sqref="AU153:AU155">
    <cfRule type="expression" dxfId="955" priority="265">
      <formula>IF(RIGHT(TEXT(AU153,"0.#"),1)=".",FALSE,TRUE)</formula>
    </cfRule>
    <cfRule type="expression" dxfId="954" priority="266">
      <formula>IF(RIGHT(TEXT(AU153,"0.#"),1)=".",TRUE,FALSE)</formula>
    </cfRule>
  </conditionalFormatting>
  <conditionalFormatting sqref="AE192">
    <cfRule type="expression" dxfId="953" priority="263">
      <formula>IF(RIGHT(TEXT(AE192,"0.#"),1)=".",FALSE,TRUE)</formula>
    </cfRule>
    <cfRule type="expression" dxfId="952" priority="264">
      <formula>IF(RIGHT(TEXT(AE192,"0.#"),1)=".",TRUE,FALSE)</formula>
    </cfRule>
  </conditionalFormatting>
  <conditionalFormatting sqref="AE193">
    <cfRule type="expression" dxfId="951" priority="261">
      <formula>IF(RIGHT(TEXT(AE193,"0.#"),1)=".",FALSE,TRUE)</formula>
    </cfRule>
    <cfRule type="expression" dxfId="950" priority="262">
      <formula>IF(RIGHT(TEXT(AE193,"0.#"),1)=".",TRUE,FALSE)</formula>
    </cfRule>
  </conditionalFormatting>
  <conditionalFormatting sqref="AM192">
    <cfRule type="expression" dxfId="949" priority="251">
      <formula>IF(RIGHT(TEXT(AM192,"0.#"),1)=".",FALSE,TRUE)</formula>
    </cfRule>
    <cfRule type="expression" dxfId="948" priority="252">
      <formula>IF(RIGHT(TEXT(AM192,"0.#"),1)=".",TRUE,FALSE)</formula>
    </cfRule>
  </conditionalFormatting>
  <conditionalFormatting sqref="AE194">
    <cfRule type="expression" dxfId="947" priority="259">
      <formula>IF(RIGHT(TEXT(AE194,"0.#"),1)=".",FALSE,TRUE)</formula>
    </cfRule>
    <cfRule type="expression" dxfId="946" priority="260">
      <formula>IF(RIGHT(TEXT(AE194,"0.#"),1)=".",TRUE,FALSE)</formula>
    </cfRule>
  </conditionalFormatting>
  <conditionalFormatting sqref="AI194">
    <cfRule type="expression" dxfId="945" priority="257">
      <formula>IF(RIGHT(TEXT(AI194,"0.#"),1)=".",FALSE,TRUE)</formula>
    </cfRule>
    <cfRule type="expression" dxfId="944" priority="258">
      <formula>IF(RIGHT(TEXT(AI194,"0.#"),1)=".",TRUE,FALSE)</formula>
    </cfRule>
  </conditionalFormatting>
  <conditionalFormatting sqref="AI193">
    <cfRule type="expression" dxfId="943" priority="255">
      <formula>IF(RIGHT(TEXT(AI193,"0.#"),1)=".",FALSE,TRUE)</formula>
    </cfRule>
    <cfRule type="expression" dxfId="942" priority="256">
      <formula>IF(RIGHT(TEXT(AI193,"0.#"),1)=".",TRUE,FALSE)</formula>
    </cfRule>
  </conditionalFormatting>
  <conditionalFormatting sqref="AI192">
    <cfRule type="expression" dxfId="941" priority="253">
      <formula>IF(RIGHT(TEXT(AI192,"0.#"),1)=".",FALSE,TRUE)</formula>
    </cfRule>
    <cfRule type="expression" dxfId="940" priority="254">
      <formula>IF(RIGHT(TEXT(AI192,"0.#"),1)=".",TRUE,FALSE)</formula>
    </cfRule>
  </conditionalFormatting>
  <conditionalFormatting sqref="AM193">
    <cfRule type="expression" dxfId="939" priority="249">
      <formula>IF(RIGHT(TEXT(AM193,"0.#"),1)=".",FALSE,TRUE)</formula>
    </cfRule>
    <cfRule type="expression" dxfId="938" priority="250">
      <formula>IF(RIGHT(TEXT(AM193,"0.#"),1)=".",TRUE,FALSE)</formula>
    </cfRule>
  </conditionalFormatting>
  <conditionalFormatting sqref="AM194">
    <cfRule type="expression" dxfId="937" priority="247">
      <formula>IF(RIGHT(TEXT(AM194,"0.#"),1)=".",FALSE,TRUE)</formula>
    </cfRule>
    <cfRule type="expression" dxfId="936" priority="248">
      <formula>IF(RIGHT(TEXT(AM194,"0.#"),1)=".",TRUE,FALSE)</formula>
    </cfRule>
  </conditionalFormatting>
  <conditionalFormatting sqref="AQ192:AQ194">
    <cfRule type="expression" dxfId="935" priority="245">
      <formula>IF(RIGHT(TEXT(AQ192,"0.#"),1)=".",FALSE,TRUE)</formula>
    </cfRule>
    <cfRule type="expression" dxfId="934" priority="246">
      <formula>IF(RIGHT(TEXT(AQ192,"0.#"),1)=".",TRUE,FALSE)</formula>
    </cfRule>
  </conditionalFormatting>
  <conditionalFormatting sqref="AU192:AU194">
    <cfRule type="expression" dxfId="933" priority="243">
      <formula>IF(RIGHT(TEXT(AU192,"0.#"),1)=".",FALSE,TRUE)</formula>
    </cfRule>
    <cfRule type="expression" dxfId="932" priority="244">
      <formula>IF(RIGHT(TEXT(AU192,"0.#"),1)=".",TRUE,FALSE)</formula>
    </cfRule>
  </conditionalFormatting>
  <conditionalFormatting sqref="AE187">
    <cfRule type="expression" dxfId="931" priority="241">
      <formula>IF(RIGHT(TEXT(AE187,"0.#"),1)=".",FALSE,TRUE)</formula>
    </cfRule>
    <cfRule type="expression" dxfId="930" priority="242">
      <formula>IF(RIGHT(TEXT(AE187,"0.#"),1)=".",TRUE,FALSE)</formula>
    </cfRule>
  </conditionalFormatting>
  <conditionalFormatting sqref="AE188">
    <cfRule type="expression" dxfId="929" priority="239">
      <formula>IF(RIGHT(TEXT(AE188,"0.#"),1)=".",FALSE,TRUE)</formula>
    </cfRule>
    <cfRule type="expression" dxfId="928" priority="240">
      <formula>IF(RIGHT(TEXT(AE188,"0.#"),1)=".",TRUE,FALSE)</formula>
    </cfRule>
  </conditionalFormatting>
  <conditionalFormatting sqref="AM187">
    <cfRule type="expression" dxfId="927" priority="229">
      <formula>IF(RIGHT(TEXT(AM187,"0.#"),1)=".",FALSE,TRUE)</formula>
    </cfRule>
    <cfRule type="expression" dxfId="926" priority="230">
      <formula>IF(RIGHT(TEXT(AM187,"0.#"),1)=".",TRUE,FALSE)</formula>
    </cfRule>
  </conditionalFormatting>
  <conditionalFormatting sqref="AE189">
    <cfRule type="expression" dxfId="925" priority="237">
      <formula>IF(RIGHT(TEXT(AE189,"0.#"),1)=".",FALSE,TRUE)</formula>
    </cfRule>
    <cfRule type="expression" dxfId="924" priority="238">
      <formula>IF(RIGHT(TEXT(AE189,"0.#"),1)=".",TRUE,FALSE)</formula>
    </cfRule>
  </conditionalFormatting>
  <conditionalFormatting sqref="AI189">
    <cfRule type="expression" dxfId="923" priority="235">
      <formula>IF(RIGHT(TEXT(AI189,"0.#"),1)=".",FALSE,TRUE)</formula>
    </cfRule>
    <cfRule type="expression" dxfId="922" priority="236">
      <formula>IF(RIGHT(TEXT(AI189,"0.#"),1)=".",TRUE,FALSE)</formula>
    </cfRule>
  </conditionalFormatting>
  <conditionalFormatting sqref="AI188">
    <cfRule type="expression" dxfId="921" priority="233">
      <formula>IF(RIGHT(TEXT(AI188,"0.#"),1)=".",FALSE,TRUE)</formula>
    </cfRule>
    <cfRule type="expression" dxfId="920" priority="234">
      <formula>IF(RIGHT(TEXT(AI188,"0.#"),1)=".",TRUE,FALSE)</formula>
    </cfRule>
  </conditionalFormatting>
  <conditionalFormatting sqref="AI187">
    <cfRule type="expression" dxfId="919" priority="231">
      <formula>IF(RIGHT(TEXT(AI187,"0.#"),1)=".",FALSE,TRUE)</formula>
    </cfRule>
    <cfRule type="expression" dxfId="918" priority="232">
      <formula>IF(RIGHT(TEXT(AI187,"0.#"),1)=".",TRUE,FALSE)</formula>
    </cfRule>
  </conditionalFormatting>
  <conditionalFormatting sqref="AM188">
    <cfRule type="expression" dxfId="917" priority="227">
      <formula>IF(RIGHT(TEXT(AM188,"0.#"),1)=".",FALSE,TRUE)</formula>
    </cfRule>
    <cfRule type="expression" dxfId="916" priority="228">
      <formula>IF(RIGHT(TEXT(AM188,"0.#"),1)=".",TRUE,FALSE)</formula>
    </cfRule>
  </conditionalFormatting>
  <conditionalFormatting sqref="AM189">
    <cfRule type="expression" dxfId="915" priority="225">
      <formula>IF(RIGHT(TEXT(AM189,"0.#"),1)=".",FALSE,TRUE)</formula>
    </cfRule>
    <cfRule type="expression" dxfId="914" priority="226">
      <formula>IF(RIGHT(TEXT(AM189,"0.#"),1)=".",TRUE,FALSE)</formula>
    </cfRule>
  </conditionalFormatting>
  <conditionalFormatting sqref="AQ187:AQ189">
    <cfRule type="expression" dxfId="913" priority="223">
      <formula>IF(RIGHT(TEXT(AQ187,"0.#"),1)=".",FALSE,TRUE)</formula>
    </cfRule>
    <cfRule type="expression" dxfId="912" priority="224">
      <formula>IF(RIGHT(TEXT(AQ187,"0.#"),1)=".",TRUE,FALSE)</formula>
    </cfRule>
  </conditionalFormatting>
  <conditionalFormatting sqref="AU187:AU189">
    <cfRule type="expression" dxfId="911" priority="221">
      <formula>IF(RIGHT(TEXT(AU187,"0.#"),1)=".",FALSE,TRUE)</formula>
    </cfRule>
    <cfRule type="expression" dxfId="910" priority="222">
      <formula>IF(RIGHT(TEXT(AU187,"0.#"),1)=".",TRUE,FALSE)</formula>
    </cfRule>
  </conditionalFormatting>
  <conditionalFormatting sqref="AE56">
    <cfRule type="expression" dxfId="909" priority="219">
      <formula>IF(RIGHT(TEXT(AE56,"0.#"),1)=".",FALSE,TRUE)</formula>
    </cfRule>
    <cfRule type="expression" dxfId="908" priority="220">
      <formula>IF(RIGHT(TEXT(AE56,"0.#"),1)=".",TRUE,FALSE)</formula>
    </cfRule>
  </conditionalFormatting>
  <conditionalFormatting sqref="AE57">
    <cfRule type="expression" dxfId="907" priority="217">
      <formula>IF(RIGHT(TEXT(AE57,"0.#"),1)=".",FALSE,TRUE)</formula>
    </cfRule>
    <cfRule type="expression" dxfId="906" priority="218">
      <formula>IF(RIGHT(TEXT(AE57,"0.#"),1)=".",TRUE,FALSE)</formula>
    </cfRule>
  </conditionalFormatting>
  <conditionalFormatting sqref="AM56">
    <cfRule type="expression" dxfId="905" priority="207">
      <formula>IF(RIGHT(TEXT(AM56,"0.#"),1)=".",FALSE,TRUE)</formula>
    </cfRule>
    <cfRule type="expression" dxfId="904" priority="208">
      <formula>IF(RIGHT(TEXT(AM56,"0.#"),1)=".",TRUE,FALSE)</formula>
    </cfRule>
  </conditionalFormatting>
  <conditionalFormatting sqref="AE58">
    <cfRule type="expression" dxfId="903" priority="215">
      <formula>IF(RIGHT(TEXT(AE58,"0.#"),1)=".",FALSE,TRUE)</formula>
    </cfRule>
    <cfRule type="expression" dxfId="902" priority="216">
      <formula>IF(RIGHT(TEXT(AE58,"0.#"),1)=".",TRUE,FALSE)</formula>
    </cfRule>
  </conditionalFormatting>
  <conditionalFormatting sqref="AI58">
    <cfRule type="expression" dxfId="901" priority="213">
      <formula>IF(RIGHT(TEXT(AI58,"0.#"),1)=".",FALSE,TRUE)</formula>
    </cfRule>
    <cfRule type="expression" dxfId="900" priority="214">
      <formula>IF(RIGHT(TEXT(AI58,"0.#"),1)=".",TRUE,FALSE)</formula>
    </cfRule>
  </conditionalFormatting>
  <conditionalFormatting sqref="AI57">
    <cfRule type="expression" dxfId="899" priority="211">
      <formula>IF(RIGHT(TEXT(AI57,"0.#"),1)=".",FALSE,TRUE)</formula>
    </cfRule>
    <cfRule type="expression" dxfId="898" priority="212">
      <formula>IF(RIGHT(TEXT(AI57,"0.#"),1)=".",TRUE,FALSE)</formula>
    </cfRule>
  </conditionalFormatting>
  <conditionalFormatting sqref="AI56">
    <cfRule type="expression" dxfId="897" priority="209">
      <formula>IF(RIGHT(TEXT(AI56,"0.#"),1)=".",FALSE,TRUE)</formula>
    </cfRule>
    <cfRule type="expression" dxfId="896" priority="210">
      <formula>IF(RIGHT(TEXT(AI56,"0.#"),1)=".",TRUE,FALSE)</formula>
    </cfRule>
  </conditionalFormatting>
  <conditionalFormatting sqref="AM57">
    <cfRule type="expression" dxfId="895" priority="205">
      <formula>IF(RIGHT(TEXT(AM57,"0.#"),1)=".",FALSE,TRUE)</formula>
    </cfRule>
    <cfRule type="expression" dxfId="894" priority="206">
      <formula>IF(RIGHT(TEXT(AM57,"0.#"),1)=".",TRUE,FALSE)</formula>
    </cfRule>
  </conditionalFormatting>
  <conditionalFormatting sqref="AM58">
    <cfRule type="expression" dxfId="893" priority="203">
      <formula>IF(RIGHT(TEXT(AM58,"0.#"),1)=".",FALSE,TRUE)</formula>
    </cfRule>
    <cfRule type="expression" dxfId="892" priority="204">
      <formula>IF(RIGHT(TEXT(AM58,"0.#"),1)=".",TRUE,FALSE)</formula>
    </cfRule>
  </conditionalFormatting>
  <conditionalFormatting sqref="AQ56:AQ58">
    <cfRule type="expression" dxfId="891" priority="201">
      <formula>IF(RIGHT(TEXT(AQ56,"0.#"),1)=".",FALSE,TRUE)</formula>
    </cfRule>
    <cfRule type="expression" dxfId="890" priority="202">
      <formula>IF(RIGHT(TEXT(AQ56,"0.#"),1)=".",TRUE,FALSE)</formula>
    </cfRule>
  </conditionalFormatting>
  <conditionalFormatting sqref="AU56:AU58">
    <cfRule type="expression" dxfId="889" priority="199">
      <formula>IF(RIGHT(TEXT(AU56,"0.#"),1)=".",FALSE,TRUE)</formula>
    </cfRule>
    <cfRule type="expression" dxfId="888" priority="200">
      <formula>IF(RIGHT(TEXT(AU56,"0.#"),1)=".",TRUE,FALSE)</formula>
    </cfRule>
  </conditionalFormatting>
  <conditionalFormatting sqref="AE51">
    <cfRule type="expression" dxfId="887" priority="197">
      <formula>IF(RIGHT(TEXT(AE51,"0.#"),1)=".",FALSE,TRUE)</formula>
    </cfRule>
    <cfRule type="expression" dxfId="886" priority="198">
      <formula>IF(RIGHT(TEXT(AE51,"0.#"),1)=".",TRUE,FALSE)</formula>
    </cfRule>
  </conditionalFormatting>
  <conditionalFormatting sqref="AE52">
    <cfRule type="expression" dxfId="885" priority="195">
      <formula>IF(RIGHT(TEXT(AE52,"0.#"),1)=".",FALSE,TRUE)</formula>
    </cfRule>
    <cfRule type="expression" dxfId="884" priority="196">
      <formula>IF(RIGHT(TEXT(AE52,"0.#"),1)=".",TRUE,FALSE)</formula>
    </cfRule>
  </conditionalFormatting>
  <conditionalFormatting sqref="AM51">
    <cfRule type="expression" dxfId="883" priority="185">
      <formula>IF(RIGHT(TEXT(AM51,"0.#"),1)=".",FALSE,TRUE)</formula>
    </cfRule>
    <cfRule type="expression" dxfId="882" priority="186">
      <formula>IF(RIGHT(TEXT(AM51,"0.#"),1)=".",TRUE,FALSE)</formula>
    </cfRule>
  </conditionalFormatting>
  <conditionalFormatting sqref="AE53">
    <cfRule type="expression" dxfId="881" priority="193">
      <formula>IF(RIGHT(TEXT(AE53,"0.#"),1)=".",FALSE,TRUE)</formula>
    </cfRule>
    <cfRule type="expression" dxfId="880" priority="194">
      <formula>IF(RIGHT(TEXT(AE53,"0.#"),1)=".",TRUE,FALSE)</formula>
    </cfRule>
  </conditionalFormatting>
  <conditionalFormatting sqref="AI53">
    <cfRule type="expression" dxfId="879" priority="191">
      <formula>IF(RIGHT(TEXT(AI53,"0.#"),1)=".",FALSE,TRUE)</formula>
    </cfRule>
    <cfRule type="expression" dxfId="878" priority="192">
      <formula>IF(RIGHT(TEXT(AI53,"0.#"),1)=".",TRUE,FALSE)</formula>
    </cfRule>
  </conditionalFormatting>
  <conditionalFormatting sqref="AI52">
    <cfRule type="expression" dxfId="877" priority="189">
      <formula>IF(RIGHT(TEXT(AI52,"0.#"),1)=".",FALSE,TRUE)</formula>
    </cfRule>
    <cfRule type="expression" dxfId="876" priority="190">
      <formula>IF(RIGHT(TEXT(AI52,"0.#"),1)=".",TRUE,FALSE)</formula>
    </cfRule>
  </conditionalFormatting>
  <conditionalFormatting sqref="AI51">
    <cfRule type="expression" dxfId="875" priority="187">
      <formula>IF(RIGHT(TEXT(AI51,"0.#"),1)=".",FALSE,TRUE)</formula>
    </cfRule>
    <cfRule type="expression" dxfId="874" priority="188">
      <formula>IF(RIGHT(TEXT(AI51,"0.#"),1)=".",TRUE,FALSE)</formula>
    </cfRule>
  </conditionalFormatting>
  <conditionalFormatting sqref="AQ51:AQ53">
    <cfRule type="expression" dxfId="873" priority="179">
      <formula>IF(RIGHT(TEXT(AQ51,"0.#"),1)=".",FALSE,TRUE)</formula>
    </cfRule>
    <cfRule type="expression" dxfId="872" priority="180">
      <formula>IF(RIGHT(TEXT(AQ51,"0.#"),1)=".",TRUE,FALSE)</formula>
    </cfRule>
  </conditionalFormatting>
  <conditionalFormatting sqref="AU51:AU53">
    <cfRule type="expression" dxfId="871" priority="177">
      <formula>IF(RIGHT(TEXT(AU51,"0.#"),1)=".",FALSE,TRUE)</formula>
    </cfRule>
    <cfRule type="expression" dxfId="870" priority="178">
      <formula>IF(RIGHT(TEXT(AU51,"0.#"),1)=".",TRUE,FALSE)</formula>
    </cfRule>
  </conditionalFormatting>
  <conditionalFormatting sqref="AL631:AO631">
    <cfRule type="expression" dxfId="869" priority="173">
      <formula>IF(AND(AL631&gt;=0, RIGHT(TEXT(AL631,"0.#"),1)&lt;&gt;"."),TRUE,FALSE)</formula>
    </cfRule>
    <cfRule type="expression" dxfId="868" priority="174">
      <formula>IF(AND(AL631&gt;=0, RIGHT(TEXT(AL631,"0.#"),1)="."),TRUE,FALSE)</formula>
    </cfRule>
    <cfRule type="expression" dxfId="867" priority="175">
      <formula>IF(AND(AL631&lt;0, RIGHT(TEXT(AL631,"0.#"),1)&lt;&gt;"."),TRUE,FALSE)</formula>
    </cfRule>
    <cfRule type="expression" dxfId="866" priority="176">
      <formula>IF(AND(AL631&lt;0, RIGHT(TEXT(AL631,"0.#"),1)="."),TRUE,FALSE)</formula>
    </cfRule>
  </conditionalFormatting>
  <conditionalFormatting sqref="Y631">
    <cfRule type="expression" dxfId="865" priority="171">
      <formula>IF(RIGHT(TEXT(Y631,"0.#"),1)=".",FALSE,TRUE)</formula>
    </cfRule>
    <cfRule type="expression" dxfId="864" priority="172">
      <formula>IF(RIGHT(TEXT(Y631,"0.#"),1)=".",TRUE,FALSE)</formula>
    </cfRule>
  </conditionalFormatting>
  <conditionalFormatting sqref="Y366:Y368">
    <cfRule type="expression" dxfId="863" priority="169">
      <formula>IF(RIGHT(TEXT(Y366,"0.#"),1)=".",FALSE,TRUE)</formula>
    </cfRule>
    <cfRule type="expression" dxfId="862" priority="170">
      <formula>IF(RIGHT(TEXT(Y366,"0.#"),1)=".",TRUE,FALSE)</formula>
    </cfRule>
  </conditionalFormatting>
  <conditionalFormatting sqref="AL366:AO366">
    <cfRule type="expression" dxfId="861" priority="165">
      <formula>IF(AND(AL366&gt;=0, RIGHT(TEXT(AL366,"0.#"),1)&lt;&gt;"."),TRUE,FALSE)</formula>
    </cfRule>
    <cfRule type="expression" dxfId="860" priority="166">
      <formula>IF(AND(AL366&gt;=0, RIGHT(TEXT(AL366,"0.#"),1)="."),TRUE,FALSE)</formula>
    </cfRule>
    <cfRule type="expression" dxfId="859" priority="167">
      <formula>IF(AND(AL366&lt;0, RIGHT(TEXT(AL366,"0.#"),1)&lt;&gt;"."),TRUE,FALSE)</formula>
    </cfRule>
    <cfRule type="expression" dxfId="858" priority="168">
      <formula>IF(AND(AL366&lt;0, RIGHT(TEXT(AL366,"0.#"),1)="."),TRUE,FALSE)</formula>
    </cfRule>
  </conditionalFormatting>
  <conditionalFormatting sqref="AL367:AO367">
    <cfRule type="expression" dxfId="857" priority="161">
      <formula>IF(AND(AL367&gt;=0, RIGHT(TEXT(AL367,"0.#"),1)&lt;&gt;"."),TRUE,FALSE)</formula>
    </cfRule>
    <cfRule type="expression" dxfId="856" priority="162">
      <formula>IF(AND(AL367&gt;=0, RIGHT(TEXT(AL367,"0.#"),1)="."),TRUE,FALSE)</formula>
    </cfRule>
    <cfRule type="expression" dxfId="855" priority="163">
      <formula>IF(AND(AL367&lt;0, RIGHT(TEXT(AL367,"0.#"),1)&lt;&gt;"."),TRUE,FALSE)</formula>
    </cfRule>
    <cfRule type="expression" dxfId="854" priority="164">
      <formula>IF(AND(AL367&lt;0, RIGHT(TEXT(AL367,"0.#"),1)="."),TRUE,FALSE)</formula>
    </cfRule>
  </conditionalFormatting>
  <conditionalFormatting sqref="AL368:AO368">
    <cfRule type="expression" dxfId="853" priority="157">
      <formula>IF(AND(AL368&gt;=0, RIGHT(TEXT(AL368,"0.#"),1)&lt;&gt;"."),TRUE,FALSE)</formula>
    </cfRule>
    <cfRule type="expression" dxfId="852" priority="158">
      <formula>IF(AND(AL368&gt;=0, RIGHT(TEXT(AL368,"0.#"),1)="."),TRUE,FALSE)</formula>
    </cfRule>
    <cfRule type="expression" dxfId="851" priority="159">
      <formula>IF(AND(AL368&lt;0, RIGHT(TEXT(AL368,"0.#"),1)&lt;&gt;"."),TRUE,FALSE)</formula>
    </cfRule>
    <cfRule type="expression" dxfId="850" priority="160">
      <formula>IF(AND(AL368&lt;0, RIGHT(TEXT(AL368,"0.#"),1)="."),TRUE,FALSE)</formula>
    </cfRule>
  </conditionalFormatting>
  <conditionalFormatting sqref="AL369:AO369">
    <cfRule type="expression" dxfId="849" priority="153">
      <formula>IF(AND(AL369&gt;=0, RIGHT(TEXT(AL369,"0.#"),1)&lt;&gt;"."),TRUE,FALSE)</formula>
    </cfRule>
    <cfRule type="expression" dxfId="848" priority="154">
      <formula>IF(AND(AL369&gt;=0, RIGHT(TEXT(AL369,"0.#"),1)="."),TRUE,FALSE)</formula>
    </cfRule>
    <cfRule type="expression" dxfId="847" priority="155">
      <formula>IF(AND(AL369&lt;0, RIGHT(TEXT(AL369,"0.#"),1)&lt;&gt;"."),TRUE,FALSE)</formula>
    </cfRule>
    <cfRule type="expression" dxfId="846" priority="156">
      <formula>IF(AND(AL369&lt;0, RIGHT(TEXT(AL369,"0.#"),1)="."),TRUE,FALSE)</formula>
    </cfRule>
  </conditionalFormatting>
  <conditionalFormatting sqref="AL370:AO370">
    <cfRule type="expression" dxfId="845" priority="147">
      <formula>IF(AND(AL370&gt;=0, RIGHT(TEXT(AL370,"0.#"),1)&lt;&gt;"."),TRUE,FALSE)</formula>
    </cfRule>
    <cfRule type="expression" dxfId="844" priority="148">
      <formula>IF(AND(AL370&gt;=0, RIGHT(TEXT(AL370,"0.#"),1)="."),TRUE,FALSE)</formula>
    </cfRule>
    <cfRule type="expression" dxfId="843" priority="149">
      <formula>IF(AND(AL370&lt;0, RIGHT(TEXT(AL370,"0.#"),1)&lt;&gt;"."),TRUE,FALSE)</formula>
    </cfRule>
    <cfRule type="expression" dxfId="842" priority="150">
      <formula>IF(AND(AL370&lt;0, RIGHT(TEXT(AL370,"0.#"),1)="."),TRUE,FALSE)</formula>
    </cfRule>
  </conditionalFormatting>
  <conditionalFormatting sqref="AL371:AO371">
    <cfRule type="expression" dxfId="841" priority="143">
      <formula>IF(AND(AL371&gt;=0, RIGHT(TEXT(AL371,"0.#"),1)&lt;&gt;"."),TRUE,FALSE)</formula>
    </cfRule>
    <cfRule type="expression" dxfId="840" priority="144">
      <formula>IF(AND(AL371&gt;=0, RIGHT(TEXT(AL371,"0.#"),1)="."),TRUE,FALSE)</formula>
    </cfRule>
    <cfRule type="expression" dxfId="839" priority="145">
      <formula>IF(AND(AL371&lt;0, RIGHT(TEXT(AL371,"0.#"),1)&lt;&gt;"."),TRUE,FALSE)</formula>
    </cfRule>
    <cfRule type="expression" dxfId="838" priority="146">
      <formula>IF(AND(AL371&lt;0, RIGHT(TEXT(AL371,"0.#"),1)="."),TRUE,FALSE)</formula>
    </cfRule>
  </conditionalFormatting>
  <conditionalFormatting sqref="AL372:AO372">
    <cfRule type="expression" dxfId="837" priority="139">
      <formula>IF(AND(AL372&gt;=0, RIGHT(TEXT(AL372,"0.#"),1)&lt;&gt;"."),TRUE,FALSE)</formula>
    </cfRule>
    <cfRule type="expression" dxfId="836" priority="140">
      <formula>IF(AND(AL372&gt;=0, RIGHT(TEXT(AL372,"0.#"),1)="."),TRUE,FALSE)</formula>
    </cfRule>
    <cfRule type="expression" dxfId="835" priority="141">
      <formula>IF(AND(AL372&lt;0, RIGHT(TEXT(AL372,"0.#"),1)&lt;&gt;"."),TRUE,FALSE)</formula>
    </cfRule>
    <cfRule type="expression" dxfId="834" priority="142">
      <formula>IF(AND(AL372&lt;0, RIGHT(TEXT(AL372,"0.#"),1)="."),TRUE,FALSE)</formula>
    </cfRule>
  </conditionalFormatting>
  <conditionalFormatting sqref="Y373">
    <cfRule type="expression" dxfId="833" priority="137">
      <formula>IF(RIGHT(TEXT(Y373,"0.#"),1)=".",FALSE,TRUE)</formula>
    </cfRule>
    <cfRule type="expression" dxfId="832" priority="138">
      <formula>IF(RIGHT(TEXT(Y373,"0.#"),1)=".",TRUE,FALSE)</formula>
    </cfRule>
  </conditionalFormatting>
  <conditionalFormatting sqref="AL373:AO373">
    <cfRule type="expression" dxfId="831" priority="133">
      <formula>IF(AND(AL373&gt;=0, RIGHT(TEXT(AL373,"0.#"),1)&lt;&gt;"."),TRUE,FALSE)</formula>
    </cfRule>
    <cfRule type="expression" dxfId="830" priority="134">
      <formula>IF(AND(AL373&gt;=0, RIGHT(TEXT(AL373,"0.#"),1)="."),TRUE,FALSE)</formula>
    </cfRule>
    <cfRule type="expression" dxfId="829" priority="135">
      <formula>IF(AND(AL373&lt;0, RIGHT(TEXT(AL373,"0.#"),1)&lt;&gt;"."),TRUE,FALSE)</formula>
    </cfRule>
    <cfRule type="expression" dxfId="828" priority="136">
      <formula>IF(AND(AL373&lt;0, RIGHT(TEXT(AL373,"0.#"),1)="."),TRUE,FALSE)</formula>
    </cfRule>
  </conditionalFormatting>
  <conditionalFormatting sqref="Y372">
    <cfRule type="expression" dxfId="827" priority="131">
      <formula>IF(RIGHT(TEXT(Y372,"0.#"),1)=".",FALSE,TRUE)</formula>
    </cfRule>
    <cfRule type="expression" dxfId="826" priority="132">
      <formula>IF(RIGHT(TEXT(Y372,"0.#"),1)=".",TRUE,FALSE)</formula>
    </cfRule>
  </conditionalFormatting>
  <conditionalFormatting sqref="Y371">
    <cfRule type="expression" dxfId="825" priority="129">
      <formula>IF(RIGHT(TEXT(Y371,"0.#"),1)=".",FALSE,TRUE)</formula>
    </cfRule>
    <cfRule type="expression" dxfId="824" priority="130">
      <formula>IF(RIGHT(TEXT(Y371,"0.#"),1)=".",TRUE,FALSE)</formula>
    </cfRule>
  </conditionalFormatting>
  <conditionalFormatting sqref="Y370">
    <cfRule type="expression" dxfId="823" priority="127">
      <formula>IF(RIGHT(TEXT(Y370,"0.#"),1)=".",FALSE,TRUE)</formula>
    </cfRule>
    <cfRule type="expression" dxfId="822" priority="128">
      <formula>IF(RIGHT(TEXT(Y370,"0.#"),1)=".",TRUE,FALSE)</formula>
    </cfRule>
  </conditionalFormatting>
  <conditionalFormatting sqref="Y369">
    <cfRule type="expression" dxfId="821" priority="125">
      <formula>IF(RIGHT(TEXT(Y369,"0.#"),1)=".",FALSE,TRUE)</formula>
    </cfRule>
    <cfRule type="expression" dxfId="820" priority="126">
      <formula>IF(RIGHT(TEXT(Y369,"0.#"),1)=".",TRUE,FALSE)</formula>
    </cfRule>
  </conditionalFormatting>
  <conditionalFormatting sqref="Y374">
    <cfRule type="expression" dxfId="819" priority="123">
      <formula>IF(RIGHT(TEXT(Y374,"0.#"),1)=".",FALSE,TRUE)</formula>
    </cfRule>
    <cfRule type="expression" dxfId="818" priority="124">
      <formula>IF(RIGHT(TEXT(Y374,"0.#"),1)=".",TRUE,FALSE)</formula>
    </cfRule>
  </conditionalFormatting>
  <conditionalFormatting sqref="AL374:AO374">
    <cfRule type="expression" dxfId="817" priority="119">
      <formula>IF(AND(AL374&gt;=0, RIGHT(TEXT(AL374,"0.#"),1)&lt;&gt;"."),TRUE,FALSE)</formula>
    </cfRule>
    <cfRule type="expression" dxfId="816" priority="120">
      <formula>IF(AND(AL374&gt;=0, RIGHT(TEXT(AL374,"0.#"),1)="."),TRUE,FALSE)</formula>
    </cfRule>
    <cfRule type="expression" dxfId="815" priority="121">
      <formula>IF(AND(AL374&lt;0, RIGHT(TEXT(AL374,"0.#"),1)&lt;&gt;"."),TRUE,FALSE)</formula>
    </cfRule>
    <cfRule type="expression" dxfId="814" priority="122">
      <formula>IF(AND(AL374&lt;0, RIGHT(TEXT(AL374,"0.#"),1)="."),TRUE,FALSE)</formula>
    </cfRule>
  </conditionalFormatting>
  <conditionalFormatting sqref="Y375">
    <cfRule type="expression" dxfId="813" priority="117">
      <formula>IF(RIGHT(TEXT(Y375,"0.#"),1)=".",FALSE,TRUE)</formula>
    </cfRule>
    <cfRule type="expression" dxfId="812" priority="118">
      <formula>IF(RIGHT(TEXT(Y375,"0.#"),1)=".",TRUE,FALSE)</formula>
    </cfRule>
  </conditionalFormatting>
  <conditionalFormatting sqref="AL375:AO375">
    <cfRule type="expression" dxfId="811" priority="113">
      <formula>IF(AND(AL375&gt;=0, RIGHT(TEXT(AL375,"0.#"),1)&lt;&gt;"."),TRUE,FALSE)</formula>
    </cfRule>
    <cfRule type="expression" dxfId="810" priority="114">
      <formula>IF(AND(AL375&gt;=0, RIGHT(TEXT(AL375,"0.#"),1)="."),TRUE,FALSE)</formula>
    </cfRule>
    <cfRule type="expression" dxfId="809" priority="115">
      <formula>IF(AND(AL375&lt;0, RIGHT(TEXT(AL375,"0.#"),1)&lt;&gt;"."),TRUE,FALSE)</formula>
    </cfRule>
    <cfRule type="expression" dxfId="808" priority="116">
      <formula>IF(AND(AL375&lt;0, RIGHT(TEXT(AL375,"0.#"),1)="."),TRUE,FALSE)</formula>
    </cfRule>
  </conditionalFormatting>
  <conditionalFormatting sqref="Y399">
    <cfRule type="expression" dxfId="807" priority="107">
      <formula>IF(RIGHT(TEXT(Y399,"0.#"),1)=".",FALSE,TRUE)</formula>
    </cfRule>
    <cfRule type="expression" dxfId="806" priority="108">
      <formula>IF(RIGHT(TEXT(Y399,"0.#"),1)=".",TRUE,FALSE)</formula>
    </cfRule>
  </conditionalFormatting>
  <conditionalFormatting sqref="AL399:AO399">
    <cfRule type="expression" dxfId="805" priority="109">
      <formula>IF(AND(AL399&gt;=0, RIGHT(TEXT(AL399,"0.#"),1)&lt;&gt;"."),TRUE,FALSE)</formula>
    </cfRule>
    <cfRule type="expression" dxfId="804" priority="110">
      <formula>IF(AND(AL399&gt;=0, RIGHT(TEXT(AL399,"0.#"),1)="."),TRUE,FALSE)</formula>
    </cfRule>
    <cfRule type="expression" dxfId="803" priority="111">
      <formula>IF(AND(AL399&lt;0, RIGHT(TEXT(AL399,"0.#"),1)&lt;&gt;"."),TRUE,FALSE)</formula>
    </cfRule>
    <cfRule type="expression" dxfId="802" priority="112">
      <formula>IF(AND(AL399&lt;0, RIGHT(TEXT(AL399,"0.#"),1)="."),TRUE,FALSE)</formula>
    </cfRule>
  </conditionalFormatting>
  <conditionalFormatting sqref="Y432">
    <cfRule type="expression" dxfId="801" priority="101">
      <formula>IF(RIGHT(TEXT(Y432,"0.#"),1)=".",FALSE,TRUE)</formula>
    </cfRule>
    <cfRule type="expression" dxfId="800" priority="102">
      <formula>IF(RIGHT(TEXT(Y432,"0.#"),1)=".",TRUE,FALSE)</formula>
    </cfRule>
  </conditionalFormatting>
  <conditionalFormatting sqref="AL432:AO432">
    <cfRule type="expression" dxfId="799" priority="103">
      <formula>IF(AND(AL432&gt;=0, RIGHT(TEXT(AL432,"0.#"),1)&lt;&gt;"."),TRUE,FALSE)</formula>
    </cfRule>
    <cfRule type="expression" dxfId="798" priority="104">
      <formula>IF(AND(AL432&gt;=0, RIGHT(TEXT(AL432,"0.#"),1)="."),TRUE,FALSE)</formula>
    </cfRule>
    <cfRule type="expression" dxfId="797" priority="105">
      <formula>IF(AND(AL432&lt;0, RIGHT(TEXT(AL432,"0.#"),1)&lt;&gt;"."),TRUE,FALSE)</formula>
    </cfRule>
    <cfRule type="expression" dxfId="796" priority="106">
      <formula>IF(AND(AL432&lt;0, RIGHT(TEXT(AL432,"0.#"),1)="."),TRUE,FALSE)</formula>
    </cfRule>
  </conditionalFormatting>
  <conditionalFormatting sqref="Y468">
    <cfRule type="expression" dxfId="795" priority="99">
      <formula>IF(RIGHT(TEXT(Y468,"0.#"),1)=".",FALSE,TRUE)</formula>
    </cfRule>
    <cfRule type="expression" dxfId="794" priority="100">
      <formula>IF(RIGHT(TEXT(Y468,"0.#"),1)=".",TRUE,FALSE)</formula>
    </cfRule>
  </conditionalFormatting>
  <conditionalFormatting sqref="Y469">
    <cfRule type="expression" dxfId="793" priority="97">
      <formula>IF(RIGHT(TEXT(Y469,"0.#"),1)=".",FALSE,TRUE)</formula>
    </cfRule>
    <cfRule type="expression" dxfId="792" priority="98">
      <formula>IF(RIGHT(TEXT(Y469,"0.#"),1)=".",TRUE,FALSE)</formula>
    </cfRule>
  </conditionalFormatting>
  <conditionalFormatting sqref="Y470">
    <cfRule type="expression" dxfId="791" priority="95">
      <formula>IF(RIGHT(TEXT(Y470,"0.#"),1)=".",FALSE,TRUE)</formula>
    </cfRule>
    <cfRule type="expression" dxfId="790" priority="96">
      <formula>IF(RIGHT(TEXT(Y470,"0.#"),1)=".",TRUE,FALSE)</formula>
    </cfRule>
  </conditionalFormatting>
  <conditionalFormatting sqref="Y471">
    <cfRule type="expression" dxfId="789" priority="93">
      <formula>IF(RIGHT(TEXT(Y471,"0.#"),1)=".",FALSE,TRUE)</formula>
    </cfRule>
    <cfRule type="expression" dxfId="788" priority="94">
      <formula>IF(RIGHT(TEXT(Y471,"0.#"),1)=".",TRUE,FALSE)</formula>
    </cfRule>
  </conditionalFormatting>
  <conditionalFormatting sqref="Y472">
    <cfRule type="expression" dxfId="787" priority="91">
      <formula>IF(RIGHT(TEXT(Y472,"0.#"),1)=".",FALSE,TRUE)</formula>
    </cfRule>
    <cfRule type="expression" dxfId="786" priority="92">
      <formula>IF(RIGHT(TEXT(Y472,"0.#"),1)=".",TRUE,FALSE)</formula>
    </cfRule>
  </conditionalFormatting>
  <conditionalFormatting sqref="Y473">
    <cfRule type="expression" dxfId="785" priority="89">
      <formula>IF(RIGHT(TEXT(Y473,"0.#"),1)=".",FALSE,TRUE)</formula>
    </cfRule>
    <cfRule type="expression" dxfId="784" priority="90">
      <formula>IF(RIGHT(TEXT(Y473,"0.#"),1)=".",TRUE,FALSE)</formula>
    </cfRule>
  </conditionalFormatting>
  <conditionalFormatting sqref="Y474">
    <cfRule type="expression" dxfId="783" priority="87">
      <formula>IF(RIGHT(TEXT(Y474,"0.#"),1)=".",FALSE,TRUE)</formula>
    </cfRule>
    <cfRule type="expression" dxfId="782" priority="88">
      <formula>IF(RIGHT(TEXT(Y474,"0.#"),1)=".",TRUE,FALSE)</formula>
    </cfRule>
  </conditionalFormatting>
  <conditionalFormatting sqref="AL465:AO465">
    <cfRule type="expression" dxfId="781" priority="83">
      <formula>IF(AND(AL465&gt;=0, RIGHT(TEXT(AL465,"0.#"),1)&lt;&gt;"."),TRUE,FALSE)</formula>
    </cfRule>
    <cfRule type="expression" dxfId="780" priority="84">
      <formula>IF(AND(AL465&gt;=0, RIGHT(TEXT(AL465,"0.#"),1)="."),TRUE,FALSE)</formula>
    </cfRule>
    <cfRule type="expression" dxfId="779" priority="85">
      <formula>IF(AND(AL465&lt;0, RIGHT(TEXT(AL465,"0.#"),1)&lt;&gt;"."),TRUE,FALSE)</formula>
    </cfRule>
    <cfRule type="expression" dxfId="778" priority="86">
      <formula>IF(AND(AL465&lt;0, RIGHT(TEXT(AL465,"0.#"),1)="."),TRUE,FALSE)</formula>
    </cfRule>
  </conditionalFormatting>
  <conditionalFormatting sqref="AL467:AO474">
    <cfRule type="expression" dxfId="777" priority="79">
      <formula>IF(AND(AL467&gt;=0, RIGHT(TEXT(AL467,"0.#"),1)&lt;&gt;"."),TRUE,FALSE)</formula>
    </cfRule>
    <cfRule type="expression" dxfId="776" priority="80">
      <formula>IF(AND(AL467&gt;=0, RIGHT(TEXT(AL467,"0.#"),1)="."),TRUE,FALSE)</formula>
    </cfRule>
    <cfRule type="expression" dxfId="775" priority="81">
      <formula>IF(AND(AL467&lt;0, RIGHT(TEXT(AL467,"0.#"),1)&lt;&gt;"."),TRUE,FALSE)</formula>
    </cfRule>
    <cfRule type="expression" dxfId="774" priority="82">
      <formula>IF(AND(AL467&lt;0, RIGHT(TEXT(AL467,"0.#"),1)="."),TRUE,FALSE)</formula>
    </cfRule>
  </conditionalFormatting>
  <conditionalFormatting sqref="AL466:AO466">
    <cfRule type="expression" dxfId="773" priority="75">
      <formula>IF(AND(AL466&gt;=0, RIGHT(TEXT(AL466,"0.#"),1)&lt;&gt;"."),TRUE,FALSE)</formula>
    </cfRule>
    <cfRule type="expression" dxfId="772" priority="76">
      <formula>IF(AND(AL466&gt;=0, RIGHT(TEXT(AL466,"0.#"),1)="."),TRUE,FALSE)</formula>
    </cfRule>
    <cfRule type="expression" dxfId="771" priority="77">
      <formula>IF(AND(AL466&lt;0, RIGHT(TEXT(AL466,"0.#"),1)&lt;&gt;"."),TRUE,FALSE)</formula>
    </cfRule>
    <cfRule type="expression" dxfId="770" priority="78">
      <formula>IF(AND(AL466&lt;0, RIGHT(TEXT(AL466,"0.#"),1)="."),TRUE,FALSE)</formula>
    </cfRule>
  </conditionalFormatting>
  <conditionalFormatting sqref="AL537:AO537">
    <cfRule type="expression" dxfId="769" priority="67">
      <formula>IF(AND(AL537&gt;=0, RIGHT(TEXT(AL537,"0.#"),1)&lt;&gt;"."),TRUE,FALSE)</formula>
    </cfRule>
    <cfRule type="expression" dxfId="768" priority="68">
      <formula>IF(AND(AL537&gt;=0, RIGHT(TEXT(AL537,"0.#"),1)="."),TRUE,FALSE)</formula>
    </cfRule>
    <cfRule type="expression" dxfId="767" priority="69">
      <formula>IF(AND(AL537&lt;0, RIGHT(TEXT(AL537,"0.#"),1)&lt;&gt;"."),TRUE,FALSE)</formula>
    </cfRule>
    <cfRule type="expression" dxfId="766" priority="70">
      <formula>IF(AND(AL537&lt;0, RIGHT(TEXT(AL537,"0.#"),1)="."),TRUE,FALSE)</formula>
    </cfRule>
  </conditionalFormatting>
  <conditionalFormatting sqref="AL538:AO538">
    <cfRule type="expression" dxfId="765" priority="63">
      <formula>IF(AND(AL538&gt;=0, RIGHT(TEXT(AL538,"0.#"),1)&lt;&gt;"."),TRUE,FALSE)</formula>
    </cfRule>
    <cfRule type="expression" dxfId="764" priority="64">
      <formula>IF(AND(AL538&gt;=0, RIGHT(TEXT(AL538,"0.#"),1)="."),TRUE,FALSE)</formula>
    </cfRule>
    <cfRule type="expression" dxfId="763" priority="65">
      <formula>IF(AND(AL538&lt;0, RIGHT(TEXT(AL538,"0.#"),1)&lt;&gt;"."),TRUE,FALSE)</formula>
    </cfRule>
    <cfRule type="expression" dxfId="762" priority="66">
      <formula>IF(AND(AL538&lt;0, RIGHT(TEXT(AL538,"0.#"),1)="."),TRUE,FALSE)</formula>
    </cfRule>
  </conditionalFormatting>
  <conditionalFormatting sqref="AL539:AO539">
    <cfRule type="expression" dxfId="761" priority="59">
      <formula>IF(AND(AL539&gt;=0, RIGHT(TEXT(AL539,"0.#"),1)&lt;&gt;"."),TRUE,FALSE)</formula>
    </cfRule>
    <cfRule type="expression" dxfId="760" priority="60">
      <formula>IF(AND(AL539&gt;=0, RIGHT(TEXT(AL539,"0.#"),1)="."),TRUE,FALSE)</formula>
    </cfRule>
    <cfRule type="expression" dxfId="759" priority="61">
      <formula>IF(AND(AL539&lt;0, RIGHT(TEXT(AL539,"0.#"),1)&lt;&gt;"."),TRUE,FALSE)</formula>
    </cfRule>
    <cfRule type="expression" dxfId="758" priority="62">
      <formula>IF(AND(AL539&lt;0, RIGHT(TEXT(AL539,"0.#"),1)="."),TRUE,FALSE)</formula>
    </cfRule>
  </conditionalFormatting>
  <conditionalFormatting sqref="AL540:AO540">
    <cfRule type="expression" dxfId="757" priority="55">
      <formula>IF(AND(AL540&gt;=0, RIGHT(TEXT(AL540,"0.#"),1)&lt;&gt;"."),TRUE,FALSE)</formula>
    </cfRule>
    <cfRule type="expression" dxfId="756" priority="56">
      <formula>IF(AND(AL540&gt;=0, RIGHT(TEXT(AL540,"0.#"),1)="."),TRUE,FALSE)</formula>
    </cfRule>
    <cfRule type="expression" dxfId="755" priority="57">
      <formula>IF(AND(AL540&lt;0, RIGHT(TEXT(AL540,"0.#"),1)&lt;&gt;"."),TRUE,FALSE)</formula>
    </cfRule>
    <cfRule type="expression" dxfId="754" priority="58">
      <formula>IF(AND(AL540&lt;0, RIGHT(TEXT(AL540,"0.#"),1)="."),TRUE,FALSE)</formula>
    </cfRule>
  </conditionalFormatting>
  <conditionalFormatting sqref="Y536">
    <cfRule type="expression" dxfId="753" priority="49">
      <formula>IF(RIGHT(TEXT(Y536,"0.#"),1)=".",FALSE,TRUE)</formula>
    </cfRule>
    <cfRule type="expression" dxfId="752" priority="50">
      <formula>IF(RIGHT(TEXT(Y536,"0.#"),1)=".",TRUE,FALSE)</formula>
    </cfRule>
  </conditionalFormatting>
  <conditionalFormatting sqref="AL536:AO536">
    <cfRule type="expression" dxfId="751" priority="51">
      <formula>IF(AND(AL536&gt;=0, RIGHT(TEXT(AL536,"0.#"),1)&lt;&gt;"."),TRUE,FALSE)</formula>
    </cfRule>
    <cfRule type="expression" dxfId="750" priority="52">
      <formula>IF(AND(AL536&gt;=0, RIGHT(TEXT(AL536,"0.#"),1)="."),TRUE,FALSE)</formula>
    </cfRule>
    <cfRule type="expression" dxfId="749" priority="53">
      <formula>IF(AND(AL536&lt;0, RIGHT(TEXT(AL536,"0.#"),1)&lt;&gt;"."),TRUE,FALSE)</formula>
    </cfRule>
    <cfRule type="expression" dxfId="748" priority="54">
      <formula>IF(AND(AL536&lt;0, RIGHT(TEXT(AL536,"0.#"),1)="."),TRUE,FALSE)</formula>
    </cfRule>
  </conditionalFormatting>
  <conditionalFormatting sqref="Y498">
    <cfRule type="expression" dxfId="747" priority="43">
      <formula>IF(RIGHT(TEXT(Y498,"0.#"),1)=".",FALSE,TRUE)</formula>
    </cfRule>
    <cfRule type="expression" dxfId="746" priority="44">
      <formula>IF(RIGHT(TEXT(Y498,"0.#"),1)=".",TRUE,FALSE)</formula>
    </cfRule>
  </conditionalFormatting>
  <conditionalFormatting sqref="AL498:AO498">
    <cfRule type="expression" dxfId="745" priority="45">
      <formula>IF(AND(AL498&gt;=0, RIGHT(TEXT(AL498,"0.#"),1)&lt;&gt;"."),TRUE,FALSE)</formula>
    </cfRule>
    <cfRule type="expression" dxfId="744" priority="46">
      <formula>IF(AND(AL498&gt;=0, RIGHT(TEXT(AL498,"0.#"),1)="."),TRUE,FALSE)</formula>
    </cfRule>
    <cfRule type="expression" dxfId="743" priority="47">
      <formula>IF(AND(AL498&lt;0, RIGHT(TEXT(AL498,"0.#"),1)&lt;&gt;"."),TRUE,FALSE)</formula>
    </cfRule>
    <cfRule type="expression" dxfId="742" priority="48">
      <formula>IF(AND(AL498&lt;0, RIGHT(TEXT(AL498,"0.#"),1)="."),TRUE,FALSE)</formula>
    </cfRule>
  </conditionalFormatting>
  <conditionalFormatting sqref="Y499:Y500">
    <cfRule type="expression" dxfId="741" priority="37">
      <formula>IF(RIGHT(TEXT(Y499,"0.#"),1)=".",FALSE,TRUE)</formula>
    </cfRule>
    <cfRule type="expression" dxfId="740" priority="38">
      <formula>IF(RIGHT(TEXT(Y499,"0.#"),1)=".",TRUE,FALSE)</formula>
    </cfRule>
  </conditionalFormatting>
  <conditionalFormatting sqref="AL499:AO499">
    <cfRule type="expression" dxfId="739" priority="39">
      <formula>IF(AND(AL499&gt;=0, RIGHT(TEXT(AL499,"0.#"),1)&lt;&gt;"."),TRUE,FALSE)</formula>
    </cfRule>
    <cfRule type="expression" dxfId="738" priority="40">
      <formula>IF(AND(AL499&gt;=0, RIGHT(TEXT(AL499,"0.#"),1)="."),TRUE,FALSE)</formula>
    </cfRule>
    <cfRule type="expression" dxfId="737" priority="41">
      <formula>IF(AND(AL499&lt;0, RIGHT(TEXT(AL499,"0.#"),1)&lt;&gt;"."),TRUE,FALSE)</formula>
    </cfRule>
    <cfRule type="expression" dxfId="736" priority="42">
      <formula>IF(AND(AL499&lt;0, RIGHT(TEXT(AL499,"0.#"),1)="."),TRUE,FALSE)</formula>
    </cfRule>
  </conditionalFormatting>
  <conditionalFormatting sqref="AL500:AO500">
    <cfRule type="expression" dxfId="735" priority="33">
      <formula>IF(AND(AL500&gt;=0, RIGHT(TEXT(AL500,"0.#"),1)&lt;&gt;"."),TRUE,FALSE)</formula>
    </cfRule>
    <cfRule type="expression" dxfId="734" priority="34">
      <formula>IF(AND(AL500&gt;=0, RIGHT(TEXT(AL500,"0.#"),1)="."),TRUE,FALSE)</formula>
    </cfRule>
    <cfRule type="expression" dxfId="733" priority="35">
      <formula>IF(AND(AL500&lt;0, RIGHT(TEXT(AL500,"0.#"),1)&lt;&gt;"."),TRUE,FALSE)</formula>
    </cfRule>
    <cfRule type="expression" dxfId="732" priority="36">
      <formula>IF(AND(AL500&lt;0, RIGHT(TEXT(AL500,"0.#"),1)="."),TRUE,FALSE)</formula>
    </cfRule>
  </conditionalFormatting>
  <conditionalFormatting sqref="AL504:AO504">
    <cfRule type="expression" dxfId="731" priority="29">
      <formula>IF(AND(AL504&gt;=0, RIGHT(TEXT(AL504,"0.#"),1)&lt;&gt;"."),TRUE,FALSE)</formula>
    </cfRule>
    <cfRule type="expression" dxfId="730" priority="30">
      <formula>IF(AND(AL504&gt;=0, RIGHT(TEXT(AL504,"0.#"),1)="."),TRUE,FALSE)</formula>
    </cfRule>
    <cfRule type="expression" dxfId="729" priority="31">
      <formula>IF(AND(AL504&lt;0, RIGHT(TEXT(AL504,"0.#"),1)&lt;&gt;"."),TRUE,FALSE)</formula>
    </cfRule>
    <cfRule type="expression" dxfId="728" priority="32">
      <formula>IF(AND(AL504&lt;0, RIGHT(TEXT(AL504,"0.#"),1)="."),TRUE,FALSE)</formula>
    </cfRule>
  </conditionalFormatting>
  <conditionalFormatting sqref="AL505:AO505">
    <cfRule type="expression" dxfId="727" priority="25">
      <formula>IF(AND(AL505&gt;=0, RIGHT(TEXT(AL505,"0.#"),1)&lt;&gt;"."),TRUE,FALSE)</formula>
    </cfRule>
    <cfRule type="expression" dxfId="726" priority="26">
      <formula>IF(AND(AL505&gt;=0, RIGHT(TEXT(AL505,"0.#"),1)="."),TRUE,FALSE)</formula>
    </cfRule>
    <cfRule type="expression" dxfId="725" priority="27">
      <formula>IF(AND(AL505&lt;0, RIGHT(TEXT(AL505,"0.#"),1)&lt;&gt;"."),TRUE,FALSE)</formula>
    </cfRule>
    <cfRule type="expression" dxfId="724" priority="28">
      <formula>IF(AND(AL505&lt;0, RIGHT(TEXT(AL505,"0.#"),1)="."),TRUE,FALSE)</formula>
    </cfRule>
  </conditionalFormatting>
  <conditionalFormatting sqref="AL506:AO506">
    <cfRule type="expression" dxfId="723" priority="21">
      <formula>IF(AND(AL506&gt;=0, RIGHT(TEXT(AL506,"0.#"),1)&lt;&gt;"."),TRUE,FALSE)</formula>
    </cfRule>
    <cfRule type="expression" dxfId="722" priority="22">
      <formula>IF(AND(AL506&gt;=0, RIGHT(TEXT(AL506,"0.#"),1)="."),TRUE,FALSE)</formula>
    </cfRule>
    <cfRule type="expression" dxfId="721" priority="23">
      <formula>IF(AND(AL506&lt;0, RIGHT(TEXT(AL506,"0.#"),1)&lt;&gt;"."),TRUE,FALSE)</formula>
    </cfRule>
    <cfRule type="expression" dxfId="720" priority="24">
      <formula>IF(AND(AL506&lt;0, RIGHT(TEXT(AL506,"0.#"),1)="."),TRUE,FALSE)</formula>
    </cfRule>
  </conditionalFormatting>
  <conditionalFormatting sqref="AL507:AO507">
    <cfRule type="expression" dxfId="719" priority="17">
      <formula>IF(AND(AL507&gt;=0, RIGHT(TEXT(AL507,"0.#"),1)&lt;&gt;"."),TRUE,FALSE)</formula>
    </cfRule>
    <cfRule type="expression" dxfId="718" priority="18">
      <formula>IF(AND(AL507&gt;=0, RIGHT(TEXT(AL507,"0.#"),1)="."),TRUE,FALSE)</formula>
    </cfRule>
    <cfRule type="expression" dxfId="717" priority="19">
      <formula>IF(AND(AL507&lt;0, RIGHT(TEXT(AL507,"0.#"),1)&lt;&gt;"."),TRUE,FALSE)</formula>
    </cfRule>
    <cfRule type="expression" dxfId="716" priority="20">
      <formula>IF(AND(AL507&lt;0, RIGHT(TEXT(AL507,"0.#"),1)="."),TRUE,FALSE)</formula>
    </cfRule>
  </conditionalFormatting>
  <conditionalFormatting sqref="AU32:AU33">
    <cfRule type="expression" dxfId="715" priority="15">
      <formula>IF(RIGHT(TEXT(AU32,"0.#"),1)=".",FALSE,TRUE)</formula>
    </cfRule>
    <cfRule type="expression" dxfId="714" priority="16">
      <formula>IF(RIGHT(TEXT(AU32,"0.#"),1)=".",TRUE,FALSE)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39">
    <cfRule type="expression" dxfId="709" priority="7">
      <formula>IF(RIGHT(TEXT(AM39,"0.#"),1)=".",FALSE,TRUE)</formula>
    </cfRule>
    <cfRule type="expression" dxfId="708" priority="8">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M53">
    <cfRule type="expression" dxfId="703" priority="3">
      <formula>IF(RIGHT(TEXT(AM53,"0.#"),1)=".",FALSE,TRUE)</formula>
    </cfRule>
    <cfRule type="expression" dxfId="702" priority="4">
      <formula>IF(RIGHT(TEXT(AM53,"0.#"),1)=".",TRUE,FALSE)</formula>
    </cfRule>
  </conditionalFormatting>
  <conditionalFormatting sqref="AM52">
    <cfRule type="expression" dxfId="701" priority="1">
      <formula>IF(RIGHT(TEXT(AM52,"0.#"),1)=".",FALSE,TRUE)</formula>
    </cfRule>
    <cfRule type="expression" dxfId="700" priority="2">
      <formula>IF(RIGHT(TEXT(AM52,"0.#"),1)=".",TRUE,FALSE)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50" man="1"/>
    <brk id="235" max="50" man="1"/>
    <brk id="268" max="50" man="1"/>
    <brk id="495"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2.75" x14ac:dyDescent="0.25"/>
  <cols>
    <col min="1" max="1" width="21.73046875" customWidth="1"/>
    <col min="2" max="2" width="8.73046875"/>
    <col min="3" max="3" width="17" style="13" hidden="1" customWidth="1"/>
    <col min="4" max="4" width="4" style="13" hidden="1" customWidth="1"/>
    <col min="5" max="5" width="4" style="13" customWidth="1"/>
    <col min="6" max="6" width="32.46484375" customWidth="1"/>
    <col min="7" max="7" width="10.1328125" style="16" customWidth="1"/>
    <col min="8" max="8" width="17" style="13" hidden="1" customWidth="1"/>
    <col min="9" max="9" width="4" style="13" hidden="1" customWidth="1"/>
    <col min="10" max="10" width="4" style="13" customWidth="1"/>
    <col min="11" max="11" width="15.3984375" customWidth="1"/>
    <col min="12" max="12" width="8.73046875"/>
    <col min="13" max="13" width="12" style="13" hidden="1" customWidth="1"/>
    <col min="14" max="14" width="4" style="13" hidden="1" customWidth="1"/>
    <col min="15" max="15" width="3.59765625" customWidth="1"/>
    <col min="16" max="16" width="8.3984375" customWidth="1"/>
    <col min="17" max="17" width="8.73046875" style="16" customWidth="1"/>
    <col min="18" max="18" width="9.46484375" style="13" hidden="1" customWidth="1"/>
    <col min="19" max="19" width="4" style="13" hidden="1" customWidth="1"/>
    <col min="20" max="20" width="8.73046875"/>
    <col min="21" max="21" width="9" style="28"/>
    <col min="22" max="22" width="3.3984375" style="28" customWidth="1"/>
    <col min="23" max="23" width="12.46484375" style="28" bestFit="1" customWidth="1"/>
    <col min="24" max="24" width="3.59765625" style="28" customWidth="1"/>
    <col min="25" max="25" width="12.46484375" style="33" bestFit="1" customWidth="1"/>
    <col min="26" max="26" width="12.1328125" style="28" customWidth="1"/>
    <col min="27" max="27" width="11.3984375" style="33" bestFit="1" customWidth="1"/>
    <col min="28" max="28" width="12.265625" style="33" customWidth="1"/>
    <col min="29" max="29" width="24.1328125" style="33" bestFit="1" customWidth="1"/>
    <col min="30" max="30" width="3.73046875" style="33" customWidth="1"/>
    <col min="31" max="31" width="33.73046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2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2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2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2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2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2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2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5">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2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2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2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2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5">
      <c r="A38" s="13"/>
      <c r="B38" s="13"/>
      <c r="F38" s="13"/>
      <c r="G38" s="19"/>
      <c r="K38" s="13"/>
      <c r="L38" s="13"/>
      <c r="O38" s="13"/>
      <c r="P38" s="13"/>
      <c r="Q38" s="19"/>
      <c r="T38" s="13"/>
      <c r="Y38" s="32" t="s">
        <v>406</v>
      </c>
      <c r="Z38" s="32" t="s">
        <v>534</v>
      </c>
      <c r="AF38" s="30"/>
      <c r="AK38" s="51" t="str">
        <f t="shared" si="7"/>
        <v>k</v>
      </c>
    </row>
    <row r="39" spans="1:37" x14ac:dyDescent="0.2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5">
      <c r="A40" s="13"/>
      <c r="B40" s="13"/>
      <c r="F40" s="13"/>
      <c r="G40" s="19"/>
      <c r="K40" s="13"/>
      <c r="L40" s="13"/>
      <c r="O40" s="13"/>
      <c r="P40" s="13"/>
      <c r="Q40" s="19"/>
      <c r="T40" s="13"/>
      <c r="U40" s="32"/>
      <c r="Y40" s="32" t="s">
        <v>408</v>
      </c>
      <c r="Z40" s="32" t="s">
        <v>536</v>
      </c>
      <c r="AF40" s="30"/>
      <c r="AK40" s="51" t="str">
        <f t="shared" si="7"/>
        <v>m</v>
      </c>
    </row>
    <row r="41" spans="1:37" x14ac:dyDescent="0.25">
      <c r="A41" s="13"/>
      <c r="B41" s="13"/>
      <c r="F41" s="13"/>
      <c r="G41" s="19"/>
      <c r="K41" s="13"/>
      <c r="L41" s="13"/>
      <c r="O41" s="13"/>
      <c r="P41" s="13"/>
      <c r="Q41" s="19"/>
      <c r="T41" s="13"/>
      <c r="U41" s="32" t="s">
        <v>347</v>
      </c>
      <c r="Y41" s="32" t="s">
        <v>409</v>
      </c>
      <c r="Z41" s="32" t="s">
        <v>537</v>
      </c>
      <c r="AF41" s="30"/>
      <c r="AK41" s="51" t="str">
        <f t="shared" si="7"/>
        <v>n</v>
      </c>
    </row>
    <row r="42" spans="1:37" x14ac:dyDescent="0.25">
      <c r="A42" s="13"/>
      <c r="B42" s="13"/>
      <c r="F42" s="13"/>
      <c r="G42" s="19"/>
      <c r="K42" s="13"/>
      <c r="L42" s="13"/>
      <c r="O42" s="13"/>
      <c r="P42" s="13"/>
      <c r="Q42" s="19"/>
      <c r="T42" s="13"/>
      <c r="U42" s="32" t="s">
        <v>357</v>
      </c>
      <c r="Y42" s="32" t="s">
        <v>410</v>
      </c>
      <c r="Z42" s="32" t="s">
        <v>538</v>
      </c>
      <c r="AF42" s="30"/>
      <c r="AK42" s="51" t="str">
        <f t="shared" si="7"/>
        <v>o</v>
      </c>
    </row>
    <row r="43" spans="1:37" x14ac:dyDescent="0.25">
      <c r="A43" s="13"/>
      <c r="B43" s="13"/>
      <c r="F43" s="13"/>
      <c r="G43" s="19"/>
      <c r="K43" s="13"/>
      <c r="L43" s="13"/>
      <c r="O43" s="13"/>
      <c r="P43" s="13"/>
      <c r="Q43" s="19"/>
      <c r="T43" s="13"/>
      <c r="Y43" s="32" t="s">
        <v>411</v>
      </c>
      <c r="Z43" s="32" t="s">
        <v>539</v>
      </c>
      <c r="AF43" s="30"/>
      <c r="AK43" s="51" t="str">
        <f t="shared" si="7"/>
        <v>p</v>
      </c>
    </row>
    <row r="44" spans="1:37" x14ac:dyDescent="0.25">
      <c r="A44" s="13"/>
      <c r="B44" s="13"/>
      <c r="F44" s="13"/>
      <c r="G44" s="19"/>
      <c r="K44" s="13"/>
      <c r="L44" s="13"/>
      <c r="O44" s="13"/>
      <c r="P44" s="13"/>
      <c r="Q44" s="19"/>
      <c r="T44" s="13"/>
      <c r="Y44" s="32" t="s">
        <v>412</v>
      </c>
      <c r="Z44" s="32" t="s">
        <v>540</v>
      </c>
      <c r="AF44" s="30"/>
      <c r="AK44" s="51" t="str">
        <f t="shared" si="7"/>
        <v>q</v>
      </c>
    </row>
    <row r="45" spans="1:37" x14ac:dyDescent="0.25">
      <c r="A45" s="13"/>
      <c r="B45" s="13"/>
      <c r="F45" s="13"/>
      <c r="G45" s="19"/>
      <c r="K45" s="13"/>
      <c r="L45" s="13"/>
      <c r="O45" s="13"/>
      <c r="P45" s="13"/>
      <c r="Q45" s="19"/>
      <c r="T45" s="13"/>
      <c r="U45" s="29" t="s">
        <v>161</v>
      </c>
      <c r="Y45" s="32" t="s">
        <v>413</v>
      </c>
      <c r="Z45" s="32" t="s">
        <v>541</v>
      </c>
      <c r="AF45" s="30"/>
      <c r="AK45" s="51" t="str">
        <f t="shared" si="7"/>
        <v>r</v>
      </c>
    </row>
    <row r="46" spans="1:37" x14ac:dyDescent="0.25">
      <c r="A46" s="13"/>
      <c r="B46" s="13"/>
      <c r="F46" s="13"/>
      <c r="G46" s="19"/>
      <c r="K46" s="13"/>
      <c r="L46" s="13"/>
      <c r="O46" s="13"/>
      <c r="P46" s="13"/>
      <c r="Q46" s="19"/>
      <c r="T46" s="13"/>
      <c r="U46" s="93" t="s">
        <v>682</v>
      </c>
      <c r="Y46" s="32" t="s">
        <v>414</v>
      </c>
      <c r="Z46" s="32" t="s">
        <v>542</v>
      </c>
      <c r="AF46" s="30"/>
      <c r="AK46" s="51" t="str">
        <f t="shared" si="7"/>
        <v>s</v>
      </c>
    </row>
    <row r="47" spans="1:37" x14ac:dyDescent="0.25">
      <c r="A47" s="13"/>
      <c r="B47" s="13"/>
      <c r="F47" s="13"/>
      <c r="G47" s="19"/>
      <c r="K47" s="13"/>
      <c r="L47" s="13"/>
      <c r="O47" s="13"/>
      <c r="P47" s="13"/>
      <c r="Q47" s="19"/>
      <c r="T47" s="13"/>
      <c r="Y47" s="32" t="s">
        <v>415</v>
      </c>
      <c r="Z47" s="32" t="s">
        <v>543</v>
      </c>
      <c r="AF47" s="30"/>
      <c r="AK47" s="51" t="str">
        <f t="shared" si="7"/>
        <v>t</v>
      </c>
    </row>
    <row r="48" spans="1:37" x14ac:dyDescent="0.25">
      <c r="A48" s="13"/>
      <c r="B48" s="13"/>
      <c r="F48" s="13"/>
      <c r="G48" s="19"/>
      <c r="K48" s="13"/>
      <c r="L48" s="13"/>
      <c r="O48" s="13"/>
      <c r="P48" s="13"/>
      <c r="Q48" s="19"/>
      <c r="T48" s="13"/>
      <c r="U48" s="93">
        <v>2021</v>
      </c>
      <c r="Y48" s="32" t="s">
        <v>416</v>
      </c>
      <c r="Z48" s="32" t="s">
        <v>544</v>
      </c>
      <c r="AF48" s="30"/>
      <c r="AK48" s="51" t="str">
        <f t="shared" si="7"/>
        <v>u</v>
      </c>
    </row>
    <row r="49" spans="1:37" x14ac:dyDescent="0.25">
      <c r="A49" s="13"/>
      <c r="B49" s="13"/>
      <c r="F49" s="13"/>
      <c r="G49" s="19"/>
      <c r="K49" s="13"/>
      <c r="L49" s="13"/>
      <c r="O49" s="13"/>
      <c r="P49" s="13"/>
      <c r="Q49" s="19"/>
      <c r="T49" s="13"/>
      <c r="U49" s="93">
        <v>2022</v>
      </c>
      <c r="Y49" s="32" t="s">
        <v>417</v>
      </c>
      <c r="Z49" s="32" t="s">
        <v>545</v>
      </c>
      <c r="AF49" s="30"/>
      <c r="AK49" s="51" t="str">
        <f t="shared" si="7"/>
        <v>v</v>
      </c>
    </row>
    <row r="50" spans="1:37" x14ac:dyDescent="0.25">
      <c r="A50" s="13"/>
      <c r="B50" s="13"/>
      <c r="F50" s="13"/>
      <c r="G50" s="19"/>
      <c r="K50" s="13"/>
      <c r="L50" s="13"/>
      <c r="O50" s="13"/>
      <c r="P50" s="13"/>
      <c r="Q50" s="19"/>
      <c r="T50" s="13"/>
      <c r="U50" s="93">
        <v>2023</v>
      </c>
      <c r="Y50" s="32" t="s">
        <v>418</v>
      </c>
      <c r="Z50" s="32" t="s">
        <v>546</v>
      </c>
      <c r="AF50" s="30"/>
    </row>
    <row r="51" spans="1:37" x14ac:dyDescent="0.25">
      <c r="A51" s="13"/>
      <c r="B51" s="13"/>
      <c r="F51" s="13"/>
      <c r="G51" s="19"/>
      <c r="K51" s="13"/>
      <c r="L51" s="13"/>
      <c r="O51" s="13"/>
      <c r="P51" s="13"/>
      <c r="Q51" s="19"/>
      <c r="T51" s="13"/>
      <c r="U51" s="93">
        <v>2024</v>
      </c>
      <c r="Y51" s="32" t="s">
        <v>419</v>
      </c>
      <c r="Z51" s="32" t="s">
        <v>547</v>
      </c>
      <c r="AF51" s="30"/>
    </row>
    <row r="52" spans="1:37" x14ac:dyDescent="0.25">
      <c r="A52" s="13"/>
      <c r="B52" s="13"/>
      <c r="F52" s="13"/>
      <c r="G52" s="19"/>
      <c r="K52" s="13"/>
      <c r="L52" s="13"/>
      <c r="O52" s="13"/>
      <c r="P52" s="13"/>
      <c r="Q52" s="19"/>
      <c r="T52" s="13"/>
      <c r="U52" s="93">
        <v>2025</v>
      </c>
      <c r="Y52" s="32" t="s">
        <v>420</v>
      </c>
      <c r="Z52" s="32" t="s">
        <v>548</v>
      </c>
      <c r="AF52" s="30"/>
    </row>
    <row r="53" spans="1:37" x14ac:dyDescent="0.25">
      <c r="A53" s="13"/>
      <c r="B53" s="13"/>
      <c r="F53" s="13"/>
      <c r="G53" s="19"/>
      <c r="K53" s="13"/>
      <c r="L53" s="13"/>
      <c r="O53" s="13"/>
      <c r="P53" s="13"/>
      <c r="Q53" s="19"/>
      <c r="T53" s="13"/>
      <c r="U53" s="93">
        <v>2026</v>
      </c>
      <c r="Y53" s="32" t="s">
        <v>421</v>
      </c>
      <c r="Z53" s="32" t="s">
        <v>549</v>
      </c>
      <c r="AF53" s="30"/>
    </row>
    <row r="54" spans="1:37" x14ac:dyDescent="0.25">
      <c r="A54" s="13"/>
      <c r="B54" s="13"/>
      <c r="F54" s="13"/>
      <c r="G54" s="19"/>
      <c r="K54" s="13"/>
      <c r="L54" s="13"/>
      <c r="O54" s="13"/>
      <c r="P54" s="20"/>
      <c r="Q54" s="19"/>
      <c r="T54" s="13"/>
      <c r="Y54" s="32" t="s">
        <v>422</v>
      </c>
      <c r="Z54" s="32" t="s">
        <v>550</v>
      </c>
      <c r="AF54" s="30"/>
    </row>
    <row r="55" spans="1:37" x14ac:dyDescent="0.25">
      <c r="A55" s="13"/>
      <c r="B55" s="13"/>
      <c r="F55" s="13"/>
      <c r="G55" s="19"/>
      <c r="K55" s="13"/>
      <c r="L55" s="13"/>
      <c r="O55" s="13"/>
      <c r="P55" s="13"/>
      <c r="Q55" s="19"/>
      <c r="T55" s="13"/>
      <c r="Y55" s="32" t="s">
        <v>423</v>
      </c>
      <c r="Z55" s="32" t="s">
        <v>551</v>
      </c>
      <c r="AF55" s="30"/>
    </row>
    <row r="56" spans="1:37" x14ac:dyDescent="0.25">
      <c r="A56" s="13"/>
      <c r="B56" s="13"/>
      <c r="F56" s="13"/>
      <c r="G56" s="19"/>
      <c r="K56" s="13"/>
      <c r="L56" s="13"/>
      <c r="O56" s="13"/>
      <c r="P56" s="13"/>
      <c r="Q56" s="19"/>
      <c r="T56" s="13"/>
      <c r="U56" s="93">
        <v>20</v>
      </c>
      <c r="Y56" s="32" t="s">
        <v>424</v>
      </c>
      <c r="Z56" s="32" t="s">
        <v>552</v>
      </c>
      <c r="AF56" s="30"/>
    </row>
    <row r="57" spans="1:37" x14ac:dyDescent="0.25">
      <c r="A57" s="13"/>
      <c r="B57" s="13"/>
      <c r="F57" s="13"/>
      <c r="G57" s="19"/>
      <c r="K57" s="13"/>
      <c r="L57" s="13"/>
      <c r="O57" s="13"/>
      <c r="P57" s="13"/>
      <c r="Q57" s="19"/>
      <c r="T57" s="13"/>
      <c r="U57" s="32" t="s">
        <v>622</v>
      </c>
      <c r="Y57" s="32" t="s">
        <v>425</v>
      </c>
      <c r="Z57" s="32" t="s">
        <v>553</v>
      </c>
      <c r="AF57" s="30"/>
    </row>
    <row r="58" spans="1:37" x14ac:dyDescent="0.25">
      <c r="A58" s="13"/>
      <c r="B58" s="13"/>
      <c r="F58" s="13"/>
      <c r="G58" s="19"/>
      <c r="K58" s="13"/>
      <c r="L58" s="13"/>
      <c r="O58" s="13"/>
      <c r="P58" s="13"/>
      <c r="Q58" s="19"/>
      <c r="T58" s="13"/>
      <c r="U58" s="32" t="s">
        <v>623</v>
      </c>
      <c r="Y58" s="32" t="s">
        <v>426</v>
      </c>
      <c r="Z58" s="32" t="s">
        <v>554</v>
      </c>
      <c r="AF58" s="30"/>
    </row>
    <row r="59" spans="1:37" x14ac:dyDescent="0.25">
      <c r="A59" s="13"/>
      <c r="B59" s="13"/>
      <c r="F59" s="13"/>
      <c r="G59" s="19"/>
      <c r="K59" s="13"/>
      <c r="L59" s="13"/>
      <c r="O59" s="13"/>
      <c r="P59" s="13"/>
      <c r="Q59" s="19"/>
      <c r="T59" s="13"/>
      <c r="Y59" s="32" t="s">
        <v>427</v>
      </c>
      <c r="Z59" s="32" t="s">
        <v>555</v>
      </c>
      <c r="AF59" s="30"/>
    </row>
    <row r="60" spans="1:37" x14ac:dyDescent="0.25">
      <c r="A60" s="13"/>
      <c r="B60" s="13"/>
      <c r="F60" s="13"/>
      <c r="G60" s="19"/>
      <c r="K60" s="13"/>
      <c r="L60" s="13"/>
      <c r="O60" s="13"/>
      <c r="P60" s="13"/>
      <c r="Q60" s="19"/>
      <c r="T60" s="13"/>
      <c r="Y60" s="32" t="s">
        <v>428</v>
      </c>
      <c r="Z60" s="32" t="s">
        <v>556</v>
      </c>
      <c r="AF60" s="30"/>
    </row>
    <row r="61" spans="1:37" x14ac:dyDescent="0.25">
      <c r="A61" s="13"/>
      <c r="B61" s="13"/>
      <c r="F61" s="13"/>
      <c r="G61" s="19"/>
      <c r="K61" s="13"/>
      <c r="L61" s="13"/>
      <c r="O61" s="13"/>
      <c r="P61" s="13"/>
      <c r="Q61" s="19"/>
      <c r="T61" s="13"/>
      <c r="Y61" s="32" t="s">
        <v>429</v>
      </c>
      <c r="Z61" s="32" t="s">
        <v>557</v>
      </c>
      <c r="AF61" s="30"/>
    </row>
    <row r="62" spans="1:37" x14ac:dyDescent="0.25">
      <c r="A62" s="13"/>
      <c r="B62" s="13"/>
      <c r="F62" s="13"/>
      <c r="G62" s="19"/>
      <c r="K62" s="13"/>
      <c r="L62" s="13"/>
      <c r="O62" s="13"/>
      <c r="P62" s="13"/>
      <c r="Q62" s="19"/>
      <c r="T62" s="13"/>
      <c r="Y62" s="32" t="s">
        <v>430</v>
      </c>
      <c r="Z62" s="32" t="s">
        <v>558</v>
      </c>
      <c r="AF62" s="30"/>
    </row>
    <row r="63" spans="1:37" x14ac:dyDescent="0.25">
      <c r="A63" s="13"/>
      <c r="B63" s="13"/>
      <c r="F63" s="13"/>
      <c r="G63" s="19"/>
      <c r="K63" s="13"/>
      <c r="L63" s="13"/>
      <c r="O63" s="13"/>
      <c r="P63" s="13"/>
      <c r="Q63" s="19"/>
      <c r="T63" s="13"/>
      <c r="Y63" s="32" t="s">
        <v>431</v>
      </c>
      <c r="Z63" s="32" t="s">
        <v>559</v>
      </c>
      <c r="AF63" s="30"/>
    </row>
    <row r="64" spans="1:37" x14ac:dyDescent="0.25">
      <c r="A64" s="13"/>
      <c r="B64" s="13"/>
      <c r="F64" s="13"/>
      <c r="G64" s="19"/>
      <c r="K64" s="13"/>
      <c r="L64" s="13"/>
      <c r="O64" s="13"/>
      <c r="P64" s="13"/>
      <c r="Q64" s="19"/>
      <c r="T64" s="13"/>
      <c r="Y64" s="32" t="s">
        <v>432</v>
      </c>
      <c r="Z64" s="32" t="s">
        <v>560</v>
      </c>
      <c r="AF64" s="30"/>
    </row>
    <row r="65" spans="1:32" x14ac:dyDescent="0.25">
      <c r="A65" s="13"/>
      <c r="B65" s="13"/>
      <c r="F65" s="13"/>
      <c r="G65" s="19"/>
      <c r="K65" s="13"/>
      <c r="L65" s="13"/>
      <c r="O65" s="13"/>
      <c r="P65" s="13"/>
      <c r="Q65" s="19"/>
      <c r="T65" s="13"/>
      <c r="Y65" s="32" t="s">
        <v>433</v>
      </c>
      <c r="Z65" s="32" t="s">
        <v>561</v>
      </c>
      <c r="AF65" s="30"/>
    </row>
    <row r="66" spans="1:32" x14ac:dyDescent="0.25">
      <c r="A66" s="13"/>
      <c r="B66" s="13"/>
      <c r="F66" s="13"/>
      <c r="G66" s="19"/>
      <c r="K66" s="13"/>
      <c r="L66" s="13"/>
      <c r="O66" s="13"/>
      <c r="P66" s="13"/>
      <c r="Q66" s="19"/>
      <c r="T66" s="13"/>
      <c r="Y66" s="32" t="s">
        <v>67</v>
      </c>
      <c r="Z66" s="32" t="s">
        <v>562</v>
      </c>
      <c r="AF66" s="30"/>
    </row>
    <row r="67" spans="1:32" x14ac:dyDescent="0.25">
      <c r="A67" s="13"/>
      <c r="B67" s="13"/>
      <c r="F67" s="13"/>
      <c r="G67" s="19"/>
      <c r="K67" s="13"/>
      <c r="L67" s="13"/>
      <c r="O67" s="13"/>
      <c r="P67" s="13"/>
      <c r="Q67" s="19"/>
      <c r="T67" s="13"/>
      <c r="Y67" s="32" t="s">
        <v>434</v>
      </c>
      <c r="Z67" s="32" t="s">
        <v>563</v>
      </c>
      <c r="AF67" s="30"/>
    </row>
    <row r="68" spans="1:32" x14ac:dyDescent="0.25">
      <c r="A68" s="13"/>
      <c r="B68" s="13"/>
      <c r="F68" s="13"/>
      <c r="G68" s="19"/>
      <c r="K68" s="13"/>
      <c r="L68" s="13"/>
      <c r="O68" s="13"/>
      <c r="P68" s="13"/>
      <c r="Q68" s="19"/>
      <c r="T68" s="13"/>
      <c r="Y68" s="32" t="s">
        <v>435</v>
      </c>
      <c r="Z68" s="32" t="s">
        <v>564</v>
      </c>
      <c r="AF68" s="30"/>
    </row>
    <row r="69" spans="1:32" x14ac:dyDescent="0.25">
      <c r="A69" s="13"/>
      <c r="B69" s="13"/>
      <c r="F69" s="13"/>
      <c r="G69" s="19"/>
      <c r="K69" s="13"/>
      <c r="L69" s="13"/>
      <c r="O69" s="13"/>
      <c r="P69" s="13"/>
      <c r="Q69" s="19"/>
      <c r="T69" s="13"/>
      <c r="Y69" s="32" t="s">
        <v>436</v>
      </c>
      <c r="Z69" s="32" t="s">
        <v>565</v>
      </c>
      <c r="AF69" s="30"/>
    </row>
    <row r="70" spans="1:32" x14ac:dyDescent="0.25">
      <c r="A70" s="13"/>
      <c r="B70" s="13"/>
      <c r="Y70" s="32" t="s">
        <v>437</v>
      </c>
      <c r="Z70" s="32" t="s">
        <v>566</v>
      </c>
    </row>
    <row r="71" spans="1:32" x14ac:dyDescent="0.25">
      <c r="Y71" s="32" t="s">
        <v>438</v>
      </c>
      <c r="Z71" s="32" t="s">
        <v>567</v>
      </c>
    </row>
    <row r="72" spans="1:32" x14ac:dyDescent="0.25">
      <c r="Y72" s="32" t="s">
        <v>439</v>
      </c>
      <c r="Z72" s="32" t="s">
        <v>568</v>
      </c>
    </row>
    <row r="73" spans="1:32" x14ac:dyDescent="0.25">
      <c r="Y73" s="32" t="s">
        <v>440</v>
      </c>
      <c r="Z73" s="32" t="s">
        <v>569</v>
      </c>
    </row>
    <row r="74" spans="1:32" x14ac:dyDescent="0.25">
      <c r="Y74" s="32" t="s">
        <v>441</v>
      </c>
      <c r="Z74" s="32" t="s">
        <v>570</v>
      </c>
    </row>
    <row r="75" spans="1:32" x14ac:dyDescent="0.25">
      <c r="Y75" s="32" t="s">
        <v>442</v>
      </c>
      <c r="Z75" s="32" t="s">
        <v>571</v>
      </c>
    </row>
    <row r="76" spans="1:32" x14ac:dyDescent="0.25">
      <c r="Y76" s="32" t="s">
        <v>443</v>
      </c>
      <c r="Z76" s="32" t="s">
        <v>572</v>
      </c>
    </row>
    <row r="77" spans="1:32" x14ac:dyDescent="0.25">
      <c r="Y77" s="32" t="s">
        <v>444</v>
      </c>
      <c r="Z77" s="32" t="s">
        <v>573</v>
      </c>
    </row>
    <row r="78" spans="1:32" x14ac:dyDescent="0.25">
      <c r="Y78" s="32" t="s">
        <v>445</v>
      </c>
      <c r="Z78" s="32" t="s">
        <v>574</v>
      </c>
    </row>
    <row r="79" spans="1:32" x14ac:dyDescent="0.25">
      <c r="Y79" s="32" t="s">
        <v>446</v>
      </c>
      <c r="Z79" s="32" t="s">
        <v>575</v>
      </c>
    </row>
    <row r="80" spans="1:32" x14ac:dyDescent="0.25">
      <c r="Y80" s="32" t="s">
        <v>447</v>
      </c>
      <c r="Z80" s="32" t="s">
        <v>576</v>
      </c>
    </row>
    <row r="81" spans="25:26" x14ac:dyDescent="0.25">
      <c r="Y81" s="32" t="s">
        <v>448</v>
      </c>
      <c r="Z81" s="32" t="s">
        <v>577</v>
      </c>
    </row>
    <row r="82" spans="25:26" x14ac:dyDescent="0.25">
      <c r="Y82" s="32" t="s">
        <v>449</v>
      </c>
      <c r="Z82" s="32" t="s">
        <v>578</v>
      </c>
    </row>
    <row r="83" spans="25:26" x14ac:dyDescent="0.25">
      <c r="Y83" s="32" t="s">
        <v>450</v>
      </c>
      <c r="Z83" s="32" t="s">
        <v>579</v>
      </c>
    </row>
    <row r="84" spans="25:26" x14ac:dyDescent="0.25">
      <c r="Y84" s="32" t="s">
        <v>451</v>
      </c>
      <c r="Z84" s="32" t="s">
        <v>580</v>
      </c>
    </row>
    <row r="85" spans="25:26" x14ac:dyDescent="0.25">
      <c r="Y85" s="32" t="s">
        <v>452</v>
      </c>
      <c r="Z85" s="32" t="s">
        <v>581</v>
      </c>
    </row>
    <row r="86" spans="25:26" x14ac:dyDescent="0.25">
      <c r="Y86" s="32" t="s">
        <v>453</v>
      </c>
      <c r="Z86" s="32" t="s">
        <v>582</v>
      </c>
    </row>
    <row r="87" spans="25:26" x14ac:dyDescent="0.25">
      <c r="Y87" s="32" t="s">
        <v>454</v>
      </c>
      <c r="Z87" s="32" t="s">
        <v>583</v>
      </c>
    </row>
    <row r="88" spans="25:26" x14ac:dyDescent="0.25">
      <c r="Y88" s="32" t="s">
        <v>455</v>
      </c>
      <c r="Z88" s="32" t="s">
        <v>584</v>
      </c>
    </row>
    <row r="89" spans="25:26" x14ac:dyDescent="0.25">
      <c r="Y89" s="32" t="s">
        <v>456</v>
      </c>
      <c r="Z89" s="32" t="s">
        <v>585</v>
      </c>
    </row>
    <row r="90" spans="25:26" x14ac:dyDescent="0.25">
      <c r="Y90" s="32" t="s">
        <v>457</v>
      </c>
      <c r="Z90" s="32" t="s">
        <v>586</v>
      </c>
    </row>
    <row r="91" spans="25:26" x14ac:dyDescent="0.25">
      <c r="Y91" s="32" t="s">
        <v>458</v>
      </c>
      <c r="Z91" s="32" t="s">
        <v>587</v>
      </c>
    </row>
    <row r="92" spans="25:26" x14ac:dyDescent="0.25">
      <c r="Y92" s="32" t="s">
        <v>459</v>
      </c>
      <c r="Z92" s="32" t="s">
        <v>588</v>
      </c>
    </row>
    <row r="93" spans="25:26" x14ac:dyDescent="0.25">
      <c r="Y93" s="32" t="s">
        <v>460</v>
      </c>
      <c r="Z93" s="32" t="s">
        <v>589</v>
      </c>
    </row>
    <row r="94" spans="25:26" x14ac:dyDescent="0.25">
      <c r="Y94" s="32" t="s">
        <v>461</v>
      </c>
      <c r="Z94" s="32" t="s">
        <v>590</v>
      </c>
    </row>
    <row r="95" spans="25:26" x14ac:dyDescent="0.25">
      <c r="Y95" s="32" t="s">
        <v>462</v>
      </c>
      <c r="Z95" s="32" t="s">
        <v>591</v>
      </c>
    </row>
    <row r="96" spans="25:26" x14ac:dyDescent="0.25">
      <c r="Y96" s="32" t="s">
        <v>365</v>
      </c>
      <c r="Z96" s="32" t="s">
        <v>592</v>
      </c>
    </row>
    <row r="97" spans="25:26" x14ac:dyDescent="0.25">
      <c r="Y97" s="32" t="s">
        <v>463</v>
      </c>
      <c r="Z97" s="32" t="s">
        <v>593</v>
      </c>
    </row>
    <row r="98" spans="25:26" x14ac:dyDescent="0.25">
      <c r="Y98" s="32" t="s">
        <v>464</v>
      </c>
      <c r="Z98" s="32" t="s">
        <v>594</v>
      </c>
    </row>
    <row r="99" spans="25:26" x14ac:dyDescent="0.25">
      <c r="Y99" s="32" t="s">
        <v>494</v>
      </c>
      <c r="Z99" s="32" t="s">
        <v>595</v>
      </c>
    </row>
    <row r="100" spans="25:26" x14ac:dyDescent="0.2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2.75" x14ac:dyDescent="0.25"/>
  <cols>
    <col min="1" max="49" width="2.59765625" style="34" customWidth="1"/>
    <col min="50" max="50" width="6.265625" style="34" customWidth="1"/>
    <col min="51" max="51" width="16.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AP1" s="35"/>
      <c r="AQ1" s="35"/>
      <c r="AR1" s="35"/>
      <c r="AS1" s="35"/>
      <c r="AT1" s="35"/>
      <c r="AU1" s="35"/>
      <c r="AV1" s="35"/>
      <c r="AW1" s="36"/>
    </row>
    <row r="2" spans="1:51" ht="18.75" customHeight="1" x14ac:dyDescent="0.25">
      <c r="A2" s="695" t="s">
        <v>312</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1"/>
      <c r="Z2" s="288"/>
      <c r="AA2" s="289"/>
      <c r="AB2" s="945" t="s">
        <v>11</v>
      </c>
      <c r="AC2" s="946"/>
      <c r="AD2" s="947"/>
      <c r="AE2" s="934" t="s">
        <v>367</v>
      </c>
      <c r="AF2" s="934"/>
      <c r="AG2" s="934"/>
      <c r="AH2" s="128"/>
      <c r="AI2" s="934" t="s">
        <v>463</v>
      </c>
      <c r="AJ2" s="934"/>
      <c r="AK2" s="934"/>
      <c r="AL2" s="128"/>
      <c r="AM2" s="934" t="s">
        <v>464</v>
      </c>
      <c r="AN2" s="934"/>
      <c r="AO2" s="934"/>
      <c r="AP2" s="128"/>
      <c r="AQ2" s="135" t="s">
        <v>223</v>
      </c>
      <c r="AR2" s="136"/>
      <c r="AS2" s="136"/>
      <c r="AT2" s="137"/>
      <c r="AU2" s="138" t="s">
        <v>129</v>
      </c>
      <c r="AV2" s="138"/>
      <c r="AW2" s="138"/>
      <c r="AX2" s="139"/>
      <c r="AY2" s="34">
        <f>COUNTA($G$4)</f>
        <v>0</v>
      </c>
    </row>
    <row r="3" spans="1:51" ht="18.75" customHeight="1" x14ac:dyDescent="0.25">
      <c r="A3" s="695"/>
      <c r="B3" s="696"/>
      <c r="C3" s="696"/>
      <c r="D3" s="696"/>
      <c r="E3" s="696"/>
      <c r="F3" s="697"/>
      <c r="G3" s="171"/>
      <c r="H3" s="123"/>
      <c r="I3" s="123"/>
      <c r="J3" s="123"/>
      <c r="K3" s="123"/>
      <c r="L3" s="123"/>
      <c r="M3" s="123"/>
      <c r="N3" s="123"/>
      <c r="O3" s="124"/>
      <c r="P3" s="122"/>
      <c r="Q3" s="123"/>
      <c r="R3" s="123"/>
      <c r="S3" s="123"/>
      <c r="T3" s="123"/>
      <c r="U3" s="123"/>
      <c r="V3" s="123"/>
      <c r="W3" s="123"/>
      <c r="X3" s="124"/>
      <c r="Y3" s="942"/>
      <c r="Z3" s="943"/>
      <c r="AA3" s="944"/>
      <c r="AB3" s="948"/>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25">
      <c r="A4" s="698"/>
      <c r="B4" s="696"/>
      <c r="C4" s="696"/>
      <c r="D4" s="696"/>
      <c r="E4" s="696"/>
      <c r="F4" s="697"/>
      <c r="G4" s="193"/>
      <c r="H4" s="952"/>
      <c r="I4" s="952"/>
      <c r="J4" s="952"/>
      <c r="K4" s="952"/>
      <c r="L4" s="952"/>
      <c r="M4" s="952"/>
      <c r="N4" s="952"/>
      <c r="O4" s="953"/>
      <c r="P4" s="146"/>
      <c r="Q4" s="662"/>
      <c r="R4" s="662"/>
      <c r="S4" s="662"/>
      <c r="T4" s="662"/>
      <c r="U4" s="662"/>
      <c r="V4" s="662"/>
      <c r="W4" s="662"/>
      <c r="X4" s="663"/>
      <c r="Y4" s="938" t="s">
        <v>12</v>
      </c>
      <c r="Z4" s="939"/>
      <c r="AA4" s="940"/>
      <c r="AB4" s="163"/>
      <c r="AC4" s="670"/>
      <c r="AD4" s="67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5">
      <c r="A5" s="699"/>
      <c r="B5" s="700"/>
      <c r="C5" s="700"/>
      <c r="D5" s="700"/>
      <c r="E5" s="700"/>
      <c r="F5" s="701"/>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5">
      <c r="A6" s="699"/>
      <c r="B6" s="700"/>
      <c r="C6" s="700"/>
      <c r="D6" s="700"/>
      <c r="E6" s="700"/>
      <c r="F6" s="701"/>
      <c r="G6" s="957"/>
      <c r="H6" s="958"/>
      <c r="I6" s="958"/>
      <c r="J6" s="958"/>
      <c r="K6" s="958"/>
      <c r="L6" s="958"/>
      <c r="M6" s="958"/>
      <c r="N6" s="958"/>
      <c r="O6" s="959"/>
      <c r="P6" s="665"/>
      <c r="Q6" s="665"/>
      <c r="R6" s="665"/>
      <c r="S6" s="665"/>
      <c r="T6" s="665"/>
      <c r="U6" s="665"/>
      <c r="V6" s="665"/>
      <c r="W6" s="665"/>
      <c r="X6" s="666"/>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5">
      <c r="A7" s="964" t="s">
        <v>339</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5">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5">
      <c r="A9" s="695" t="s">
        <v>312</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1"/>
      <c r="Z9" s="288"/>
      <c r="AA9" s="289"/>
      <c r="AB9" s="945" t="s">
        <v>11</v>
      </c>
      <c r="AC9" s="946"/>
      <c r="AD9" s="947"/>
      <c r="AE9" s="934" t="s">
        <v>367</v>
      </c>
      <c r="AF9" s="934"/>
      <c r="AG9" s="934"/>
      <c r="AH9" s="128"/>
      <c r="AI9" s="934" t="s">
        <v>463</v>
      </c>
      <c r="AJ9" s="934"/>
      <c r="AK9" s="934"/>
      <c r="AL9" s="128"/>
      <c r="AM9" s="934" t="s">
        <v>464</v>
      </c>
      <c r="AN9" s="934"/>
      <c r="AO9" s="934"/>
      <c r="AP9" s="128"/>
      <c r="AQ9" s="135" t="s">
        <v>223</v>
      </c>
      <c r="AR9" s="136"/>
      <c r="AS9" s="136"/>
      <c r="AT9" s="137"/>
      <c r="AU9" s="138" t="s">
        <v>129</v>
      </c>
      <c r="AV9" s="138"/>
      <c r="AW9" s="138"/>
      <c r="AX9" s="139"/>
      <c r="AY9" s="34">
        <f>COUNTA($G$11)</f>
        <v>0</v>
      </c>
    </row>
    <row r="10" spans="1:51" ht="18.75" customHeight="1" x14ac:dyDescent="0.2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2"/>
      <c r="Z10" s="943"/>
      <c r="AA10" s="944"/>
      <c r="AB10" s="948"/>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25">
      <c r="A11" s="698"/>
      <c r="B11" s="696"/>
      <c r="C11" s="696"/>
      <c r="D11" s="696"/>
      <c r="E11" s="696"/>
      <c r="F11" s="697"/>
      <c r="G11" s="193"/>
      <c r="H11" s="952"/>
      <c r="I11" s="952"/>
      <c r="J11" s="952"/>
      <c r="K11" s="952"/>
      <c r="L11" s="952"/>
      <c r="M11" s="952"/>
      <c r="N11" s="952"/>
      <c r="O11" s="953"/>
      <c r="P11" s="146"/>
      <c r="Q11" s="662"/>
      <c r="R11" s="662"/>
      <c r="S11" s="662"/>
      <c r="T11" s="662"/>
      <c r="U11" s="662"/>
      <c r="V11" s="662"/>
      <c r="W11" s="662"/>
      <c r="X11" s="663"/>
      <c r="Y11" s="938" t="s">
        <v>12</v>
      </c>
      <c r="Z11" s="939"/>
      <c r="AA11" s="940"/>
      <c r="AB11" s="163"/>
      <c r="AC11" s="670"/>
      <c r="AD11" s="67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5">
      <c r="A12" s="699"/>
      <c r="B12" s="700"/>
      <c r="C12" s="700"/>
      <c r="D12" s="700"/>
      <c r="E12" s="700"/>
      <c r="F12" s="701"/>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5">
      <c r="A13" s="949"/>
      <c r="B13" s="950"/>
      <c r="C13" s="950"/>
      <c r="D13" s="950"/>
      <c r="E13" s="950"/>
      <c r="F13" s="951"/>
      <c r="G13" s="957"/>
      <c r="H13" s="958"/>
      <c r="I13" s="958"/>
      <c r="J13" s="958"/>
      <c r="K13" s="958"/>
      <c r="L13" s="958"/>
      <c r="M13" s="958"/>
      <c r="N13" s="958"/>
      <c r="O13" s="959"/>
      <c r="P13" s="665"/>
      <c r="Q13" s="665"/>
      <c r="R13" s="665"/>
      <c r="S13" s="665"/>
      <c r="T13" s="665"/>
      <c r="U13" s="665"/>
      <c r="V13" s="665"/>
      <c r="W13" s="665"/>
      <c r="X13" s="666"/>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5">
      <c r="A14" s="964" t="s">
        <v>339</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5">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5">
      <c r="A16" s="695" t="s">
        <v>312</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1"/>
      <c r="Z16" s="288"/>
      <c r="AA16" s="289"/>
      <c r="AB16" s="945" t="s">
        <v>11</v>
      </c>
      <c r="AC16" s="946"/>
      <c r="AD16" s="947"/>
      <c r="AE16" s="934" t="s">
        <v>367</v>
      </c>
      <c r="AF16" s="934"/>
      <c r="AG16" s="934"/>
      <c r="AH16" s="128"/>
      <c r="AI16" s="934" t="s">
        <v>463</v>
      </c>
      <c r="AJ16" s="934"/>
      <c r="AK16" s="934"/>
      <c r="AL16" s="128"/>
      <c r="AM16" s="934" t="s">
        <v>464</v>
      </c>
      <c r="AN16" s="934"/>
      <c r="AO16" s="934"/>
      <c r="AP16" s="128"/>
      <c r="AQ16" s="135" t="s">
        <v>223</v>
      </c>
      <c r="AR16" s="136"/>
      <c r="AS16" s="136"/>
      <c r="AT16" s="137"/>
      <c r="AU16" s="138" t="s">
        <v>129</v>
      </c>
      <c r="AV16" s="138"/>
      <c r="AW16" s="138"/>
      <c r="AX16" s="139"/>
      <c r="AY16" s="34">
        <f>COUNTA($G$18)</f>
        <v>0</v>
      </c>
    </row>
    <row r="17" spans="1:51" ht="18.75" customHeight="1" x14ac:dyDescent="0.2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2"/>
      <c r="Z17" s="943"/>
      <c r="AA17" s="944"/>
      <c r="AB17" s="948"/>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25">
      <c r="A18" s="698"/>
      <c r="B18" s="696"/>
      <c r="C18" s="696"/>
      <c r="D18" s="696"/>
      <c r="E18" s="696"/>
      <c r="F18" s="697"/>
      <c r="G18" s="193"/>
      <c r="H18" s="952"/>
      <c r="I18" s="952"/>
      <c r="J18" s="952"/>
      <c r="K18" s="952"/>
      <c r="L18" s="952"/>
      <c r="M18" s="952"/>
      <c r="N18" s="952"/>
      <c r="O18" s="953"/>
      <c r="P18" s="146"/>
      <c r="Q18" s="662"/>
      <c r="R18" s="662"/>
      <c r="S18" s="662"/>
      <c r="T18" s="662"/>
      <c r="U18" s="662"/>
      <c r="V18" s="662"/>
      <c r="W18" s="662"/>
      <c r="X18" s="663"/>
      <c r="Y18" s="938" t="s">
        <v>12</v>
      </c>
      <c r="Z18" s="939"/>
      <c r="AA18" s="940"/>
      <c r="AB18" s="163"/>
      <c r="AC18" s="670"/>
      <c r="AD18" s="67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5">
      <c r="A19" s="699"/>
      <c r="B19" s="700"/>
      <c r="C19" s="700"/>
      <c r="D19" s="700"/>
      <c r="E19" s="700"/>
      <c r="F19" s="701"/>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5">
      <c r="A20" s="949"/>
      <c r="B20" s="950"/>
      <c r="C20" s="950"/>
      <c r="D20" s="950"/>
      <c r="E20" s="950"/>
      <c r="F20" s="951"/>
      <c r="G20" s="957"/>
      <c r="H20" s="958"/>
      <c r="I20" s="958"/>
      <c r="J20" s="958"/>
      <c r="K20" s="958"/>
      <c r="L20" s="958"/>
      <c r="M20" s="958"/>
      <c r="N20" s="958"/>
      <c r="O20" s="959"/>
      <c r="P20" s="665"/>
      <c r="Q20" s="665"/>
      <c r="R20" s="665"/>
      <c r="S20" s="665"/>
      <c r="T20" s="665"/>
      <c r="U20" s="665"/>
      <c r="V20" s="665"/>
      <c r="W20" s="665"/>
      <c r="X20" s="666"/>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5">
      <c r="A21" s="964" t="s">
        <v>339</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5">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5">
      <c r="A23" s="695" t="s">
        <v>312</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1"/>
      <c r="Z23" s="288"/>
      <c r="AA23" s="289"/>
      <c r="AB23" s="945" t="s">
        <v>11</v>
      </c>
      <c r="AC23" s="946"/>
      <c r="AD23" s="947"/>
      <c r="AE23" s="934" t="s">
        <v>367</v>
      </c>
      <c r="AF23" s="934"/>
      <c r="AG23" s="934"/>
      <c r="AH23" s="128"/>
      <c r="AI23" s="934" t="s">
        <v>463</v>
      </c>
      <c r="AJ23" s="934"/>
      <c r="AK23" s="934"/>
      <c r="AL23" s="128"/>
      <c r="AM23" s="934" t="s">
        <v>464</v>
      </c>
      <c r="AN23" s="934"/>
      <c r="AO23" s="934"/>
      <c r="AP23" s="128"/>
      <c r="AQ23" s="135" t="s">
        <v>223</v>
      </c>
      <c r="AR23" s="136"/>
      <c r="AS23" s="136"/>
      <c r="AT23" s="137"/>
      <c r="AU23" s="138" t="s">
        <v>129</v>
      </c>
      <c r="AV23" s="138"/>
      <c r="AW23" s="138"/>
      <c r="AX23" s="139"/>
      <c r="AY23" s="34">
        <f>COUNTA($G$25)</f>
        <v>0</v>
      </c>
    </row>
    <row r="24" spans="1:51" ht="18.75" customHeight="1" x14ac:dyDescent="0.2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2"/>
      <c r="Z24" s="943"/>
      <c r="AA24" s="944"/>
      <c r="AB24" s="948"/>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25">
      <c r="A25" s="698"/>
      <c r="B25" s="696"/>
      <c r="C25" s="696"/>
      <c r="D25" s="696"/>
      <c r="E25" s="696"/>
      <c r="F25" s="697"/>
      <c r="G25" s="193"/>
      <c r="H25" s="952"/>
      <c r="I25" s="952"/>
      <c r="J25" s="952"/>
      <c r="K25" s="952"/>
      <c r="L25" s="952"/>
      <c r="M25" s="952"/>
      <c r="N25" s="952"/>
      <c r="O25" s="953"/>
      <c r="P25" s="146"/>
      <c r="Q25" s="662"/>
      <c r="R25" s="662"/>
      <c r="S25" s="662"/>
      <c r="T25" s="662"/>
      <c r="U25" s="662"/>
      <c r="V25" s="662"/>
      <c r="W25" s="662"/>
      <c r="X25" s="663"/>
      <c r="Y25" s="938" t="s">
        <v>12</v>
      </c>
      <c r="Z25" s="939"/>
      <c r="AA25" s="940"/>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5">
      <c r="A26" s="699"/>
      <c r="B26" s="700"/>
      <c r="C26" s="700"/>
      <c r="D26" s="700"/>
      <c r="E26" s="700"/>
      <c r="F26" s="701"/>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5">
      <c r="A27" s="949"/>
      <c r="B27" s="950"/>
      <c r="C27" s="950"/>
      <c r="D27" s="950"/>
      <c r="E27" s="950"/>
      <c r="F27" s="951"/>
      <c r="G27" s="957"/>
      <c r="H27" s="958"/>
      <c r="I27" s="958"/>
      <c r="J27" s="958"/>
      <c r="K27" s="958"/>
      <c r="L27" s="958"/>
      <c r="M27" s="958"/>
      <c r="N27" s="958"/>
      <c r="O27" s="959"/>
      <c r="P27" s="665"/>
      <c r="Q27" s="665"/>
      <c r="R27" s="665"/>
      <c r="S27" s="665"/>
      <c r="T27" s="665"/>
      <c r="U27" s="665"/>
      <c r="V27" s="665"/>
      <c r="W27" s="665"/>
      <c r="X27" s="666"/>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5">
      <c r="A28" s="964" t="s">
        <v>339</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5">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5">
      <c r="A30" s="695" t="s">
        <v>312</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1"/>
      <c r="Z30" s="288"/>
      <c r="AA30" s="289"/>
      <c r="AB30" s="945" t="s">
        <v>11</v>
      </c>
      <c r="AC30" s="946"/>
      <c r="AD30" s="947"/>
      <c r="AE30" s="934" t="s">
        <v>367</v>
      </c>
      <c r="AF30" s="934"/>
      <c r="AG30" s="934"/>
      <c r="AH30" s="128"/>
      <c r="AI30" s="934" t="s">
        <v>463</v>
      </c>
      <c r="AJ30" s="934"/>
      <c r="AK30" s="934"/>
      <c r="AL30" s="128"/>
      <c r="AM30" s="934" t="s">
        <v>464</v>
      </c>
      <c r="AN30" s="934"/>
      <c r="AO30" s="934"/>
      <c r="AP30" s="128"/>
      <c r="AQ30" s="135" t="s">
        <v>223</v>
      </c>
      <c r="AR30" s="136"/>
      <c r="AS30" s="136"/>
      <c r="AT30" s="137"/>
      <c r="AU30" s="138" t="s">
        <v>129</v>
      </c>
      <c r="AV30" s="138"/>
      <c r="AW30" s="138"/>
      <c r="AX30" s="139"/>
      <c r="AY30" s="34">
        <f>COUNTA($G$32)</f>
        <v>0</v>
      </c>
    </row>
    <row r="31" spans="1:51" ht="18.75" customHeight="1" x14ac:dyDescent="0.2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2"/>
      <c r="Z31" s="943"/>
      <c r="AA31" s="944"/>
      <c r="AB31" s="948"/>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25">
      <c r="A32" s="698"/>
      <c r="B32" s="696"/>
      <c r="C32" s="696"/>
      <c r="D32" s="696"/>
      <c r="E32" s="696"/>
      <c r="F32" s="697"/>
      <c r="G32" s="193"/>
      <c r="H32" s="952"/>
      <c r="I32" s="952"/>
      <c r="J32" s="952"/>
      <c r="K32" s="952"/>
      <c r="L32" s="952"/>
      <c r="M32" s="952"/>
      <c r="N32" s="952"/>
      <c r="O32" s="953"/>
      <c r="P32" s="146"/>
      <c r="Q32" s="662"/>
      <c r="R32" s="662"/>
      <c r="S32" s="662"/>
      <c r="T32" s="662"/>
      <c r="U32" s="662"/>
      <c r="V32" s="662"/>
      <c r="W32" s="662"/>
      <c r="X32" s="663"/>
      <c r="Y32" s="938" t="s">
        <v>12</v>
      </c>
      <c r="Z32" s="939"/>
      <c r="AA32" s="940"/>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5">
      <c r="A33" s="699"/>
      <c r="B33" s="700"/>
      <c r="C33" s="700"/>
      <c r="D33" s="700"/>
      <c r="E33" s="700"/>
      <c r="F33" s="701"/>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5">
      <c r="A34" s="949"/>
      <c r="B34" s="950"/>
      <c r="C34" s="950"/>
      <c r="D34" s="950"/>
      <c r="E34" s="950"/>
      <c r="F34" s="951"/>
      <c r="G34" s="957"/>
      <c r="H34" s="958"/>
      <c r="I34" s="958"/>
      <c r="J34" s="958"/>
      <c r="K34" s="958"/>
      <c r="L34" s="958"/>
      <c r="M34" s="958"/>
      <c r="N34" s="958"/>
      <c r="O34" s="959"/>
      <c r="P34" s="665"/>
      <c r="Q34" s="665"/>
      <c r="R34" s="665"/>
      <c r="S34" s="665"/>
      <c r="T34" s="665"/>
      <c r="U34" s="665"/>
      <c r="V34" s="665"/>
      <c r="W34" s="665"/>
      <c r="X34" s="666"/>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5">
      <c r="A35" s="964" t="s">
        <v>339</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5">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5">
      <c r="A37" s="695" t="s">
        <v>312</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1"/>
      <c r="Z37" s="288"/>
      <c r="AA37" s="289"/>
      <c r="AB37" s="945" t="s">
        <v>11</v>
      </c>
      <c r="AC37" s="946"/>
      <c r="AD37" s="947"/>
      <c r="AE37" s="934" t="s">
        <v>367</v>
      </c>
      <c r="AF37" s="934"/>
      <c r="AG37" s="934"/>
      <c r="AH37" s="128"/>
      <c r="AI37" s="934" t="s">
        <v>463</v>
      </c>
      <c r="AJ37" s="934"/>
      <c r="AK37" s="934"/>
      <c r="AL37" s="128"/>
      <c r="AM37" s="934" t="s">
        <v>464</v>
      </c>
      <c r="AN37" s="934"/>
      <c r="AO37" s="934"/>
      <c r="AP37" s="128"/>
      <c r="AQ37" s="135" t="s">
        <v>223</v>
      </c>
      <c r="AR37" s="136"/>
      <c r="AS37" s="136"/>
      <c r="AT37" s="137"/>
      <c r="AU37" s="138" t="s">
        <v>129</v>
      </c>
      <c r="AV37" s="138"/>
      <c r="AW37" s="138"/>
      <c r="AX37" s="139"/>
      <c r="AY37" s="34">
        <f>COUNTA($G$39)</f>
        <v>0</v>
      </c>
    </row>
    <row r="38" spans="1:51" ht="18.75" customHeight="1" x14ac:dyDescent="0.2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2"/>
      <c r="Z38" s="943"/>
      <c r="AA38" s="944"/>
      <c r="AB38" s="948"/>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25">
      <c r="A39" s="698"/>
      <c r="B39" s="696"/>
      <c r="C39" s="696"/>
      <c r="D39" s="696"/>
      <c r="E39" s="696"/>
      <c r="F39" s="697"/>
      <c r="G39" s="193"/>
      <c r="H39" s="952"/>
      <c r="I39" s="952"/>
      <c r="J39" s="952"/>
      <c r="K39" s="952"/>
      <c r="L39" s="952"/>
      <c r="M39" s="952"/>
      <c r="N39" s="952"/>
      <c r="O39" s="953"/>
      <c r="P39" s="146"/>
      <c r="Q39" s="662"/>
      <c r="R39" s="662"/>
      <c r="S39" s="662"/>
      <c r="T39" s="662"/>
      <c r="U39" s="662"/>
      <c r="V39" s="662"/>
      <c r="W39" s="662"/>
      <c r="X39" s="663"/>
      <c r="Y39" s="938" t="s">
        <v>12</v>
      </c>
      <c r="Z39" s="939"/>
      <c r="AA39" s="940"/>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5">
      <c r="A40" s="699"/>
      <c r="B40" s="700"/>
      <c r="C40" s="700"/>
      <c r="D40" s="700"/>
      <c r="E40" s="700"/>
      <c r="F40" s="701"/>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5">
      <c r="A41" s="949"/>
      <c r="B41" s="950"/>
      <c r="C41" s="950"/>
      <c r="D41" s="950"/>
      <c r="E41" s="950"/>
      <c r="F41" s="951"/>
      <c r="G41" s="957"/>
      <c r="H41" s="958"/>
      <c r="I41" s="958"/>
      <c r="J41" s="958"/>
      <c r="K41" s="958"/>
      <c r="L41" s="958"/>
      <c r="M41" s="958"/>
      <c r="N41" s="958"/>
      <c r="O41" s="959"/>
      <c r="P41" s="665"/>
      <c r="Q41" s="665"/>
      <c r="R41" s="665"/>
      <c r="S41" s="665"/>
      <c r="T41" s="665"/>
      <c r="U41" s="665"/>
      <c r="V41" s="665"/>
      <c r="W41" s="665"/>
      <c r="X41" s="666"/>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5">
      <c r="A42" s="964" t="s">
        <v>339</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5">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5">
      <c r="A44" s="695" t="s">
        <v>312</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1"/>
      <c r="Z44" s="288"/>
      <c r="AA44" s="289"/>
      <c r="AB44" s="945" t="s">
        <v>11</v>
      </c>
      <c r="AC44" s="946"/>
      <c r="AD44" s="947"/>
      <c r="AE44" s="934" t="s">
        <v>367</v>
      </c>
      <c r="AF44" s="934"/>
      <c r="AG44" s="934"/>
      <c r="AH44" s="128"/>
      <c r="AI44" s="934" t="s">
        <v>463</v>
      </c>
      <c r="AJ44" s="934"/>
      <c r="AK44" s="934"/>
      <c r="AL44" s="128"/>
      <c r="AM44" s="934" t="s">
        <v>464</v>
      </c>
      <c r="AN44" s="934"/>
      <c r="AO44" s="934"/>
      <c r="AP44" s="128"/>
      <c r="AQ44" s="135" t="s">
        <v>223</v>
      </c>
      <c r="AR44" s="136"/>
      <c r="AS44" s="136"/>
      <c r="AT44" s="137"/>
      <c r="AU44" s="138" t="s">
        <v>129</v>
      </c>
      <c r="AV44" s="138"/>
      <c r="AW44" s="138"/>
      <c r="AX44" s="139"/>
      <c r="AY44" s="34">
        <f>COUNTA($G$46)</f>
        <v>0</v>
      </c>
    </row>
    <row r="45" spans="1:51" ht="18.75" customHeight="1" x14ac:dyDescent="0.2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2"/>
      <c r="Z45" s="943"/>
      <c r="AA45" s="944"/>
      <c r="AB45" s="948"/>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25">
      <c r="A46" s="698"/>
      <c r="B46" s="696"/>
      <c r="C46" s="696"/>
      <c r="D46" s="696"/>
      <c r="E46" s="696"/>
      <c r="F46" s="697"/>
      <c r="G46" s="193"/>
      <c r="H46" s="952"/>
      <c r="I46" s="952"/>
      <c r="J46" s="952"/>
      <c r="K46" s="952"/>
      <c r="L46" s="952"/>
      <c r="M46" s="952"/>
      <c r="N46" s="952"/>
      <c r="O46" s="953"/>
      <c r="P46" s="146"/>
      <c r="Q46" s="662"/>
      <c r="R46" s="662"/>
      <c r="S46" s="662"/>
      <c r="T46" s="662"/>
      <c r="U46" s="662"/>
      <c r="V46" s="662"/>
      <c r="W46" s="662"/>
      <c r="X46" s="663"/>
      <c r="Y46" s="938" t="s">
        <v>12</v>
      </c>
      <c r="Z46" s="939"/>
      <c r="AA46" s="940"/>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5">
      <c r="A47" s="699"/>
      <c r="B47" s="700"/>
      <c r="C47" s="700"/>
      <c r="D47" s="700"/>
      <c r="E47" s="700"/>
      <c r="F47" s="701"/>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5">
      <c r="A48" s="949"/>
      <c r="B48" s="950"/>
      <c r="C48" s="950"/>
      <c r="D48" s="950"/>
      <c r="E48" s="950"/>
      <c r="F48" s="951"/>
      <c r="G48" s="957"/>
      <c r="H48" s="958"/>
      <c r="I48" s="958"/>
      <c r="J48" s="958"/>
      <c r="K48" s="958"/>
      <c r="L48" s="958"/>
      <c r="M48" s="958"/>
      <c r="N48" s="958"/>
      <c r="O48" s="959"/>
      <c r="P48" s="665"/>
      <c r="Q48" s="665"/>
      <c r="R48" s="665"/>
      <c r="S48" s="665"/>
      <c r="T48" s="665"/>
      <c r="U48" s="665"/>
      <c r="V48" s="665"/>
      <c r="W48" s="665"/>
      <c r="X48" s="666"/>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5">
      <c r="A49" s="964" t="s">
        <v>339</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5">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5">
      <c r="A51" s="695" t="s">
        <v>312</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1"/>
      <c r="Z51" s="288"/>
      <c r="AA51" s="289"/>
      <c r="AB51" s="128" t="s">
        <v>11</v>
      </c>
      <c r="AC51" s="946"/>
      <c r="AD51" s="947"/>
      <c r="AE51" s="934" t="s">
        <v>367</v>
      </c>
      <c r="AF51" s="934"/>
      <c r="AG51" s="934"/>
      <c r="AH51" s="128"/>
      <c r="AI51" s="934" t="s">
        <v>463</v>
      </c>
      <c r="AJ51" s="934"/>
      <c r="AK51" s="934"/>
      <c r="AL51" s="128"/>
      <c r="AM51" s="934" t="s">
        <v>464</v>
      </c>
      <c r="AN51" s="934"/>
      <c r="AO51" s="934"/>
      <c r="AP51" s="128"/>
      <c r="AQ51" s="135" t="s">
        <v>223</v>
      </c>
      <c r="AR51" s="136"/>
      <c r="AS51" s="136"/>
      <c r="AT51" s="137"/>
      <c r="AU51" s="138" t="s">
        <v>129</v>
      </c>
      <c r="AV51" s="138"/>
      <c r="AW51" s="138"/>
      <c r="AX51" s="139"/>
      <c r="AY51" s="34">
        <f>COUNTA($G$53)</f>
        <v>0</v>
      </c>
    </row>
    <row r="52" spans="1:51" ht="18.75" customHeight="1" x14ac:dyDescent="0.2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2"/>
      <c r="Z52" s="943"/>
      <c r="AA52" s="944"/>
      <c r="AB52" s="948"/>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25">
      <c r="A53" s="698"/>
      <c r="B53" s="696"/>
      <c r="C53" s="696"/>
      <c r="D53" s="696"/>
      <c r="E53" s="696"/>
      <c r="F53" s="697"/>
      <c r="G53" s="193"/>
      <c r="H53" s="952"/>
      <c r="I53" s="952"/>
      <c r="J53" s="952"/>
      <c r="K53" s="952"/>
      <c r="L53" s="952"/>
      <c r="M53" s="952"/>
      <c r="N53" s="952"/>
      <c r="O53" s="953"/>
      <c r="P53" s="146"/>
      <c r="Q53" s="662"/>
      <c r="R53" s="662"/>
      <c r="S53" s="662"/>
      <c r="T53" s="662"/>
      <c r="U53" s="662"/>
      <c r="V53" s="662"/>
      <c r="W53" s="662"/>
      <c r="X53" s="663"/>
      <c r="Y53" s="938" t="s">
        <v>12</v>
      </c>
      <c r="Z53" s="939"/>
      <c r="AA53" s="940"/>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5">
      <c r="A54" s="699"/>
      <c r="B54" s="700"/>
      <c r="C54" s="700"/>
      <c r="D54" s="700"/>
      <c r="E54" s="700"/>
      <c r="F54" s="701"/>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5">
      <c r="A55" s="949"/>
      <c r="B55" s="950"/>
      <c r="C55" s="950"/>
      <c r="D55" s="950"/>
      <c r="E55" s="950"/>
      <c r="F55" s="951"/>
      <c r="G55" s="957"/>
      <c r="H55" s="958"/>
      <c r="I55" s="958"/>
      <c r="J55" s="958"/>
      <c r="K55" s="958"/>
      <c r="L55" s="958"/>
      <c r="M55" s="958"/>
      <c r="N55" s="958"/>
      <c r="O55" s="959"/>
      <c r="P55" s="665"/>
      <c r="Q55" s="665"/>
      <c r="R55" s="665"/>
      <c r="S55" s="665"/>
      <c r="T55" s="665"/>
      <c r="U55" s="665"/>
      <c r="V55" s="665"/>
      <c r="W55" s="665"/>
      <c r="X55" s="666"/>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5">
      <c r="A56" s="964" t="s">
        <v>339</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5">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5">
      <c r="A58" s="695" t="s">
        <v>312</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1"/>
      <c r="Z58" s="288"/>
      <c r="AA58" s="289"/>
      <c r="AB58" s="945" t="s">
        <v>11</v>
      </c>
      <c r="AC58" s="946"/>
      <c r="AD58" s="947"/>
      <c r="AE58" s="934" t="s">
        <v>367</v>
      </c>
      <c r="AF58" s="934"/>
      <c r="AG58" s="934"/>
      <c r="AH58" s="128"/>
      <c r="AI58" s="934" t="s">
        <v>463</v>
      </c>
      <c r="AJ58" s="934"/>
      <c r="AK58" s="934"/>
      <c r="AL58" s="128"/>
      <c r="AM58" s="934" t="s">
        <v>464</v>
      </c>
      <c r="AN58" s="934"/>
      <c r="AO58" s="934"/>
      <c r="AP58" s="128"/>
      <c r="AQ58" s="135" t="s">
        <v>223</v>
      </c>
      <c r="AR58" s="136"/>
      <c r="AS58" s="136"/>
      <c r="AT58" s="137"/>
      <c r="AU58" s="138" t="s">
        <v>129</v>
      </c>
      <c r="AV58" s="138"/>
      <c r="AW58" s="138"/>
      <c r="AX58" s="139"/>
      <c r="AY58" s="34">
        <f>COUNTA($G$60)</f>
        <v>0</v>
      </c>
    </row>
    <row r="59" spans="1:51" ht="18.75" customHeight="1" x14ac:dyDescent="0.2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2"/>
      <c r="Z59" s="943"/>
      <c r="AA59" s="944"/>
      <c r="AB59" s="948"/>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25">
      <c r="A60" s="698"/>
      <c r="B60" s="696"/>
      <c r="C60" s="696"/>
      <c r="D60" s="696"/>
      <c r="E60" s="696"/>
      <c r="F60" s="697"/>
      <c r="G60" s="193"/>
      <c r="H60" s="952"/>
      <c r="I60" s="952"/>
      <c r="J60" s="952"/>
      <c r="K60" s="952"/>
      <c r="L60" s="952"/>
      <c r="M60" s="952"/>
      <c r="N60" s="952"/>
      <c r="O60" s="953"/>
      <c r="P60" s="146"/>
      <c r="Q60" s="662"/>
      <c r="R60" s="662"/>
      <c r="S60" s="662"/>
      <c r="T60" s="662"/>
      <c r="U60" s="662"/>
      <c r="V60" s="662"/>
      <c r="W60" s="662"/>
      <c r="X60" s="663"/>
      <c r="Y60" s="938" t="s">
        <v>12</v>
      </c>
      <c r="Z60" s="939"/>
      <c r="AA60" s="940"/>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5">
      <c r="A61" s="699"/>
      <c r="B61" s="700"/>
      <c r="C61" s="700"/>
      <c r="D61" s="700"/>
      <c r="E61" s="700"/>
      <c r="F61" s="701"/>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5">
      <c r="A62" s="949"/>
      <c r="B62" s="950"/>
      <c r="C62" s="950"/>
      <c r="D62" s="950"/>
      <c r="E62" s="950"/>
      <c r="F62" s="951"/>
      <c r="G62" s="957"/>
      <c r="H62" s="958"/>
      <c r="I62" s="958"/>
      <c r="J62" s="958"/>
      <c r="K62" s="958"/>
      <c r="L62" s="958"/>
      <c r="M62" s="958"/>
      <c r="N62" s="958"/>
      <c r="O62" s="959"/>
      <c r="P62" s="665"/>
      <c r="Q62" s="665"/>
      <c r="R62" s="665"/>
      <c r="S62" s="665"/>
      <c r="T62" s="665"/>
      <c r="U62" s="665"/>
      <c r="V62" s="665"/>
      <c r="W62" s="665"/>
      <c r="X62" s="666"/>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5">
      <c r="A63" s="964" t="s">
        <v>339</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5">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5">
      <c r="A65" s="695" t="s">
        <v>312</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1"/>
      <c r="Z65" s="288"/>
      <c r="AA65" s="289"/>
      <c r="AB65" s="945" t="s">
        <v>11</v>
      </c>
      <c r="AC65" s="946"/>
      <c r="AD65" s="947"/>
      <c r="AE65" s="934" t="s">
        <v>367</v>
      </c>
      <c r="AF65" s="934"/>
      <c r="AG65" s="934"/>
      <c r="AH65" s="128"/>
      <c r="AI65" s="934" t="s">
        <v>463</v>
      </c>
      <c r="AJ65" s="934"/>
      <c r="AK65" s="934"/>
      <c r="AL65" s="128"/>
      <c r="AM65" s="934" t="s">
        <v>464</v>
      </c>
      <c r="AN65" s="934"/>
      <c r="AO65" s="934"/>
      <c r="AP65" s="128"/>
      <c r="AQ65" s="135" t="s">
        <v>223</v>
      </c>
      <c r="AR65" s="136"/>
      <c r="AS65" s="136"/>
      <c r="AT65" s="137"/>
      <c r="AU65" s="138" t="s">
        <v>129</v>
      </c>
      <c r="AV65" s="138"/>
      <c r="AW65" s="138"/>
      <c r="AX65" s="139"/>
      <c r="AY65" s="34">
        <f>COUNTA($G$67)</f>
        <v>0</v>
      </c>
    </row>
    <row r="66" spans="1:51" ht="18.75" customHeight="1" x14ac:dyDescent="0.2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2"/>
      <c r="Z66" s="943"/>
      <c r="AA66" s="944"/>
      <c r="AB66" s="948"/>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25">
      <c r="A67" s="698"/>
      <c r="B67" s="696"/>
      <c r="C67" s="696"/>
      <c r="D67" s="696"/>
      <c r="E67" s="696"/>
      <c r="F67" s="697"/>
      <c r="G67" s="193"/>
      <c r="H67" s="952"/>
      <c r="I67" s="952"/>
      <c r="J67" s="952"/>
      <c r="K67" s="952"/>
      <c r="L67" s="952"/>
      <c r="M67" s="952"/>
      <c r="N67" s="952"/>
      <c r="O67" s="953"/>
      <c r="P67" s="146"/>
      <c r="Q67" s="662"/>
      <c r="R67" s="662"/>
      <c r="S67" s="662"/>
      <c r="T67" s="662"/>
      <c r="U67" s="662"/>
      <c r="V67" s="662"/>
      <c r="W67" s="662"/>
      <c r="X67" s="663"/>
      <c r="Y67" s="938" t="s">
        <v>12</v>
      </c>
      <c r="Z67" s="939"/>
      <c r="AA67" s="940"/>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5">
      <c r="A68" s="699"/>
      <c r="B68" s="700"/>
      <c r="C68" s="700"/>
      <c r="D68" s="700"/>
      <c r="E68" s="700"/>
      <c r="F68" s="701"/>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5">
      <c r="A69" s="949"/>
      <c r="B69" s="950"/>
      <c r="C69" s="950"/>
      <c r="D69" s="950"/>
      <c r="E69" s="950"/>
      <c r="F69" s="951"/>
      <c r="G69" s="957"/>
      <c r="H69" s="958"/>
      <c r="I69" s="958"/>
      <c r="J69" s="958"/>
      <c r="K69" s="958"/>
      <c r="L69" s="958"/>
      <c r="M69" s="958"/>
      <c r="N69" s="958"/>
      <c r="O69" s="959"/>
      <c r="P69" s="665"/>
      <c r="Q69" s="665"/>
      <c r="R69" s="665"/>
      <c r="S69" s="665"/>
      <c r="T69" s="665"/>
      <c r="U69" s="665"/>
      <c r="V69" s="665"/>
      <c r="W69" s="665"/>
      <c r="X69" s="666"/>
      <c r="Y69" s="190" t="s">
        <v>13</v>
      </c>
      <c r="Z69" s="935"/>
      <c r="AA69" s="936"/>
      <c r="AB69" s="615" t="s">
        <v>171</v>
      </c>
      <c r="AC69" s="277"/>
      <c r="AD69" s="277"/>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5">
      <c r="A70" s="964" t="s">
        <v>339</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3">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2.75" x14ac:dyDescent="0.25"/>
  <cols>
    <col min="1" max="49" width="2.59765625" style="34" customWidth="1"/>
    <col min="50" max="50" width="4.3984375" style="34" customWidth="1"/>
    <col min="51" max="51" width="8.86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thickBot="1" x14ac:dyDescent="0.3">
      <c r="AP1" s="35"/>
      <c r="AQ1" s="35"/>
      <c r="AR1" s="35"/>
      <c r="AS1" s="35"/>
      <c r="AT1" s="35"/>
      <c r="AU1" s="35"/>
      <c r="AV1" s="35"/>
      <c r="AW1" s="36"/>
    </row>
    <row r="2" spans="1:51" ht="30" customHeight="1" x14ac:dyDescent="0.25">
      <c r="A2" s="973" t="s">
        <v>26</v>
      </c>
      <c r="B2" s="974"/>
      <c r="C2" s="974"/>
      <c r="D2" s="974"/>
      <c r="E2" s="974"/>
      <c r="F2" s="975"/>
      <c r="G2" s="314" t="s">
        <v>325</v>
      </c>
      <c r="H2" s="315"/>
      <c r="I2" s="315"/>
      <c r="J2" s="315"/>
      <c r="K2" s="315"/>
      <c r="L2" s="315"/>
      <c r="M2" s="315"/>
      <c r="N2" s="315"/>
      <c r="O2" s="315"/>
      <c r="P2" s="315"/>
      <c r="Q2" s="315"/>
      <c r="R2" s="315"/>
      <c r="S2" s="315"/>
      <c r="T2" s="315"/>
      <c r="U2" s="315"/>
      <c r="V2" s="315"/>
      <c r="W2" s="315"/>
      <c r="X2" s="315"/>
      <c r="Y2" s="315"/>
      <c r="Z2" s="315"/>
      <c r="AA2" s="315"/>
      <c r="AB2" s="316"/>
      <c r="AC2" s="314" t="s">
        <v>327</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25">
      <c r="A3" s="976"/>
      <c r="B3" s="977"/>
      <c r="C3" s="977"/>
      <c r="D3" s="977"/>
      <c r="E3" s="977"/>
      <c r="F3" s="978"/>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25">
      <c r="A4" s="976"/>
      <c r="B4" s="977"/>
      <c r="C4" s="977"/>
      <c r="D4" s="977"/>
      <c r="E4" s="977"/>
      <c r="F4" s="978"/>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25">
      <c r="A5" s="976"/>
      <c r="B5" s="977"/>
      <c r="C5" s="977"/>
      <c r="D5" s="977"/>
      <c r="E5" s="977"/>
      <c r="F5" s="978"/>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25">
      <c r="A6" s="976"/>
      <c r="B6" s="977"/>
      <c r="C6" s="977"/>
      <c r="D6" s="977"/>
      <c r="E6" s="977"/>
      <c r="F6" s="978"/>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25">
      <c r="A7" s="976"/>
      <c r="B7" s="977"/>
      <c r="C7" s="977"/>
      <c r="D7" s="977"/>
      <c r="E7" s="977"/>
      <c r="F7" s="978"/>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25">
      <c r="A8" s="976"/>
      <c r="B8" s="977"/>
      <c r="C8" s="977"/>
      <c r="D8" s="977"/>
      <c r="E8" s="977"/>
      <c r="F8" s="978"/>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25">
      <c r="A9" s="976"/>
      <c r="B9" s="977"/>
      <c r="C9" s="977"/>
      <c r="D9" s="977"/>
      <c r="E9" s="977"/>
      <c r="F9" s="978"/>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25">
      <c r="A10" s="976"/>
      <c r="B10" s="977"/>
      <c r="C10" s="977"/>
      <c r="D10" s="977"/>
      <c r="E10" s="977"/>
      <c r="F10" s="978"/>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25">
      <c r="A11" s="976"/>
      <c r="B11" s="977"/>
      <c r="C11" s="977"/>
      <c r="D11" s="977"/>
      <c r="E11" s="977"/>
      <c r="F11" s="978"/>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25">
      <c r="A12" s="976"/>
      <c r="B12" s="977"/>
      <c r="C12" s="977"/>
      <c r="D12" s="977"/>
      <c r="E12" s="977"/>
      <c r="F12" s="978"/>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25">
      <c r="A13" s="976"/>
      <c r="B13" s="977"/>
      <c r="C13" s="977"/>
      <c r="D13" s="977"/>
      <c r="E13" s="977"/>
      <c r="F13" s="978"/>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3">
      <c r="A14" s="976"/>
      <c r="B14" s="977"/>
      <c r="C14" s="977"/>
      <c r="D14" s="977"/>
      <c r="E14" s="977"/>
      <c r="F14" s="978"/>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25">
      <c r="A15" s="976"/>
      <c r="B15" s="977"/>
      <c r="C15" s="977"/>
      <c r="D15" s="977"/>
      <c r="E15" s="977"/>
      <c r="F15" s="978"/>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25">
      <c r="A16" s="976"/>
      <c r="B16" s="977"/>
      <c r="C16" s="977"/>
      <c r="D16" s="977"/>
      <c r="E16" s="977"/>
      <c r="F16" s="978"/>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25">
      <c r="A17" s="976"/>
      <c r="B17" s="977"/>
      <c r="C17" s="977"/>
      <c r="D17" s="977"/>
      <c r="E17" s="977"/>
      <c r="F17" s="978"/>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25">
      <c r="A18" s="976"/>
      <c r="B18" s="977"/>
      <c r="C18" s="977"/>
      <c r="D18" s="977"/>
      <c r="E18" s="977"/>
      <c r="F18" s="978"/>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25">
      <c r="A19" s="976"/>
      <c r="B19" s="977"/>
      <c r="C19" s="977"/>
      <c r="D19" s="977"/>
      <c r="E19" s="977"/>
      <c r="F19" s="978"/>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25">
      <c r="A20" s="976"/>
      <c r="B20" s="977"/>
      <c r="C20" s="977"/>
      <c r="D20" s="977"/>
      <c r="E20" s="977"/>
      <c r="F20" s="978"/>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25">
      <c r="A21" s="976"/>
      <c r="B21" s="977"/>
      <c r="C21" s="977"/>
      <c r="D21" s="977"/>
      <c r="E21" s="977"/>
      <c r="F21" s="978"/>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25">
      <c r="A22" s="976"/>
      <c r="B22" s="977"/>
      <c r="C22" s="977"/>
      <c r="D22" s="977"/>
      <c r="E22" s="977"/>
      <c r="F22" s="978"/>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25">
      <c r="A23" s="976"/>
      <c r="B23" s="977"/>
      <c r="C23" s="977"/>
      <c r="D23" s="977"/>
      <c r="E23" s="977"/>
      <c r="F23" s="978"/>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25">
      <c r="A24" s="976"/>
      <c r="B24" s="977"/>
      <c r="C24" s="977"/>
      <c r="D24" s="977"/>
      <c r="E24" s="977"/>
      <c r="F24" s="978"/>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25">
      <c r="A25" s="976"/>
      <c r="B25" s="977"/>
      <c r="C25" s="977"/>
      <c r="D25" s="977"/>
      <c r="E25" s="977"/>
      <c r="F25" s="978"/>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25">
      <c r="A26" s="976"/>
      <c r="B26" s="977"/>
      <c r="C26" s="977"/>
      <c r="D26" s="977"/>
      <c r="E26" s="977"/>
      <c r="F26" s="978"/>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3">
      <c r="A27" s="976"/>
      <c r="B27" s="977"/>
      <c r="C27" s="977"/>
      <c r="D27" s="977"/>
      <c r="E27" s="977"/>
      <c r="F27" s="978"/>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25">
      <c r="A28" s="976"/>
      <c r="B28" s="977"/>
      <c r="C28" s="977"/>
      <c r="D28" s="977"/>
      <c r="E28" s="977"/>
      <c r="F28" s="978"/>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25">
      <c r="A29" s="976"/>
      <c r="B29" s="977"/>
      <c r="C29" s="977"/>
      <c r="D29" s="977"/>
      <c r="E29" s="977"/>
      <c r="F29" s="978"/>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25">
      <c r="A30" s="976"/>
      <c r="B30" s="977"/>
      <c r="C30" s="977"/>
      <c r="D30" s="977"/>
      <c r="E30" s="977"/>
      <c r="F30" s="978"/>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25">
      <c r="A31" s="976"/>
      <c r="B31" s="977"/>
      <c r="C31" s="977"/>
      <c r="D31" s="977"/>
      <c r="E31" s="977"/>
      <c r="F31" s="978"/>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25">
      <c r="A32" s="976"/>
      <c r="B32" s="977"/>
      <c r="C32" s="977"/>
      <c r="D32" s="977"/>
      <c r="E32" s="977"/>
      <c r="F32" s="978"/>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25">
      <c r="A33" s="976"/>
      <c r="B33" s="977"/>
      <c r="C33" s="977"/>
      <c r="D33" s="977"/>
      <c r="E33" s="977"/>
      <c r="F33" s="978"/>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25">
      <c r="A34" s="976"/>
      <c r="B34" s="977"/>
      <c r="C34" s="977"/>
      <c r="D34" s="977"/>
      <c r="E34" s="977"/>
      <c r="F34" s="978"/>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25">
      <c r="A35" s="976"/>
      <c r="B35" s="977"/>
      <c r="C35" s="977"/>
      <c r="D35" s="977"/>
      <c r="E35" s="977"/>
      <c r="F35" s="978"/>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25">
      <c r="A36" s="976"/>
      <c r="B36" s="977"/>
      <c r="C36" s="977"/>
      <c r="D36" s="977"/>
      <c r="E36" s="977"/>
      <c r="F36" s="978"/>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25">
      <c r="A37" s="976"/>
      <c r="B37" s="977"/>
      <c r="C37" s="977"/>
      <c r="D37" s="977"/>
      <c r="E37" s="977"/>
      <c r="F37" s="978"/>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25">
      <c r="A38" s="976"/>
      <c r="B38" s="977"/>
      <c r="C38" s="977"/>
      <c r="D38" s="977"/>
      <c r="E38" s="977"/>
      <c r="F38" s="978"/>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25">
      <c r="A39" s="976"/>
      <c r="B39" s="977"/>
      <c r="C39" s="977"/>
      <c r="D39" s="977"/>
      <c r="E39" s="977"/>
      <c r="F39" s="978"/>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3">
      <c r="A40" s="976"/>
      <c r="B40" s="977"/>
      <c r="C40" s="977"/>
      <c r="D40" s="977"/>
      <c r="E40" s="977"/>
      <c r="F40" s="978"/>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25">
      <c r="A41" s="976"/>
      <c r="B41" s="977"/>
      <c r="C41" s="977"/>
      <c r="D41" s="977"/>
      <c r="E41" s="977"/>
      <c r="F41" s="978"/>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25">
      <c r="A42" s="976"/>
      <c r="B42" s="977"/>
      <c r="C42" s="977"/>
      <c r="D42" s="977"/>
      <c r="E42" s="977"/>
      <c r="F42" s="978"/>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25">
      <c r="A43" s="976"/>
      <c r="B43" s="977"/>
      <c r="C43" s="977"/>
      <c r="D43" s="977"/>
      <c r="E43" s="977"/>
      <c r="F43" s="978"/>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25">
      <c r="A44" s="976"/>
      <c r="B44" s="977"/>
      <c r="C44" s="977"/>
      <c r="D44" s="977"/>
      <c r="E44" s="977"/>
      <c r="F44" s="978"/>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25">
      <c r="A45" s="976"/>
      <c r="B45" s="977"/>
      <c r="C45" s="977"/>
      <c r="D45" s="977"/>
      <c r="E45" s="977"/>
      <c r="F45" s="978"/>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25">
      <c r="A46" s="976"/>
      <c r="B46" s="977"/>
      <c r="C46" s="977"/>
      <c r="D46" s="977"/>
      <c r="E46" s="977"/>
      <c r="F46" s="978"/>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25">
      <c r="A47" s="976"/>
      <c r="B47" s="977"/>
      <c r="C47" s="977"/>
      <c r="D47" s="977"/>
      <c r="E47" s="977"/>
      <c r="F47" s="978"/>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25">
      <c r="A48" s="976"/>
      <c r="B48" s="977"/>
      <c r="C48" s="977"/>
      <c r="D48" s="977"/>
      <c r="E48" s="977"/>
      <c r="F48" s="978"/>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25">
      <c r="A49" s="976"/>
      <c r="B49" s="977"/>
      <c r="C49" s="977"/>
      <c r="D49" s="977"/>
      <c r="E49" s="977"/>
      <c r="F49" s="978"/>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25">
      <c r="A50" s="976"/>
      <c r="B50" s="977"/>
      <c r="C50" s="977"/>
      <c r="D50" s="977"/>
      <c r="E50" s="977"/>
      <c r="F50" s="978"/>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25">
      <c r="A51" s="976"/>
      <c r="B51" s="977"/>
      <c r="C51" s="977"/>
      <c r="D51" s="977"/>
      <c r="E51" s="977"/>
      <c r="F51" s="978"/>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25">
      <c r="A52" s="976"/>
      <c r="B52" s="977"/>
      <c r="C52" s="977"/>
      <c r="D52" s="977"/>
      <c r="E52" s="977"/>
      <c r="F52" s="978"/>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3">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3"/>
    <row r="55" spans="1:51" ht="30" customHeight="1" x14ac:dyDescent="0.25">
      <c r="A55" s="973" t="s">
        <v>26</v>
      </c>
      <c r="B55" s="974"/>
      <c r="C55" s="974"/>
      <c r="D55" s="974"/>
      <c r="E55" s="974"/>
      <c r="F55" s="975"/>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25">
      <c r="A56" s="976"/>
      <c r="B56" s="977"/>
      <c r="C56" s="977"/>
      <c r="D56" s="977"/>
      <c r="E56" s="977"/>
      <c r="F56" s="978"/>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25">
      <c r="A57" s="976"/>
      <c r="B57" s="977"/>
      <c r="C57" s="977"/>
      <c r="D57" s="977"/>
      <c r="E57" s="977"/>
      <c r="F57" s="978"/>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25">
      <c r="A58" s="976"/>
      <c r="B58" s="977"/>
      <c r="C58" s="977"/>
      <c r="D58" s="977"/>
      <c r="E58" s="977"/>
      <c r="F58" s="978"/>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25">
      <c r="A59" s="976"/>
      <c r="B59" s="977"/>
      <c r="C59" s="977"/>
      <c r="D59" s="977"/>
      <c r="E59" s="977"/>
      <c r="F59" s="978"/>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25">
      <c r="A60" s="976"/>
      <c r="B60" s="977"/>
      <c r="C60" s="977"/>
      <c r="D60" s="977"/>
      <c r="E60" s="977"/>
      <c r="F60" s="978"/>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25">
      <c r="A61" s="976"/>
      <c r="B61" s="977"/>
      <c r="C61" s="977"/>
      <c r="D61" s="977"/>
      <c r="E61" s="977"/>
      <c r="F61" s="978"/>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25">
      <c r="A62" s="976"/>
      <c r="B62" s="977"/>
      <c r="C62" s="977"/>
      <c r="D62" s="977"/>
      <c r="E62" s="977"/>
      <c r="F62" s="978"/>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25">
      <c r="A63" s="976"/>
      <c r="B63" s="977"/>
      <c r="C63" s="977"/>
      <c r="D63" s="977"/>
      <c r="E63" s="977"/>
      <c r="F63" s="978"/>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25">
      <c r="A64" s="976"/>
      <c r="B64" s="977"/>
      <c r="C64" s="977"/>
      <c r="D64" s="977"/>
      <c r="E64" s="977"/>
      <c r="F64" s="978"/>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25">
      <c r="A65" s="976"/>
      <c r="B65" s="977"/>
      <c r="C65" s="977"/>
      <c r="D65" s="977"/>
      <c r="E65" s="977"/>
      <c r="F65" s="978"/>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25">
      <c r="A66" s="976"/>
      <c r="B66" s="977"/>
      <c r="C66" s="977"/>
      <c r="D66" s="977"/>
      <c r="E66" s="977"/>
      <c r="F66" s="978"/>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3">
      <c r="A67" s="976"/>
      <c r="B67" s="977"/>
      <c r="C67" s="977"/>
      <c r="D67" s="977"/>
      <c r="E67" s="977"/>
      <c r="F67" s="978"/>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25">
      <c r="A68" s="976"/>
      <c r="B68" s="977"/>
      <c r="C68" s="977"/>
      <c r="D68" s="977"/>
      <c r="E68" s="977"/>
      <c r="F68" s="978"/>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25">
      <c r="A69" s="976"/>
      <c r="B69" s="977"/>
      <c r="C69" s="977"/>
      <c r="D69" s="977"/>
      <c r="E69" s="977"/>
      <c r="F69" s="978"/>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25">
      <c r="A70" s="976"/>
      <c r="B70" s="977"/>
      <c r="C70" s="977"/>
      <c r="D70" s="977"/>
      <c r="E70" s="977"/>
      <c r="F70" s="978"/>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25">
      <c r="A71" s="976"/>
      <c r="B71" s="977"/>
      <c r="C71" s="977"/>
      <c r="D71" s="977"/>
      <c r="E71" s="977"/>
      <c r="F71" s="978"/>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25">
      <c r="A72" s="976"/>
      <c r="B72" s="977"/>
      <c r="C72" s="977"/>
      <c r="D72" s="977"/>
      <c r="E72" s="977"/>
      <c r="F72" s="978"/>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25">
      <c r="A73" s="976"/>
      <c r="B73" s="977"/>
      <c r="C73" s="977"/>
      <c r="D73" s="977"/>
      <c r="E73" s="977"/>
      <c r="F73" s="978"/>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25">
      <c r="A74" s="976"/>
      <c r="B74" s="977"/>
      <c r="C74" s="977"/>
      <c r="D74" s="977"/>
      <c r="E74" s="977"/>
      <c r="F74" s="978"/>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25">
      <c r="A75" s="976"/>
      <c r="B75" s="977"/>
      <c r="C75" s="977"/>
      <c r="D75" s="977"/>
      <c r="E75" s="977"/>
      <c r="F75" s="978"/>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25">
      <c r="A76" s="976"/>
      <c r="B76" s="977"/>
      <c r="C76" s="977"/>
      <c r="D76" s="977"/>
      <c r="E76" s="977"/>
      <c r="F76" s="978"/>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25">
      <c r="A77" s="976"/>
      <c r="B77" s="977"/>
      <c r="C77" s="977"/>
      <c r="D77" s="977"/>
      <c r="E77" s="977"/>
      <c r="F77" s="978"/>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25">
      <c r="A78" s="976"/>
      <c r="B78" s="977"/>
      <c r="C78" s="977"/>
      <c r="D78" s="977"/>
      <c r="E78" s="977"/>
      <c r="F78" s="978"/>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25">
      <c r="A79" s="976"/>
      <c r="B79" s="977"/>
      <c r="C79" s="977"/>
      <c r="D79" s="977"/>
      <c r="E79" s="977"/>
      <c r="F79" s="978"/>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3">
      <c r="A80" s="976"/>
      <c r="B80" s="977"/>
      <c r="C80" s="977"/>
      <c r="D80" s="977"/>
      <c r="E80" s="977"/>
      <c r="F80" s="978"/>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25">
      <c r="A81" s="976"/>
      <c r="B81" s="977"/>
      <c r="C81" s="977"/>
      <c r="D81" s="977"/>
      <c r="E81" s="977"/>
      <c r="F81" s="978"/>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25">
      <c r="A82" s="976"/>
      <c r="B82" s="977"/>
      <c r="C82" s="977"/>
      <c r="D82" s="977"/>
      <c r="E82" s="977"/>
      <c r="F82" s="978"/>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25">
      <c r="A83" s="976"/>
      <c r="B83" s="977"/>
      <c r="C83" s="977"/>
      <c r="D83" s="977"/>
      <c r="E83" s="977"/>
      <c r="F83" s="978"/>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25">
      <c r="A84" s="976"/>
      <c r="B84" s="977"/>
      <c r="C84" s="977"/>
      <c r="D84" s="977"/>
      <c r="E84" s="977"/>
      <c r="F84" s="978"/>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25">
      <c r="A85" s="976"/>
      <c r="B85" s="977"/>
      <c r="C85" s="977"/>
      <c r="D85" s="977"/>
      <c r="E85" s="977"/>
      <c r="F85" s="978"/>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25">
      <c r="A86" s="976"/>
      <c r="B86" s="977"/>
      <c r="C86" s="977"/>
      <c r="D86" s="977"/>
      <c r="E86" s="977"/>
      <c r="F86" s="978"/>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25">
      <c r="A87" s="976"/>
      <c r="B87" s="977"/>
      <c r="C87" s="977"/>
      <c r="D87" s="977"/>
      <c r="E87" s="977"/>
      <c r="F87" s="978"/>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25">
      <c r="A88" s="976"/>
      <c r="B88" s="977"/>
      <c r="C88" s="977"/>
      <c r="D88" s="977"/>
      <c r="E88" s="977"/>
      <c r="F88" s="978"/>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25">
      <c r="A89" s="976"/>
      <c r="B89" s="977"/>
      <c r="C89" s="977"/>
      <c r="D89" s="977"/>
      <c r="E89" s="977"/>
      <c r="F89" s="978"/>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25">
      <c r="A90" s="976"/>
      <c r="B90" s="977"/>
      <c r="C90" s="977"/>
      <c r="D90" s="977"/>
      <c r="E90" s="977"/>
      <c r="F90" s="978"/>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25">
      <c r="A91" s="976"/>
      <c r="B91" s="977"/>
      <c r="C91" s="977"/>
      <c r="D91" s="977"/>
      <c r="E91" s="977"/>
      <c r="F91" s="978"/>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25">
      <c r="A92" s="976"/>
      <c r="B92" s="977"/>
      <c r="C92" s="977"/>
      <c r="D92" s="977"/>
      <c r="E92" s="977"/>
      <c r="F92" s="978"/>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3">
      <c r="A93" s="976"/>
      <c r="B93" s="977"/>
      <c r="C93" s="977"/>
      <c r="D93" s="977"/>
      <c r="E93" s="977"/>
      <c r="F93" s="978"/>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25">
      <c r="A94" s="976"/>
      <c r="B94" s="977"/>
      <c r="C94" s="977"/>
      <c r="D94" s="977"/>
      <c r="E94" s="977"/>
      <c r="F94" s="978"/>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25">
      <c r="A95" s="976"/>
      <c r="B95" s="977"/>
      <c r="C95" s="977"/>
      <c r="D95" s="977"/>
      <c r="E95" s="977"/>
      <c r="F95" s="978"/>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25">
      <c r="A96" s="976"/>
      <c r="B96" s="977"/>
      <c r="C96" s="977"/>
      <c r="D96" s="977"/>
      <c r="E96" s="977"/>
      <c r="F96" s="978"/>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25">
      <c r="A97" s="976"/>
      <c r="B97" s="977"/>
      <c r="C97" s="977"/>
      <c r="D97" s="977"/>
      <c r="E97" s="977"/>
      <c r="F97" s="978"/>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25">
      <c r="A98" s="976"/>
      <c r="B98" s="977"/>
      <c r="C98" s="977"/>
      <c r="D98" s="977"/>
      <c r="E98" s="977"/>
      <c r="F98" s="978"/>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25">
      <c r="A99" s="976"/>
      <c r="B99" s="977"/>
      <c r="C99" s="977"/>
      <c r="D99" s="977"/>
      <c r="E99" s="977"/>
      <c r="F99" s="978"/>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25">
      <c r="A100" s="976"/>
      <c r="B100" s="977"/>
      <c r="C100" s="977"/>
      <c r="D100" s="977"/>
      <c r="E100" s="977"/>
      <c r="F100" s="978"/>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25">
      <c r="A101" s="976"/>
      <c r="B101" s="977"/>
      <c r="C101" s="977"/>
      <c r="D101" s="977"/>
      <c r="E101" s="977"/>
      <c r="F101" s="978"/>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25">
      <c r="A102" s="976"/>
      <c r="B102" s="977"/>
      <c r="C102" s="977"/>
      <c r="D102" s="977"/>
      <c r="E102" s="977"/>
      <c r="F102" s="978"/>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25">
      <c r="A103" s="976"/>
      <c r="B103" s="977"/>
      <c r="C103" s="977"/>
      <c r="D103" s="977"/>
      <c r="E103" s="977"/>
      <c r="F103" s="978"/>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25">
      <c r="A104" s="976"/>
      <c r="B104" s="977"/>
      <c r="C104" s="977"/>
      <c r="D104" s="977"/>
      <c r="E104" s="977"/>
      <c r="F104" s="978"/>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25">
      <c r="A105" s="976"/>
      <c r="B105" s="977"/>
      <c r="C105" s="977"/>
      <c r="D105" s="977"/>
      <c r="E105" s="977"/>
      <c r="F105" s="978"/>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3">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3"/>
    <row r="108" spans="1:51" ht="30" customHeight="1" x14ac:dyDescent="0.25">
      <c r="A108" s="973" t="s">
        <v>26</v>
      </c>
      <c r="B108" s="974"/>
      <c r="C108" s="974"/>
      <c r="D108" s="974"/>
      <c r="E108" s="974"/>
      <c r="F108" s="975"/>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25">
      <c r="A109" s="976"/>
      <c r="B109" s="977"/>
      <c r="C109" s="977"/>
      <c r="D109" s="977"/>
      <c r="E109" s="977"/>
      <c r="F109" s="978"/>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25">
      <c r="A110" s="976"/>
      <c r="B110" s="977"/>
      <c r="C110" s="977"/>
      <c r="D110" s="977"/>
      <c r="E110" s="977"/>
      <c r="F110" s="978"/>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25">
      <c r="A111" s="976"/>
      <c r="B111" s="977"/>
      <c r="C111" s="977"/>
      <c r="D111" s="977"/>
      <c r="E111" s="977"/>
      <c r="F111" s="978"/>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25">
      <c r="A112" s="976"/>
      <c r="B112" s="977"/>
      <c r="C112" s="977"/>
      <c r="D112" s="977"/>
      <c r="E112" s="977"/>
      <c r="F112" s="978"/>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25">
      <c r="A113" s="976"/>
      <c r="B113" s="977"/>
      <c r="C113" s="977"/>
      <c r="D113" s="977"/>
      <c r="E113" s="977"/>
      <c r="F113" s="978"/>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25">
      <c r="A114" s="976"/>
      <c r="B114" s="977"/>
      <c r="C114" s="977"/>
      <c r="D114" s="977"/>
      <c r="E114" s="977"/>
      <c r="F114" s="978"/>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25">
      <c r="A115" s="976"/>
      <c r="B115" s="977"/>
      <c r="C115" s="977"/>
      <c r="D115" s="977"/>
      <c r="E115" s="977"/>
      <c r="F115" s="978"/>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25">
      <c r="A116" s="976"/>
      <c r="B116" s="977"/>
      <c r="C116" s="977"/>
      <c r="D116" s="977"/>
      <c r="E116" s="977"/>
      <c r="F116" s="978"/>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25">
      <c r="A117" s="976"/>
      <c r="B117" s="977"/>
      <c r="C117" s="977"/>
      <c r="D117" s="977"/>
      <c r="E117" s="977"/>
      <c r="F117" s="978"/>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25">
      <c r="A118" s="976"/>
      <c r="B118" s="977"/>
      <c r="C118" s="977"/>
      <c r="D118" s="977"/>
      <c r="E118" s="977"/>
      <c r="F118" s="978"/>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25">
      <c r="A119" s="976"/>
      <c r="B119" s="977"/>
      <c r="C119" s="977"/>
      <c r="D119" s="977"/>
      <c r="E119" s="977"/>
      <c r="F119" s="978"/>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3">
      <c r="A120" s="976"/>
      <c r="B120" s="977"/>
      <c r="C120" s="977"/>
      <c r="D120" s="977"/>
      <c r="E120" s="977"/>
      <c r="F120" s="978"/>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25">
      <c r="A121" s="976"/>
      <c r="B121" s="977"/>
      <c r="C121" s="977"/>
      <c r="D121" s="977"/>
      <c r="E121" s="977"/>
      <c r="F121" s="978"/>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25">
      <c r="A122" s="976"/>
      <c r="B122" s="977"/>
      <c r="C122" s="977"/>
      <c r="D122" s="977"/>
      <c r="E122" s="977"/>
      <c r="F122" s="978"/>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25">
      <c r="A123" s="976"/>
      <c r="B123" s="977"/>
      <c r="C123" s="977"/>
      <c r="D123" s="977"/>
      <c r="E123" s="977"/>
      <c r="F123" s="978"/>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25">
      <c r="A124" s="976"/>
      <c r="B124" s="977"/>
      <c r="C124" s="977"/>
      <c r="D124" s="977"/>
      <c r="E124" s="977"/>
      <c r="F124" s="978"/>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25">
      <c r="A125" s="976"/>
      <c r="B125" s="977"/>
      <c r="C125" s="977"/>
      <c r="D125" s="977"/>
      <c r="E125" s="977"/>
      <c r="F125" s="978"/>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25">
      <c r="A126" s="976"/>
      <c r="B126" s="977"/>
      <c r="C126" s="977"/>
      <c r="D126" s="977"/>
      <c r="E126" s="977"/>
      <c r="F126" s="978"/>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25">
      <c r="A127" s="976"/>
      <c r="B127" s="977"/>
      <c r="C127" s="977"/>
      <c r="D127" s="977"/>
      <c r="E127" s="977"/>
      <c r="F127" s="978"/>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25">
      <c r="A128" s="976"/>
      <c r="B128" s="977"/>
      <c r="C128" s="977"/>
      <c r="D128" s="977"/>
      <c r="E128" s="977"/>
      <c r="F128" s="978"/>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25">
      <c r="A129" s="976"/>
      <c r="B129" s="977"/>
      <c r="C129" s="977"/>
      <c r="D129" s="977"/>
      <c r="E129" s="977"/>
      <c r="F129" s="978"/>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25">
      <c r="A130" s="976"/>
      <c r="B130" s="977"/>
      <c r="C130" s="977"/>
      <c r="D130" s="977"/>
      <c r="E130" s="977"/>
      <c r="F130" s="978"/>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25">
      <c r="A131" s="976"/>
      <c r="B131" s="977"/>
      <c r="C131" s="977"/>
      <c r="D131" s="977"/>
      <c r="E131" s="977"/>
      <c r="F131" s="978"/>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25">
      <c r="A132" s="976"/>
      <c r="B132" s="977"/>
      <c r="C132" s="977"/>
      <c r="D132" s="977"/>
      <c r="E132" s="977"/>
      <c r="F132" s="978"/>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3">
      <c r="A133" s="976"/>
      <c r="B133" s="977"/>
      <c r="C133" s="977"/>
      <c r="D133" s="977"/>
      <c r="E133" s="977"/>
      <c r="F133" s="978"/>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25">
      <c r="A134" s="976"/>
      <c r="B134" s="977"/>
      <c r="C134" s="977"/>
      <c r="D134" s="977"/>
      <c r="E134" s="977"/>
      <c r="F134" s="978"/>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25">
      <c r="A135" s="976"/>
      <c r="B135" s="977"/>
      <c r="C135" s="977"/>
      <c r="D135" s="977"/>
      <c r="E135" s="977"/>
      <c r="F135" s="978"/>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25">
      <c r="A136" s="976"/>
      <c r="B136" s="977"/>
      <c r="C136" s="977"/>
      <c r="D136" s="977"/>
      <c r="E136" s="977"/>
      <c r="F136" s="978"/>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25">
      <c r="A137" s="976"/>
      <c r="B137" s="977"/>
      <c r="C137" s="977"/>
      <c r="D137" s="977"/>
      <c r="E137" s="977"/>
      <c r="F137" s="978"/>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25">
      <c r="A138" s="976"/>
      <c r="B138" s="977"/>
      <c r="C138" s="977"/>
      <c r="D138" s="977"/>
      <c r="E138" s="977"/>
      <c r="F138" s="978"/>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25">
      <c r="A139" s="976"/>
      <c r="B139" s="977"/>
      <c r="C139" s="977"/>
      <c r="D139" s="977"/>
      <c r="E139" s="977"/>
      <c r="F139" s="978"/>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25">
      <c r="A140" s="976"/>
      <c r="B140" s="977"/>
      <c r="C140" s="977"/>
      <c r="D140" s="977"/>
      <c r="E140" s="977"/>
      <c r="F140" s="978"/>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25">
      <c r="A141" s="976"/>
      <c r="B141" s="977"/>
      <c r="C141" s="977"/>
      <c r="D141" s="977"/>
      <c r="E141" s="977"/>
      <c r="F141" s="978"/>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25">
      <c r="A142" s="976"/>
      <c r="B142" s="977"/>
      <c r="C142" s="977"/>
      <c r="D142" s="977"/>
      <c r="E142" s="977"/>
      <c r="F142" s="978"/>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25">
      <c r="A143" s="976"/>
      <c r="B143" s="977"/>
      <c r="C143" s="977"/>
      <c r="D143" s="977"/>
      <c r="E143" s="977"/>
      <c r="F143" s="978"/>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25">
      <c r="A144" s="976"/>
      <c r="B144" s="977"/>
      <c r="C144" s="977"/>
      <c r="D144" s="977"/>
      <c r="E144" s="977"/>
      <c r="F144" s="978"/>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25">
      <c r="A145" s="976"/>
      <c r="B145" s="977"/>
      <c r="C145" s="977"/>
      <c r="D145" s="977"/>
      <c r="E145" s="977"/>
      <c r="F145" s="978"/>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3">
      <c r="A146" s="976"/>
      <c r="B146" s="977"/>
      <c r="C146" s="977"/>
      <c r="D146" s="977"/>
      <c r="E146" s="977"/>
      <c r="F146" s="978"/>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25">
      <c r="A147" s="976"/>
      <c r="B147" s="977"/>
      <c r="C147" s="977"/>
      <c r="D147" s="977"/>
      <c r="E147" s="977"/>
      <c r="F147" s="978"/>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25">
      <c r="A148" s="976"/>
      <c r="B148" s="977"/>
      <c r="C148" s="977"/>
      <c r="D148" s="977"/>
      <c r="E148" s="977"/>
      <c r="F148" s="978"/>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25">
      <c r="A149" s="976"/>
      <c r="B149" s="977"/>
      <c r="C149" s="977"/>
      <c r="D149" s="977"/>
      <c r="E149" s="977"/>
      <c r="F149" s="978"/>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25">
      <c r="A150" s="976"/>
      <c r="B150" s="977"/>
      <c r="C150" s="977"/>
      <c r="D150" s="977"/>
      <c r="E150" s="977"/>
      <c r="F150" s="978"/>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25">
      <c r="A151" s="976"/>
      <c r="B151" s="977"/>
      <c r="C151" s="977"/>
      <c r="D151" s="977"/>
      <c r="E151" s="977"/>
      <c r="F151" s="978"/>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25">
      <c r="A152" s="976"/>
      <c r="B152" s="977"/>
      <c r="C152" s="977"/>
      <c r="D152" s="977"/>
      <c r="E152" s="977"/>
      <c r="F152" s="978"/>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25">
      <c r="A153" s="976"/>
      <c r="B153" s="977"/>
      <c r="C153" s="977"/>
      <c r="D153" s="977"/>
      <c r="E153" s="977"/>
      <c r="F153" s="978"/>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25">
      <c r="A154" s="976"/>
      <c r="B154" s="977"/>
      <c r="C154" s="977"/>
      <c r="D154" s="977"/>
      <c r="E154" s="977"/>
      <c r="F154" s="978"/>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25">
      <c r="A155" s="976"/>
      <c r="B155" s="977"/>
      <c r="C155" s="977"/>
      <c r="D155" s="977"/>
      <c r="E155" s="977"/>
      <c r="F155" s="978"/>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25">
      <c r="A156" s="976"/>
      <c r="B156" s="977"/>
      <c r="C156" s="977"/>
      <c r="D156" s="977"/>
      <c r="E156" s="977"/>
      <c r="F156" s="978"/>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25">
      <c r="A157" s="976"/>
      <c r="B157" s="977"/>
      <c r="C157" s="977"/>
      <c r="D157" s="977"/>
      <c r="E157" s="977"/>
      <c r="F157" s="978"/>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25">
      <c r="A158" s="976"/>
      <c r="B158" s="977"/>
      <c r="C158" s="977"/>
      <c r="D158" s="977"/>
      <c r="E158" s="977"/>
      <c r="F158" s="978"/>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3">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3"/>
    <row r="161" spans="1:51" ht="30" customHeight="1" x14ac:dyDescent="0.25">
      <c r="A161" s="973" t="s">
        <v>26</v>
      </c>
      <c r="B161" s="974"/>
      <c r="C161" s="974"/>
      <c r="D161" s="974"/>
      <c r="E161" s="974"/>
      <c r="F161" s="975"/>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25">
      <c r="A162" s="976"/>
      <c r="B162" s="977"/>
      <c r="C162" s="977"/>
      <c r="D162" s="977"/>
      <c r="E162" s="977"/>
      <c r="F162" s="978"/>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25">
      <c r="A163" s="976"/>
      <c r="B163" s="977"/>
      <c r="C163" s="977"/>
      <c r="D163" s="977"/>
      <c r="E163" s="977"/>
      <c r="F163" s="978"/>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25">
      <c r="A164" s="976"/>
      <c r="B164" s="977"/>
      <c r="C164" s="977"/>
      <c r="D164" s="977"/>
      <c r="E164" s="977"/>
      <c r="F164" s="978"/>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25">
      <c r="A165" s="976"/>
      <c r="B165" s="977"/>
      <c r="C165" s="977"/>
      <c r="D165" s="977"/>
      <c r="E165" s="977"/>
      <c r="F165" s="978"/>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25">
      <c r="A166" s="976"/>
      <c r="B166" s="977"/>
      <c r="C166" s="977"/>
      <c r="D166" s="977"/>
      <c r="E166" s="977"/>
      <c r="F166" s="978"/>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25">
      <c r="A167" s="976"/>
      <c r="B167" s="977"/>
      <c r="C167" s="977"/>
      <c r="D167" s="977"/>
      <c r="E167" s="977"/>
      <c r="F167" s="978"/>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25">
      <c r="A168" s="976"/>
      <c r="B168" s="977"/>
      <c r="C168" s="977"/>
      <c r="D168" s="977"/>
      <c r="E168" s="977"/>
      <c r="F168" s="978"/>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25">
      <c r="A169" s="976"/>
      <c r="B169" s="977"/>
      <c r="C169" s="977"/>
      <c r="D169" s="977"/>
      <c r="E169" s="977"/>
      <c r="F169" s="978"/>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25">
      <c r="A170" s="976"/>
      <c r="B170" s="977"/>
      <c r="C170" s="977"/>
      <c r="D170" s="977"/>
      <c r="E170" s="977"/>
      <c r="F170" s="978"/>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25">
      <c r="A171" s="976"/>
      <c r="B171" s="977"/>
      <c r="C171" s="977"/>
      <c r="D171" s="977"/>
      <c r="E171" s="977"/>
      <c r="F171" s="978"/>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25">
      <c r="A172" s="976"/>
      <c r="B172" s="977"/>
      <c r="C172" s="977"/>
      <c r="D172" s="977"/>
      <c r="E172" s="977"/>
      <c r="F172" s="978"/>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3">
      <c r="A173" s="976"/>
      <c r="B173" s="977"/>
      <c r="C173" s="977"/>
      <c r="D173" s="977"/>
      <c r="E173" s="977"/>
      <c r="F173" s="978"/>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25">
      <c r="A174" s="976"/>
      <c r="B174" s="977"/>
      <c r="C174" s="977"/>
      <c r="D174" s="977"/>
      <c r="E174" s="977"/>
      <c r="F174" s="978"/>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25">
      <c r="A175" s="976"/>
      <c r="B175" s="977"/>
      <c r="C175" s="977"/>
      <c r="D175" s="977"/>
      <c r="E175" s="977"/>
      <c r="F175" s="978"/>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25">
      <c r="A176" s="976"/>
      <c r="B176" s="977"/>
      <c r="C176" s="977"/>
      <c r="D176" s="977"/>
      <c r="E176" s="977"/>
      <c r="F176" s="978"/>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25">
      <c r="A177" s="976"/>
      <c r="B177" s="977"/>
      <c r="C177" s="977"/>
      <c r="D177" s="977"/>
      <c r="E177" s="977"/>
      <c r="F177" s="978"/>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25">
      <c r="A178" s="976"/>
      <c r="B178" s="977"/>
      <c r="C178" s="977"/>
      <c r="D178" s="977"/>
      <c r="E178" s="977"/>
      <c r="F178" s="978"/>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25">
      <c r="A179" s="976"/>
      <c r="B179" s="977"/>
      <c r="C179" s="977"/>
      <c r="D179" s="977"/>
      <c r="E179" s="977"/>
      <c r="F179" s="978"/>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25">
      <c r="A180" s="976"/>
      <c r="B180" s="977"/>
      <c r="C180" s="977"/>
      <c r="D180" s="977"/>
      <c r="E180" s="977"/>
      <c r="F180" s="978"/>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25">
      <c r="A181" s="976"/>
      <c r="B181" s="977"/>
      <c r="C181" s="977"/>
      <c r="D181" s="977"/>
      <c r="E181" s="977"/>
      <c r="F181" s="978"/>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25">
      <c r="A182" s="976"/>
      <c r="B182" s="977"/>
      <c r="C182" s="977"/>
      <c r="D182" s="977"/>
      <c r="E182" s="977"/>
      <c r="F182" s="978"/>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25">
      <c r="A183" s="976"/>
      <c r="B183" s="977"/>
      <c r="C183" s="977"/>
      <c r="D183" s="977"/>
      <c r="E183" s="977"/>
      <c r="F183" s="978"/>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25">
      <c r="A184" s="976"/>
      <c r="B184" s="977"/>
      <c r="C184" s="977"/>
      <c r="D184" s="977"/>
      <c r="E184" s="977"/>
      <c r="F184" s="978"/>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25">
      <c r="A185" s="976"/>
      <c r="B185" s="977"/>
      <c r="C185" s="977"/>
      <c r="D185" s="977"/>
      <c r="E185" s="977"/>
      <c r="F185" s="978"/>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3">
      <c r="A186" s="976"/>
      <c r="B186" s="977"/>
      <c r="C186" s="977"/>
      <c r="D186" s="977"/>
      <c r="E186" s="977"/>
      <c r="F186" s="978"/>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25">
      <c r="A187" s="976"/>
      <c r="B187" s="977"/>
      <c r="C187" s="977"/>
      <c r="D187" s="977"/>
      <c r="E187" s="977"/>
      <c r="F187" s="978"/>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25">
      <c r="A188" s="976"/>
      <c r="B188" s="977"/>
      <c r="C188" s="977"/>
      <c r="D188" s="977"/>
      <c r="E188" s="977"/>
      <c r="F188" s="978"/>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25">
      <c r="A189" s="976"/>
      <c r="B189" s="977"/>
      <c r="C189" s="977"/>
      <c r="D189" s="977"/>
      <c r="E189" s="977"/>
      <c r="F189" s="978"/>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25">
      <c r="A190" s="976"/>
      <c r="B190" s="977"/>
      <c r="C190" s="977"/>
      <c r="D190" s="977"/>
      <c r="E190" s="977"/>
      <c r="F190" s="978"/>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25">
      <c r="A191" s="976"/>
      <c r="B191" s="977"/>
      <c r="C191" s="977"/>
      <c r="D191" s="977"/>
      <c r="E191" s="977"/>
      <c r="F191" s="978"/>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25">
      <c r="A192" s="976"/>
      <c r="B192" s="977"/>
      <c r="C192" s="977"/>
      <c r="D192" s="977"/>
      <c r="E192" s="977"/>
      <c r="F192" s="978"/>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25">
      <c r="A193" s="976"/>
      <c r="B193" s="977"/>
      <c r="C193" s="977"/>
      <c r="D193" s="977"/>
      <c r="E193" s="977"/>
      <c r="F193" s="978"/>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25">
      <c r="A194" s="976"/>
      <c r="B194" s="977"/>
      <c r="C194" s="977"/>
      <c r="D194" s="977"/>
      <c r="E194" s="977"/>
      <c r="F194" s="978"/>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25">
      <c r="A195" s="976"/>
      <c r="B195" s="977"/>
      <c r="C195" s="977"/>
      <c r="D195" s="977"/>
      <c r="E195" s="977"/>
      <c r="F195" s="978"/>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25">
      <c r="A196" s="976"/>
      <c r="B196" s="977"/>
      <c r="C196" s="977"/>
      <c r="D196" s="977"/>
      <c r="E196" s="977"/>
      <c r="F196" s="978"/>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25">
      <c r="A197" s="976"/>
      <c r="B197" s="977"/>
      <c r="C197" s="977"/>
      <c r="D197" s="977"/>
      <c r="E197" s="977"/>
      <c r="F197" s="978"/>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25">
      <c r="A198" s="976"/>
      <c r="B198" s="977"/>
      <c r="C198" s="977"/>
      <c r="D198" s="977"/>
      <c r="E198" s="977"/>
      <c r="F198" s="978"/>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3">
      <c r="A199" s="976"/>
      <c r="B199" s="977"/>
      <c r="C199" s="977"/>
      <c r="D199" s="977"/>
      <c r="E199" s="977"/>
      <c r="F199" s="978"/>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25">
      <c r="A200" s="976"/>
      <c r="B200" s="977"/>
      <c r="C200" s="977"/>
      <c r="D200" s="977"/>
      <c r="E200" s="977"/>
      <c r="F200" s="978"/>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25">
      <c r="A201" s="976"/>
      <c r="B201" s="977"/>
      <c r="C201" s="977"/>
      <c r="D201" s="977"/>
      <c r="E201" s="977"/>
      <c r="F201" s="978"/>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25">
      <c r="A202" s="976"/>
      <c r="B202" s="977"/>
      <c r="C202" s="977"/>
      <c r="D202" s="977"/>
      <c r="E202" s="977"/>
      <c r="F202" s="978"/>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25">
      <c r="A203" s="976"/>
      <c r="B203" s="977"/>
      <c r="C203" s="977"/>
      <c r="D203" s="977"/>
      <c r="E203" s="977"/>
      <c r="F203" s="978"/>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25">
      <c r="A204" s="976"/>
      <c r="B204" s="977"/>
      <c r="C204" s="977"/>
      <c r="D204" s="977"/>
      <c r="E204" s="977"/>
      <c r="F204" s="978"/>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25">
      <c r="A205" s="976"/>
      <c r="B205" s="977"/>
      <c r="C205" s="977"/>
      <c r="D205" s="977"/>
      <c r="E205" s="977"/>
      <c r="F205" s="978"/>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25">
      <c r="A206" s="976"/>
      <c r="B206" s="977"/>
      <c r="C206" s="977"/>
      <c r="D206" s="977"/>
      <c r="E206" s="977"/>
      <c r="F206" s="978"/>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25">
      <c r="A207" s="976"/>
      <c r="B207" s="977"/>
      <c r="C207" s="977"/>
      <c r="D207" s="977"/>
      <c r="E207" s="977"/>
      <c r="F207" s="978"/>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25">
      <c r="A208" s="976"/>
      <c r="B208" s="977"/>
      <c r="C208" s="977"/>
      <c r="D208" s="977"/>
      <c r="E208" s="977"/>
      <c r="F208" s="978"/>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25">
      <c r="A209" s="976"/>
      <c r="B209" s="977"/>
      <c r="C209" s="977"/>
      <c r="D209" s="977"/>
      <c r="E209" s="977"/>
      <c r="F209" s="978"/>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25">
      <c r="A210" s="976"/>
      <c r="B210" s="977"/>
      <c r="C210" s="977"/>
      <c r="D210" s="977"/>
      <c r="E210" s="977"/>
      <c r="F210" s="978"/>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25">
      <c r="A211" s="976"/>
      <c r="B211" s="977"/>
      <c r="C211" s="977"/>
      <c r="D211" s="977"/>
      <c r="E211" s="977"/>
      <c r="F211" s="978"/>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3">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3"/>
    <row r="214" spans="1:51" ht="30" customHeight="1" x14ac:dyDescent="0.25">
      <c r="A214" s="993" t="s">
        <v>26</v>
      </c>
      <c r="B214" s="994"/>
      <c r="C214" s="994"/>
      <c r="D214" s="994"/>
      <c r="E214" s="994"/>
      <c r="F214" s="995"/>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25">
      <c r="A215" s="976"/>
      <c r="B215" s="977"/>
      <c r="C215" s="977"/>
      <c r="D215" s="977"/>
      <c r="E215" s="977"/>
      <c r="F215" s="978"/>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25">
      <c r="A216" s="976"/>
      <c r="B216" s="977"/>
      <c r="C216" s="977"/>
      <c r="D216" s="977"/>
      <c r="E216" s="977"/>
      <c r="F216" s="978"/>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25">
      <c r="A217" s="976"/>
      <c r="B217" s="977"/>
      <c r="C217" s="977"/>
      <c r="D217" s="977"/>
      <c r="E217" s="977"/>
      <c r="F217" s="978"/>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25">
      <c r="A218" s="976"/>
      <c r="B218" s="977"/>
      <c r="C218" s="977"/>
      <c r="D218" s="977"/>
      <c r="E218" s="977"/>
      <c r="F218" s="978"/>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25">
      <c r="A219" s="976"/>
      <c r="B219" s="977"/>
      <c r="C219" s="977"/>
      <c r="D219" s="977"/>
      <c r="E219" s="977"/>
      <c r="F219" s="978"/>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25">
      <c r="A220" s="976"/>
      <c r="B220" s="977"/>
      <c r="C220" s="977"/>
      <c r="D220" s="977"/>
      <c r="E220" s="977"/>
      <c r="F220" s="978"/>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25">
      <c r="A221" s="976"/>
      <c r="B221" s="977"/>
      <c r="C221" s="977"/>
      <c r="D221" s="977"/>
      <c r="E221" s="977"/>
      <c r="F221" s="978"/>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25">
      <c r="A222" s="976"/>
      <c r="B222" s="977"/>
      <c r="C222" s="977"/>
      <c r="D222" s="977"/>
      <c r="E222" s="977"/>
      <c r="F222" s="978"/>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25">
      <c r="A223" s="976"/>
      <c r="B223" s="977"/>
      <c r="C223" s="977"/>
      <c r="D223" s="977"/>
      <c r="E223" s="977"/>
      <c r="F223" s="978"/>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25">
      <c r="A224" s="976"/>
      <c r="B224" s="977"/>
      <c r="C224" s="977"/>
      <c r="D224" s="977"/>
      <c r="E224" s="977"/>
      <c r="F224" s="978"/>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25">
      <c r="A225" s="976"/>
      <c r="B225" s="977"/>
      <c r="C225" s="977"/>
      <c r="D225" s="977"/>
      <c r="E225" s="977"/>
      <c r="F225" s="978"/>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3">
      <c r="A226" s="976"/>
      <c r="B226" s="977"/>
      <c r="C226" s="977"/>
      <c r="D226" s="977"/>
      <c r="E226" s="977"/>
      <c r="F226" s="978"/>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25">
      <c r="A227" s="976"/>
      <c r="B227" s="977"/>
      <c r="C227" s="977"/>
      <c r="D227" s="977"/>
      <c r="E227" s="977"/>
      <c r="F227" s="978"/>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25">
      <c r="A228" s="976"/>
      <c r="B228" s="977"/>
      <c r="C228" s="977"/>
      <c r="D228" s="977"/>
      <c r="E228" s="977"/>
      <c r="F228" s="978"/>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25">
      <c r="A229" s="976"/>
      <c r="B229" s="977"/>
      <c r="C229" s="977"/>
      <c r="D229" s="977"/>
      <c r="E229" s="977"/>
      <c r="F229" s="978"/>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25">
      <c r="A230" s="976"/>
      <c r="B230" s="977"/>
      <c r="C230" s="977"/>
      <c r="D230" s="977"/>
      <c r="E230" s="977"/>
      <c r="F230" s="978"/>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25">
      <c r="A231" s="976"/>
      <c r="B231" s="977"/>
      <c r="C231" s="977"/>
      <c r="D231" s="977"/>
      <c r="E231" s="977"/>
      <c r="F231" s="978"/>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25">
      <c r="A232" s="976"/>
      <c r="B232" s="977"/>
      <c r="C232" s="977"/>
      <c r="D232" s="977"/>
      <c r="E232" s="977"/>
      <c r="F232" s="978"/>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25">
      <c r="A233" s="976"/>
      <c r="B233" s="977"/>
      <c r="C233" s="977"/>
      <c r="D233" s="977"/>
      <c r="E233" s="977"/>
      <c r="F233" s="978"/>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25">
      <c r="A234" s="976"/>
      <c r="B234" s="977"/>
      <c r="C234" s="977"/>
      <c r="D234" s="977"/>
      <c r="E234" s="977"/>
      <c r="F234" s="978"/>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25">
      <c r="A235" s="976"/>
      <c r="B235" s="977"/>
      <c r="C235" s="977"/>
      <c r="D235" s="977"/>
      <c r="E235" s="977"/>
      <c r="F235" s="978"/>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25">
      <c r="A236" s="976"/>
      <c r="B236" s="977"/>
      <c r="C236" s="977"/>
      <c r="D236" s="977"/>
      <c r="E236" s="977"/>
      <c r="F236" s="978"/>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25">
      <c r="A237" s="976"/>
      <c r="B237" s="977"/>
      <c r="C237" s="977"/>
      <c r="D237" s="977"/>
      <c r="E237" s="977"/>
      <c r="F237" s="978"/>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25">
      <c r="A238" s="976"/>
      <c r="B238" s="977"/>
      <c r="C238" s="977"/>
      <c r="D238" s="977"/>
      <c r="E238" s="977"/>
      <c r="F238" s="978"/>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3">
      <c r="A239" s="976"/>
      <c r="B239" s="977"/>
      <c r="C239" s="977"/>
      <c r="D239" s="977"/>
      <c r="E239" s="977"/>
      <c r="F239" s="978"/>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25">
      <c r="A240" s="976"/>
      <c r="B240" s="977"/>
      <c r="C240" s="977"/>
      <c r="D240" s="977"/>
      <c r="E240" s="977"/>
      <c r="F240" s="978"/>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25">
      <c r="A241" s="976"/>
      <c r="B241" s="977"/>
      <c r="C241" s="977"/>
      <c r="D241" s="977"/>
      <c r="E241" s="977"/>
      <c r="F241" s="978"/>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25">
      <c r="A242" s="976"/>
      <c r="B242" s="977"/>
      <c r="C242" s="977"/>
      <c r="D242" s="977"/>
      <c r="E242" s="977"/>
      <c r="F242" s="978"/>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25">
      <c r="A243" s="976"/>
      <c r="B243" s="977"/>
      <c r="C243" s="977"/>
      <c r="D243" s="977"/>
      <c r="E243" s="977"/>
      <c r="F243" s="978"/>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25">
      <c r="A244" s="976"/>
      <c r="B244" s="977"/>
      <c r="C244" s="977"/>
      <c r="D244" s="977"/>
      <c r="E244" s="977"/>
      <c r="F244" s="978"/>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25">
      <c r="A245" s="976"/>
      <c r="B245" s="977"/>
      <c r="C245" s="977"/>
      <c r="D245" s="977"/>
      <c r="E245" s="977"/>
      <c r="F245" s="978"/>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25">
      <c r="A246" s="976"/>
      <c r="B246" s="977"/>
      <c r="C246" s="977"/>
      <c r="D246" s="977"/>
      <c r="E246" s="977"/>
      <c r="F246" s="978"/>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25">
      <c r="A247" s="976"/>
      <c r="B247" s="977"/>
      <c r="C247" s="977"/>
      <c r="D247" s="977"/>
      <c r="E247" s="977"/>
      <c r="F247" s="978"/>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25">
      <c r="A248" s="976"/>
      <c r="B248" s="977"/>
      <c r="C248" s="977"/>
      <c r="D248" s="977"/>
      <c r="E248" s="977"/>
      <c r="F248" s="978"/>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25">
      <c r="A249" s="976"/>
      <c r="B249" s="977"/>
      <c r="C249" s="977"/>
      <c r="D249" s="977"/>
      <c r="E249" s="977"/>
      <c r="F249" s="978"/>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25">
      <c r="A250" s="976"/>
      <c r="B250" s="977"/>
      <c r="C250" s="977"/>
      <c r="D250" s="977"/>
      <c r="E250" s="977"/>
      <c r="F250" s="978"/>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25">
      <c r="A251" s="976"/>
      <c r="B251" s="977"/>
      <c r="C251" s="977"/>
      <c r="D251" s="977"/>
      <c r="E251" s="977"/>
      <c r="F251" s="978"/>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3">
      <c r="A252" s="976"/>
      <c r="B252" s="977"/>
      <c r="C252" s="977"/>
      <c r="D252" s="977"/>
      <c r="E252" s="977"/>
      <c r="F252" s="978"/>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25">
      <c r="A253" s="976"/>
      <c r="B253" s="977"/>
      <c r="C253" s="977"/>
      <c r="D253" s="977"/>
      <c r="E253" s="977"/>
      <c r="F253" s="978"/>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25">
      <c r="A254" s="976"/>
      <c r="B254" s="977"/>
      <c r="C254" s="977"/>
      <c r="D254" s="977"/>
      <c r="E254" s="977"/>
      <c r="F254" s="978"/>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25">
      <c r="A255" s="976"/>
      <c r="B255" s="977"/>
      <c r="C255" s="977"/>
      <c r="D255" s="977"/>
      <c r="E255" s="977"/>
      <c r="F255" s="978"/>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25">
      <c r="A256" s="976"/>
      <c r="B256" s="977"/>
      <c r="C256" s="977"/>
      <c r="D256" s="977"/>
      <c r="E256" s="977"/>
      <c r="F256" s="978"/>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25">
      <c r="A257" s="976"/>
      <c r="B257" s="977"/>
      <c r="C257" s="977"/>
      <c r="D257" s="977"/>
      <c r="E257" s="977"/>
      <c r="F257" s="978"/>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25">
      <c r="A258" s="976"/>
      <c r="B258" s="977"/>
      <c r="C258" s="977"/>
      <c r="D258" s="977"/>
      <c r="E258" s="977"/>
      <c r="F258" s="978"/>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25">
      <c r="A259" s="976"/>
      <c r="B259" s="977"/>
      <c r="C259" s="977"/>
      <c r="D259" s="977"/>
      <c r="E259" s="977"/>
      <c r="F259" s="978"/>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25">
      <c r="A260" s="976"/>
      <c r="B260" s="977"/>
      <c r="C260" s="977"/>
      <c r="D260" s="977"/>
      <c r="E260" s="977"/>
      <c r="F260" s="978"/>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25">
      <c r="A261" s="976"/>
      <c r="B261" s="977"/>
      <c r="C261" s="977"/>
      <c r="D261" s="977"/>
      <c r="E261" s="977"/>
      <c r="F261" s="978"/>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25">
      <c r="A262" s="976"/>
      <c r="B262" s="977"/>
      <c r="C262" s="977"/>
      <c r="D262" s="977"/>
      <c r="E262" s="977"/>
      <c r="F262" s="978"/>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25">
      <c r="A263" s="976"/>
      <c r="B263" s="977"/>
      <c r="C263" s="977"/>
      <c r="D263" s="977"/>
      <c r="E263" s="977"/>
      <c r="F263" s="978"/>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25">
      <c r="A264" s="976"/>
      <c r="B264" s="977"/>
      <c r="C264" s="977"/>
      <c r="D264" s="977"/>
      <c r="E264" s="977"/>
      <c r="F264" s="978"/>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3">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2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2.75" x14ac:dyDescent="0.25"/>
  <cols>
    <col min="1" max="2" width="2.59765625" style="34" customWidth="1"/>
    <col min="3" max="33" width="2.59765625" style="69" customWidth="1"/>
    <col min="34" max="37" width="3.46484375" style="69" customWidth="1"/>
    <col min="38" max="41" width="2.59765625" style="69" customWidth="1"/>
    <col min="42" max="50" width="3.265625" style="70" customWidth="1"/>
    <col min="51" max="51" width="11.1328125" style="34" hidden="1" customWidth="1"/>
    <col min="52" max="57" width="2.265625" style="34" customWidth="1"/>
    <col min="58" max="61" width="9" style="34"/>
    <col min="62" max="62" width="27.86328125" style="34" customWidth="1"/>
    <col min="63" max="63" width="12.265625" style="34" customWidth="1"/>
    <col min="64" max="16384" width="9" style="34"/>
  </cols>
  <sheetData>
    <row r="1" spans="1:51" ht="23.25" customHeight="1" x14ac:dyDescent="0.2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5">
      <c r="A3" s="273"/>
      <c r="B3" s="273"/>
      <c r="C3" s="273" t="s">
        <v>24</v>
      </c>
      <c r="D3" s="273"/>
      <c r="E3" s="273"/>
      <c r="F3" s="273"/>
      <c r="G3" s="273"/>
      <c r="H3" s="273"/>
      <c r="I3" s="273"/>
      <c r="J3" s="998" t="s">
        <v>274</v>
      </c>
      <c r="K3" s="999"/>
      <c r="L3" s="999"/>
      <c r="M3" s="999"/>
      <c r="N3" s="999"/>
      <c r="O3" s="999"/>
      <c r="P3" s="134" t="s">
        <v>25</v>
      </c>
      <c r="Q3" s="134"/>
      <c r="R3" s="134"/>
      <c r="S3" s="134"/>
      <c r="T3" s="134"/>
      <c r="U3" s="134"/>
      <c r="V3" s="134"/>
      <c r="W3" s="134"/>
      <c r="X3" s="134"/>
      <c r="Y3" s="275" t="s">
        <v>315</v>
      </c>
      <c r="Z3" s="276"/>
      <c r="AA3" s="276"/>
      <c r="AB3" s="276"/>
      <c r="AC3" s="998" t="s">
        <v>306</v>
      </c>
      <c r="AD3" s="998"/>
      <c r="AE3" s="998"/>
      <c r="AF3" s="998"/>
      <c r="AG3" s="998"/>
      <c r="AH3" s="275" t="s">
        <v>236</v>
      </c>
      <c r="AI3" s="273"/>
      <c r="AJ3" s="273"/>
      <c r="AK3" s="273"/>
      <c r="AL3" s="273" t="s">
        <v>19</v>
      </c>
      <c r="AM3" s="273"/>
      <c r="AN3" s="273"/>
      <c r="AO3" s="277"/>
      <c r="AP3" s="997" t="s">
        <v>275</v>
      </c>
      <c r="AQ3" s="997"/>
      <c r="AR3" s="997"/>
      <c r="AS3" s="997"/>
      <c r="AT3" s="997"/>
      <c r="AU3" s="997"/>
      <c r="AV3" s="997"/>
      <c r="AW3" s="997"/>
      <c r="AX3" s="997"/>
      <c r="AY3">
        <f>$AY$2</f>
        <v>0</v>
      </c>
    </row>
    <row r="4" spans="1:51" ht="26.25" customHeight="1" x14ac:dyDescent="0.25">
      <c r="A4" s="1000">
        <v>1</v>
      </c>
      <c r="B4" s="1000">
        <v>1</v>
      </c>
      <c r="C4" s="268"/>
      <c r="D4" s="268"/>
      <c r="E4" s="268"/>
      <c r="F4" s="268"/>
      <c r="G4" s="268"/>
      <c r="H4" s="268"/>
      <c r="I4" s="268"/>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5">
      <c r="A5" s="1000">
        <v>2</v>
      </c>
      <c r="B5" s="1000">
        <v>1</v>
      </c>
      <c r="C5" s="268"/>
      <c r="D5" s="268"/>
      <c r="E5" s="268"/>
      <c r="F5" s="268"/>
      <c r="G5" s="268"/>
      <c r="H5" s="268"/>
      <c r="I5" s="268"/>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5">
      <c r="A6" s="1000">
        <v>3</v>
      </c>
      <c r="B6" s="1000">
        <v>1</v>
      </c>
      <c r="C6" s="268"/>
      <c r="D6" s="268"/>
      <c r="E6" s="268"/>
      <c r="F6" s="268"/>
      <c r="G6" s="268"/>
      <c r="H6" s="268"/>
      <c r="I6" s="268"/>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5">
      <c r="A7" s="1000">
        <v>4</v>
      </c>
      <c r="B7" s="1000">
        <v>1</v>
      </c>
      <c r="C7" s="268"/>
      <c r="D7" s="268"/>
      <c r="E7" s="268"/>
      <c r="F7" s="268"/>
      <c r="G7" s="268"/>
      <c r="H7" s="268"/>
      <c r="I7" s="268"/>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5">
      <c r="A8" s="1000">
        <v>5</v>
      </c>
      <c r="B8" s="1000">
        <v>1</v>
      </c>
      <c r="C8" s="268"/>
      <c r="D8" s="268"/>
      <c r="E8" s="268"/>
      <c r="F8" s="268"/>
      <c r="G8" s="268"/>
      <c r="H8" s="268"/>
      <c r="I8" s="268"/>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5">
      <c r="A9" s="1000">
        <v>6</v>
      </c>
      <c r="B9" s="1000">
        <v>1</v>
      </c>
      <c r="C9" s="268"/>
      <c r="D9" s="268"/>
      <c r="E9" s="268"/>
      <c r="F9" s="268"/>
      <c r="G9" s="268"/>
      <c r="H9" s="268"/>
      <c r="I9" s="268"/>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5">
      <c r="A10" s="1000">
        <v>7</v>
      </c>
      <c r="B10" s="1000">
        <v>1</v>
      </c>
      <c r="C10" s="268"/>
      <c r="D10" s="268"/>
      <c r="E10" s="268"/>
      <c r="F10" s="268"/>
      <c r="G10" s="268"/>
      <c r="H10" s="268"/>
      <c r="I10" s="268"/>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5">
      <c r="A11" s="1000">
        <v>8</v>
      </c>
      <c r="B11" s="1000">
        <v>1</v>
      </c>
      <c r="C11" s="268"/>
      <c r="D11" s="268"/>
      <c r="E11" s="268"/>
      <c r="F11" s="268"/>
      <c r="G11" s="268"/>
      <c r="H11" s="268"/>
      <c r="I11" s="268"/>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5">
      <c r="A12" s="1000">
        <v>9</v>
      </c>
      <c r="B12" s="1000">
        <v>1</v>
      </c>
      <c r="C12" s="268"/>
      <c r="D12" s="268"/>
      <c r="E12" s="268"/>
      <c r="F12" s="268"/>
      <c r="G12" s="268"/>
      <c r="H12" s="268"/>
      <c r="I12" s="268"/>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5">
      <c r="A13" s="1000">
        <v>10</v>
      </c>
      <c r="B13" s="1000">
        <v>1</v>
      </c>
      <c r="C13" s="268"/>
      <c r="D13" s="268"/>
      <c r="E13" s="268"/>
      <c r="F13" s="268"/>
      <c r="G13" s="268"/>
      <c r="H13" s="268"/>
      <c r="I13" s="268"/>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5">
      <c r="A14" s="1000">
        <v>11</v>
      </c>
      <c r="B14" s="1000">
        <v>1</v>
      </c>
      <c r="C14" s="268"/>
      <c r="D14" s="268"/>
      <c r="E14" s="268"/>
      <c r="F14" s="268"/>
      <c r="G14" s="268"/>
      <c r="H14" s="268"/>
      <c r="I14" s="268"/>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5">
      <c r="A15" s="1000">
        <v>12</v>
      </c>
      <c r="B15" s="1000">
        <v>1</v>
      </c>
      <c r="C15" s="268"/>
      <c r="D15" s="268"/>
      <c r="E15" s="268"/>
      <c r="F15" s="268"/>
      <c r="G15" s="268"/>
      <c r="H15" s="268"/>
      <c r="I15" s="268"/>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5">
      <c r="A16" s="1000">
        <v>13</v>
      </c>
      <c r="B16" s="1000">
        <v>1</v>
      </c>
      <c r="C16" s="268"/>
      <c r="D16" s="268"/>
      <c r="E16" s="268"/>
      <c r="F16" s="268"/>
      <c r="G16" s="268"/>
      <c r="H16" s="268"/>
      <c r="I16" s="268"/>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5">
      <c r="A17" s="1000">
        <v>14</v>
      </c>
      <c r="B17" s="1000">
        <v>1</v>
      </c>
      <c r="C17" s="268"/>
      <c r="D17" s="268"/>
      <c r="E17" s="268"/>
      <c r="F17" s="268"/>
      <c r="G17" s="268"/>
      <c r="H17" s="268"/>
      <c r="I17" s="268"/>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5">
      <c r="A18" s="1000">
        <v>15</v>
      </c>
      <c r="B18" s="1000">
        <v>1</v>
      </c>
      <c r="C18" s="268"/>
      <c r="D18" s="268"/>
      <c r="E18" s="268"/>
      <c r="F18" s="268"/>
      <c r="G18" s="268"/>
      <c r="H18" s="268"/>
      <c r="I18" s="268"/>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5">
      <c r="A19" s="1000">
        <v>16</v>
      </c>
      <c r="B19" s="1000">
        <v>1</v>
      </c>
      <c r="C19" s="268"/>
      <c r="D19" s="268"/>
      <c r="E19" s="268"/>
      <c r="F19" s="268"/>
      <c r="G19" s="268"/>
      <c r="H19" s="268"/>
      <c r="I19" s="268"/>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5">
      <c r="A20" s="1000">
        <v>17</v>
      </c>
      <c r="B20" s="1000">
        <v>1</v>
      </c>
      <c r="C20" s="268"/>
      <c r="D20" s="268"/>
      <c r="E20" s="268"/>
      <c r="F20" s="268"/>
      <c r="G20" s="268"/>
      <c r="H20" s="268"/>
      <c r="I20" s="268"/>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5">
      <c r="A21" s="1000">
        <v>18</v>
      </c>
      <c r="B21" s="1000">
        <v>1</v>
      </c>
      <c r="C21" s="268"/>
      <c r="D21" s="268"/>
      <c r="E21" s="268"/>
      <c r="F21" s="268"/>
      <c r="G21" s="268"/>
      <c r="H21" s="268"/>
      <c r="I21" s="268"/>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5">
      <c r="A22" s="1000">
        <v>19</v>
      </c>
      <c r="B22" s="1000">
        <v>1</v>
      </c>
      <c r="C22" s="268"/>
      <c r="D22" s="268"/>
      <c r="E22" s="268"/>
      <c r="F22" s="268"/>
      <c r="G22" s="268"/>
      <c r="H22" s="268"/>
      <c r="I22" s="268"/>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5">
      <c r="A23" s="1000">
        <v>20</v>
      </c>
      <c r="B23" s="1000">
        <v>1</v>
      </c>
      <c r="C23" s="268"/>
      <c r="D23" s="268"/>
      <c r="E23" s="268"/>
      <c r="F23" s="268"/>
      <c r="G23" s="268"/>
      <c r="H23" s="268"/>
      <c r="I23" s="268"/>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5">
      <c r="A24" s="1000">
        <v>21</v>
      </c>
      <c r="B24" s="1000">
        <v>1</v>
      </c>
      <c r="C24" s="268"/>
      <c r="D24" s="268"/>
      <c r="E24" s="268"/>
      <c r="F24" s="268"/>
      <c r="G24" s="268"/>
      <c r="H24" s="268"/>
      <c r="I24" s="268"/>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5">
      <c r="A25" s="1000">
        <v>22</v>
      </c>
      <c r="B25" s="1000">
        <v>1</v>
      </c>
      <c r="C25" s="268"/>
      <c r="D25" s="268"/>
      <c r="E25" s="268"/>
      <c r="F25" s="268"/>
      <c r="G25" s="268"/>
      <c r="H25" s="268"/>
      <c r="I25" s="268"/>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5">
      <c r="A26" s="1000">
        <v>23</v>
      </c>
      <c r="B26" s="1000">
        <v>1</v>
      </c>
      <c r="C26" s="268"/>
      <c r="D26" s="268"/>
      <c r="E26" s="268"/>
      <c r="F26" s="268"/>
      <c r="G26" s="268"/>
      <c r="H26" s="268"/>
      <c r="I26" s="268"/>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5">
      <c r="A27" s="1000">
        <v>24</v>
      </c>
      <c r="B27" s="1000">
        <v>1</v>
      </c>
      <c r="C27" s="268"/>
      <c r="D27" s="268"/>
      <c r="E27" s="268"/>
      <c r="F27" s="268"/>
      <c r="G27" s="268"/>
      <c r="H27" s="268"/>
      <c r="I27" s="268"/>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5">
      <c r="A28" s="1000">
        <v>25</v>
      </c>
      <c r="B28" s="1000">
        <v>1</v>
      </c>
      <c r="C28" s="268"/>
      <c r="D28" s="268"/>
      <c r="E28" s="268"/>
      <c r="F28" s="268"/>
      <c r="G28" s="268"/>
      <c r="H28" s="268"/>
      <c r="I28" s="268"/>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5">
      <c r="A29" s="1000">
        <v>26</v>
      </c>
      <c r="B29" s="1000">
        <v>1</v>
      </c>
      <c r="C29" s="268"/>
      <c r="D29" s="268"/>
      <c r="E29" s="268"/>
      <c r="F29" s="268"/>
      <c r="G29" s="268"/>
      <c r="H29" s="268"/>
      <c r="I29" s="268"/>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5">
      <c r="A30" s="1000">
        <v>27</v>
      </c>
      <c r="B30" s="1000">
        <v>1</v>
      </c>
      <c r="C30" s="268"/>
      <c r="D30" s="268"/>
      <c r="E30" s="268"/>
      <c r="F30" s="268"/>
      <c r="G30" s="268"/>
      <c r="H30" s="268"/>
      <c r="I30" s="268"/>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5">
      <c r="A31" s="1000">
        <v>28</v>
      </c>
      <c r="B31" s="1000">
        <v>1</v>
      </c>
      <c r="C31" s="269"/>
      <c r="D31" s="268"/>
      <c r="E31" s="268"/>
      <c r="F31" s="268"/>
      <c r="G31" s="268"/>
      <c r="H31" s="268"/>
      <c r="I31" s="268"/>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5">
      <c r="A32" s="1000">
        <v>29</v>
      </c>
      <c r="B32" s="1000">
        <v>1</v>
      </c>
      <c r="C32" s="269"/>
      <c r="D32" s="268"/>
      <c r="E32" s="268"/>
      <c r="F32" s="268"/>
      <c r="G32" s="268"/>
      <c r="H32" s="268"/>
      <c r="I32" s="268"/>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5">
      <c r="A33" s="1000">
        <v>30</v>
      </c>
      <c r="B33" s="1000">
        <v>1</v>
      </c>
      <c r="C33" s="269"/>
      <c r="D33" s="268"/>
      <c r="E33" s="268"/>
      <c r="F33" s="268"/>
      <c r="G33" s="268"/>
      <c r="H33" s="268"/>
      <c r="I33" s="268"/>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5">
      <c r="A36" s="273"/>
      <c r="B36" s="273"/>
      <c r="C36" s="273" t="s">
        <v>24</v>
      </c>
      <c r="D36" s="273"/>
      <c r="E36" s="273"/>
      <c r="F36" s="273"/>
      <c r="G36" s="273"/>
      <c r="H36" s="273"/>
      <c r="I36" s="273"/>
      <c r="J36" s="998" t="s">
        <v>274</v>
      </c>
      <c r="K36" s="999"/>
      <c r="L36" s="999"/>
      <c r="M36" s="999"/>
      <c r="N36" s="999"/>
      <c r="O36" s="999"/>
      <c r="P36" s="134" t="s">
        <v>25</v>
      </c>
      <c r="Q36" s="134"/>
      <c r="R36" s="134"/>
      <c r="S36" s="134"/>
      <c r="T36" s="134"/>
      <c r="U36" s="134"/>
      <c r="V36" s="134"/>
      <c r="W36" s="134"/>
      <c r="X36" s="134"/>
      <c r="Y36" s="275" t="s">
        <v>315</v>
      </c>
      <c r="Z36" s="276"/>
      <c r="AA36" s="276"/>
      <c r="AB36" s="276"/>
      <c r="AC36" s="998" t="s">
        <v>306</v>
      </c>
      <c r="AD36" s="998"/>
      <c r="AE36" s="998"/>
      <c r="AF36" s="998"/>
      <c r="AG36" s="998"/>
      <c r="AH36" s="275" t="s">
        <v>236</v>
      </c>
      <c r="AI36" s="273"/>
      <c r="AJ36" s="273"/>
      <c r="AK36" s="273"/>
      <c r="AL36" s="273" t="s">
        <v>19</v>
      </c>
      <c r="AM36" s="273"/>
      <c r="AN36" s="273"/>
      <c r="AO36" s="277"/>
      <c r="AP36" s="997" t="s">
        <v>275</v>
      </c>
      <c r="AQ36" s="997"/>
      <c r="AR36" s="997"/>
      <c r="AS36" s="997"/>
      <c r="AT36" s="997"/>
      <c r="AU36" s="997"/>
      <c r="AV36" s="997"/>
      <c r="AW36" s="997"/>
      <c r="AX36" s="997"/>
      <c r="AY36">
        <f>$AY$34</f>
        <v>0</v>
      </c>
    </row>
    <row r="37" spans="1:51" ht="26.25" customHeight="1" x14ac:dyDescent="0.25">
      <c r="A37" s="1000">
        <v>1</v>
      </c>
      <c r="B37" s="1000">
        <v>1</v>
      </c>
      <c r="C37" s="269"/>
      <c r="D37" s="268"/>
      <c r="E37" s="268"/>
      <c r="F37" s="268"/>
      <c r="G37" s="268"/>
      <c r="H37" s="268"/>
      <c r="I37" s="268"/>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5">
      <c r="A38" s="1000">
        <v>2</v>
      </c>
      <c r="B38" s="1000">
        <v>1</v>
      </c>
      <c r="C38" s="268"/>
      <c r="D38" s="268"/>
      <c r="E38" s="268"/>
      <c r="F38" s="268"/>
      <c r="G38" s="268"/>
      <c r="H38" s="268"/>
      <c r="I38" s="268"/>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5">
      <c r="A39" s="1000">
        <v>3</v>
      </c>
      <c r="B39" s="1000">
        <v>1</v>
      </c>
      <c r="C39" s="268"/>
      <c r="D39" s="268"/>
      <c r="E39" s="268"/>
      <c r="F39" s="268"/>
      <c r="G39" s="268"/>
      <c r="H39" s="268"/>
      <c r="I39" s="268"/>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5">
      <c r="A40" s="1000">
        <v>4</v>
      </c>
      <c r="B40" s="1000">
        <v>1</v>
      </c>
      <c r="C40" s="268"/>
      <c r="D40" s="268"/>
      <c r="E40" s="268"/>
      <c r="F40" s="268"/>
      <c r="G40" s="268"/>
      <c r="H40" s="268"/>
      <c r="I40" s="268"/>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5">
      <c r="A41" s="1000">
        <v>5</v>
      </c>
      <c r="B41" s="1000">
        <v>1</v>
      </c>
      <c r="C41" s="268"/>
      <c r="D41" s="268"/>
      <c r="E41" s="268"/>
      <c r="F41" s="268"/>
      <c r="G41" s="268"/>
      <c r="H41" s="268"/>
      <c r="I41" s="268"/>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5">
      <c r="A42" s="1000">
        <v>6</v>
      </c>
      <c r="B42" s="1000">
        <v>1</v>
      </c>
      <c r="C42" s="268"/>
      <c r="D42" s="268"/>
      <c r="E42" s="268"/>
      <c r="F42" s="268"/>
      <c r="G42" s="268"/>
      <c r="H42" s="268"/>
      <c r="I42" s="268"/>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5">
      <c r="A43" s="1000">
        <v>7</v>
      </c>
      <c r="B43" s="1000">
        <v>1</v>
      </c>
      <c r="C43" s="268"/>
      <c r="D43" s="268"/>
      <c r="E43" s="268"/>
      <c r="F43" s="268"/>
      <c r="G43" s="268"/>
      <c r="H43" s="268"/>
      <c r="I43" s="268"/>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5">
      <c r="A44" s="1000">
        <v>8</v>
      </c>
      <c r="B44" s="1000">
        <v>1</v>
      </c>
      <c r="C44" s="268"/>
      <c r="D44" s="268"/>
      <c r="E44" s="268"/>
      <c r="F44" s="268"/>
      <c r="G44" s="268"/>
      <c r="H44" s="268"/>
      <c r="I44" s="268"/>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5">
      <c r="A45" s="1000">
        <v>9</v>
      </c>
      <c r="B45" s="1000">
        <v>1</v>
      </c>
      <c r="C45" s="268"/>
      <c r="D45" s="268"/>
      <c r="E45" s="268"/>
      <c r="F45" s="268"/>
      <c r="G45" s="268"/>
      <c r="H45" s="268"/>
      <c r="I45" s="268"/>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5">
      <c r="A46" s="1000">
        <v>10</v>
      </c>
      <c r="B46" s="1000">
        <v>1</v>
      </c>
      <c r="C46" s="268"/>
      <c r="D46" s="268"/>
      <c r="E46" s="268"/>
      <c r="F46" s="268"/>
      <c r="G46" s="268"/>
      <c r="H46" s="268"/>
      <c r="I46" s="268"/>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5">
      <c r="A47" s="1000">
        <v>11</v>
      </c>
      <c r="B47" s="1000">
        <v>1</v>
      </c>
      <c r="C47" s="268"/>
      <c r="D47" s="268"/>
      <c r="E47" s="268"/>
      <c r="F47" s="268"/>
      <c r="G47" s="268"/>
      <c r="H47" s="268"/>
      <c r="I47" s="268"/>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5">
      <c r="A48" s="1000">
        <v>12</v>
      </c>
      <c r="B48" s="1000">
        <v>1</v>
      </c>
      <c r="C48" s="268"/>
      <c r="D48" s="268"/>
      <c r="E48" s="268"/>
      <c r="F48" s="268"/>
      <c r="G48" s="268"/>
      <c r="H48" s="268"/>
      <c r="I48" s="268"/>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5">
      <c r="A49" s="1000">
        <v>13</v>
      </c>
      <c r="B49" s="1000">
        <v>1</v>
      </c>
      <c r="C49" s="268"/>
      <c r="D49" s="268"/>
      <c r="E49" s="268"/>
      <c r="F49" s="268"/>
      <c r="G49" s="268"/>
      <c r="H49" s="268"/>
      <c r="I49" s="268"/>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5">
      <c r="A50" s="1000">
        <v>14</v>
      </c>
      <c r="B50" s="1000">
        <v>1</v>
      </c>
      <c r="C50" s="268"/>
      <c r="D50" s="268"/>
      <c r="E50" s="268"/>
      <c r="F50" s="268"/>
      <c r="G50" s="268"/>
      <c r="H50" s="268"/>
      <c r="I50" s="268"/>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5">
      <c r="A51" s="1000">
        <v>15</v>
      </c>
      <c r="B51" s="1000">
        <v>1</v>
      </c>
      <c r="C51" s="268"/>
      <c r="D51" s="268"/>
      <c r="E51" s="268"/>
      <c r="F51" s="268"/>
      <c r="G51" s="268"/>
      <c r="H51" s="268"/>
      <c r="I51" s="268"/>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5">
      <c r="A52" s="1000">
        <v>16</v>
      </c>
      <c r="B52" s="1000">
        <v>1</v>
      </c>
      <c r="C52" s="268"/>
      <c r="D52" s="268"/>
      <c r="E52" s="268"/>
      <c r="F52" s="268"/>
      <c r="G52" s="268"/>
      <c r="H52" s="268"/>
      <c r="I52" s="268"/>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5">
      <c r="A53" s="1000">
        <v>17</v>
      </c>
      <c r="B53" s="1000">
        <v>1</v>
      </c>
      <c r="C53" s="268"/>
      <c r="D53" s="268"/>
      <c r="E53" s="268"/>
      <c r="F53" s="268"/>
      <c r="G53" s="268"/>
      <c r="H53" s="268"/>
      <c r="I53" s="268"/>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5">
      <c r="A54" s="1000">
        <v>18</v>
      </c>
      <c r="B54" s="1000">
        <v>1</v>
      </c>
      <c r="C54" s="268"/>
      <c r="D54" s="268"/>
      <c r="E54" s="268"/>
      <c r="F54" s="268"/>
      <c r="G54" s="268"/>
      <c r="H54" s="268"/>
      <c r="I54" s="268"/>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5">
      <c r="A55" s="1000">
        <v>19</v>
      </c>
      <c r="B55" s="1000">
        <v>1</v>
      </c>
      <c r="C55" s="268"/>
      <c r="D55" s="268"/>
      <c r="E55" s="268"/>
      <c r="F55" s="268"/>
      <c r="G55" s="268"/>
      <c r="H55" s="268"/>
      <c r="I55" s="268"/>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5">
      <c r="A56" s="1000">
        <v>20</v>
      </c>
      <c r="B56" s="1000">
        <v>1</v>
      </c>
      <c r="C56" s="268"/>
      <c r="D56" s="268"/>
      <c r="E56" s="268"/>
      <c r="F56" s="268"/>
      <c r="G56" s="268"/>
      <c r="H56" s="268"/>
      <c r="I56" s="268"/>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5">
      <c r="A57" s="1000">
        <v>21</v>
      </c>
      <c r="B57" s="1000">
        <v>1</v>
      </c>
      <c r="C57" s="268"/>
      <c r="D57" s="268"/>
      <c r="E57" s="268"/>
      <c r="F57" s="268"/>
      <c r="G57" s="268"/>
      <c r="H57" s="268"/>
      <c r="I57" s="268"/>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5">
      <c r="A58" s="1000">
        <v>22</v>
      </c>
      <c r="B58" s="1000">
        <v>1</v>
      </c>
      <c r="C58" s="268"/>
      <c r="D58" s="268"/>
      <c r="E58" s="268"/>
      <c r="F58" s="268"/>
      <c r="G58" s="268"/>
      <c r="H58" s="268"/>
      <c r="I58" s="268"/>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5">
      <c r="A59" s="1000">
        <v>23</v>
      </c>
      <c r="B59" s="1000">
        <v>1</v>
      </c>
      <c r="C59" s="268"/>
      <c r="D59" s="268"/>
      <c r="E59" s="268"/>
      <c r="F59" s="268"/>
      <c r="G59" s="268"/>
      <c r="H59" s="268"/>
      <c r="I59" s="268"/>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5">
      <c r="A60" s="1000">
        <v>24</v>
      </c>
      <c r="B60" s="1000">
        <v>1</v>
      </c>
      <c r="C60" s="268"/>
      <c r="D60" s="268"/>
      <c r="E60" s="268"/>
      <c r="F60" s="268"/>
      <c r="G60" s="268"/>
      <c r="H60" s="268"/>
      <c r="I60" s="268"/>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5">
      <c r="A61" s="1000">
        <v>25</v>
      </c>
      <c r="B61" s="1000">
        <v>1</v>
      </c>
      <c r="C61" s="268"/>
      <c r="D61" s="268"/>
      <c r="E61" s="268"/>
      <c r="F61" s="268"/>
      <c r="G61" s="268"/>
      <c r="H61" s="268"/>
      <c r="I61" s="268"/>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5">
      <c r="A62" s="1000">
        <v>26</v>
      </c>
      <c r="B62" s="1000">
        <v>1</v>
      </c>
      <c r="C62" s="268"/>
      <c r="D62" s="268"/>
      <c r="E62" s="268"/>
      <c r="F62" s="268"/>
      <c r="G62" s="268"/>
      <c r="H62" s="268"/>
      <c r="I62" s="268"/>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5">
      <c r="A63" s="1000">
        <v>27</v>
      </c>
      <c r="B63" s="1000">
        <v>1</v>
      </c>
      <c r="C63" s="268"/>
      <c r="D63" s="268"/>
      <c r="E63" s="268"/>
      <c r="F63" s="268"/>
      <c r="G63" s="268"/>
      <c r="H63" s="268"/>
      <c r="I63" s="268"/>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5">
      <c r="A64" s="1000">
        <v>28</v>
      </c>
      <c r="B64" s="1000">
        <v>1</v>
      </c>
      <c r="C64" s="268"/>
      <c r="D64" s="268"/>
      <c r="E64" s="268"/>
      <c r="F64" s="268"/>
      <c r="G64" s="268"/>
      <c r="H64" s="268"/>
      <c r="I64" s="268"/>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5">
      <c r="A65" s="1000">
        <v>29</v>
      </c>
      <c r="B65" s="1000">
        <v>1</v>
      </c>
      <c r="C65" s="268"/>
      <c r="D65" s="268"/>
      <c r="E65" s="268"/>
      <c r="F65" s="268"/>
      <c r="G65" s="268"/>
      <c r="H65" s="268"/>
      <c r="I65" s="268"/>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5">
      <c r="A66" s="1000">
        <v>30</v>
      </c>
      <c r="B66" s="1000">
        <v>1</v>
      </c>
      <c r="C66" s="268"/>
      <c r="D66" s="268"/>
      <c r="E66" s="268"/>
      <c r="F66" s="268"/>
      <c r="G66" s="268"/>
      <c r="H66" s="268"/>
      <c r="I66" s="268"/>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5">
      <c r="A69" s="273"/>
      <c r="B69" s="273"/>
      <c r="C69" s="273" t="s">
        <v>24</v>
      </c>
      <c r="D69" s="273"/>
      <c r="E69" s="273"/>
      <c r="F69" s="273"/>
      <c r="G69" s="273"/>
      <c r="H69" s="273"/>
      <c r="I69" s="273"/>
      <c r="J69" s="998" t="s">
        <v>274</v>
      </c>
      <c r="K69" s="999"/>
      <c r="L69" s="999"/>
      <c r="M69" s="999"/>
      <c r="N69" s="999"/>
      <c r="O69" s="999"/>
      <c r="P69" s="134" t="s">
        <v>25</v>
      </c>
      <c r="Q69" s="134"/>
      <c r="R69" s="134"/>
      <c r="S69" s="134"/>
      <c r="T69" s="134"/>
      <c r="U69" s="134"/>
      <c r="V69" s="134"/>
      <c r="W69" s="134"/>
      <c r="X69" s="134"/>
      <c r="Y69" s="275" t="s">
        <v>315</v>
      </c>
      <c r="Z69" s="276"/>
      <c r="AA69" s="276"/>
      <c r="AB69" s="276"/>
      <c r="AC69" s="998" t="s">
        <v>306</v>
      </c>
      <c r="AD69" s="998"/>
      <c r="AE69" s="998"/>
      <c r="AF69" s="998"/>
      <c r="AG69" s="998"/>
      <c r="AH69" s="275" t="s">
        <v>236</v>
      </c>
      <c r="AI69" s="273"/>
      <c r="AJ69" s="273"/>
      <c r="AK69" s="273"/>
      <c r="AL69" s="273" t="s">
        <v>19</v>
      </c>
      <c r="AM69" s="273"/>
      <c r="AN69" s="273"/>
      <c r="AO69" s="277"/>
      <c r="AP69" s="997" t="s">
        <v>275</v>
      </c>
      <c r="AQ69" s="997"/>
      <c r="AR69" s="997"/>
      <c r="AS69" s="997"/>
      <c r="AT69" s="997"/>
      <c r="AU69" s="997"/>
      <c r="AV69" s="997"/>
      <c r="AW69" s="997"/>
      <c r="AX69" s="997"/>
      <c r="AY69" s="34">
        <f>$AY$67</f>
        <v>0</v>
      </c>
    </row>
    <row r="70" spans="1:51" ht="26.25" customHeight="1" x14ac:dyDescent="0.25">
      <c r="A70" s="1000">
        <v>1</v>
      </c>
      <c r="B70" s="1000">
        <v>1</v>
      </c>
      <c r="C70" s="268"/>
      <c r="D70" s="268"/>
      <c r="E70" s="268"/>
      <c r="F70" s="268"/>
      <c r="G70" s="268"/>
      <c r="H70" s="268"/>
      <c r="I70" s="268"/>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5">
      <c r="A71" s="1000">
        <v>2</v>
      </c>
      <c r="B71" s="1000">
        <v>1</v>
      </c>
      <c r="C71" s="268"/>
      <c r="D71" s="268"/>
      <c r="E71" s="268"/>
      <c r="F71" s="268"/>
      <c r="G71" s="268"/>
      <c r="H71" s="268"/>
      <c r="I71" s="268"/>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5">
      <c r="A72" s="1000">
        <v>3</v>
      </c>
      <c r="B72" s="1000">
        <v>1</v>
      </c>
      <c r="C72" s="268"/>
      <c r="D72" s="268"/>
      <c r="E72" s="268"/>
      <c r="F72" s="268"/>
      <c r="G72" s="268"/>
      <c r="H72" s="268"/>
      <c r="I72" s="268"/>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5">
      <c r="A73" s="1000">
        <v>4</v>
      </c>
      <c r="B73" s="1000">
        <v>1</v>
      </c>
      <c r="C73" s="268"/>
      <c r="D73" s="268"/>
      <c r="E73" s="268"/>
      <c r="F73" s="268"/>
      <c r="G73" s="268"/>
      <c r="H73" s="268"/>
      <c r="I73" s="268"/>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5">
      <c r="A74" s="1000">
        <v>5</v>
      </c>
      <c r="B74" s="1000">
        <v>1</v>
      </c>
      <c r="C74" s="268"/>
      <c r="D74" s="268"/>
      <c r="E74" s="268"/>
      <c r="F74" s="268"/>
      <c r="G74" s="268"/>
      <c r="H74" s="268"/>
      <c r="I74" s="268"/>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5">
      <c r="A75" s="1000">
        <v>6</v>
      </c>
      <c r="B75" s="1000">
        <v>1</v>
      </c>
      <c r="C75" s="268"/>
      <c r="D75" s="268"/>
      <c r="E75" s="268"/>
      <c r="F75" s="268"/>
      <c r="G75" s="268"/>
      <c r="H75" s="268"/>
      <c r="I75" s="268"/>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5">
      <c r="A76" s="1000">
        <v>7</v>
      </c>
      <c r="B76" s="1000">
        <v>1</v>
      </c>
      <c r="C76" s="268"/>
      <c r="D76" s="268"/>
      <c r="E76" s="268"/>
      <c r="F76" s="268"/>
      <c r="G76" s="268"/>
      <c r="H76" s="268"/>
      <c r="I76" s="268"/>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5">
      <c r="A77" s="1000">
        <v>8</v>
      </c>
      <c r="B77" s="1000">
        <v>1</v>
      </c>
      <c r="C77" s="268"/>
      <c r="D77" s="268"/>
      <c r="E77" s="268"/>
      <c r="F77" s="268"/>
      <c r="G77" s="268"/>
      <c r="H77" s="268"/>
      <c r="I77" s="268"/>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5">
      <c r="A78" s="1000">
        <v>9</v>
      </c>
      <c r="B78" s="1000">
        <v>1</v>
      </c>
      <c r="C78" s="268"/>
      <c r="D78" s="268"/>
      <c r="E78" s="268"/>
      <c r="F78" s="268"/>
      <c r="G78" s="268"/>
      <c r="H78" s="268"/>
      <c r="I78" s="268"/>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5">
      <c r="A79" s="1000">
        <v>10</v>
      </c>
      <c r="B79" s="1000">
        <v>1</v>
      </c>
      <c r="C79" s="268"/>
      <c r="D79" s="268"/>
      <c r="E79" s="268"/>
      <c r="F79" s="268"/>
      <c r="G79" s="268"/>
      <c r="H79" s="268"/>
      <c r="I79" s="268"/>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5">
      <c r="A80" s="1000">
        <v>11</v>
      </c>
      <c r="B80" s="1000">
        <v>1</v>
      </c>
      <c r="C80" s="268"/>
      <c r="D80" s="268"/>
      <c r="E80" s="268"/>
      <c r="F80" s="268"/>
      <c r="G80" s="268"/>
      <c r="H80" s="268"/>
      <c r="I80" s="268"/>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5">
      <c r="A81" s="1000">
        <v>12</v>
      </c>
      <c r="B81" s="1000">
        <v>1</v>
      </c>
      <c r="C81" s="268"/>
      <c r="D81" s="268"/>
      <c r="E81" s="268"/>
      <c r="F81" s="268"/>
      <c r="G81" s="268"/>
      <c r="H81" s="268"/>
      <c r="I81" s="268"/>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5">
      <c r="A82" s="1000">
        <v>13</v>
      </c>
      <c r="B82" s="1000">
        <v>1</v>
      </c>
      <c r="C82" s="268"/>
      <c r="D82" s="268"/>
      <c r="E82" s="268"/>
      <c r="F82" s="268"/>
      <c r="G82" s="268"/>
      <c r="H82" s="268"/>
      <c r="I82" s="268"/>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5">
      <c r="A83" s="1000">
        <v>14</v>
      </c>
      <c r="B83" s="1000">
        <v>1</v>
      </c>
      <c r="C83" s="268"/>
      <c r="D83" s="268"/>
      <c r="E83" s="268"/>
      <c r="F83" s="268"/>
      <c r="G83" s="268"/>
      <c r="H83" s="268"/>
      <c r="I83" s="268"/>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5">
      <c r="A84" s="1000">
        <v>15</v>
      </c>
      <c r="B84" s="1000">
        <v>1</v>
      </c>
      <c r="C84" s="268"/>
      <c r="D84" s="268"/>
      <c r="E84" s="268"/>
      <c r="F84" s="268"/>
      <c r="G84" s="268"/>
      <c r="H84" s="268"/>
      <c r="I84" s="268"/>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5">
      <c r="A85" s="1000">
        <v>16</v>
      </c>
      <c r="B85" s="1000">
        <v>1</v>
      </c>
      <c r="C85" s="268"/>
      <c r="D85" s="268"/>
      <c r="E85" s="268"/>
      <c r="F85" s="268"/>
      <c r="G85" s="268"/>
      <c r="H85" s="268"/>
      <c r="I85" s="268"/>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5">
      <c r="A86" s="1000">
        <v>17</v>
      </c>
      <c r="B86" s="1000">
        <v>1</v>
      </c>
      <c r="C86" s="268"/>
      <c r="D86" s="268"/>
      <c r="E86" s="268"/>
      <c r="F86" s="268"/>
      <c r="G86" s="268"/>
      <c r="H86" s="268"/>
      <c r="I86" s="268"/>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5">
      <c r="A87" s="1000">
        <v>18</v>
      </c>
      <c r="B87" s="1000">
        <v>1</v>
      </c>
      <c r="C87" s="268"/>
      <c r="D87" s="268"/>
      <c r="E87" s="268"/>
      <c r="F87" s="268"/>
      <c r="G87" s="268"/>
      <c r="H87" s="268"/>
      <c r="I87" s="268"/>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5">
      <c r="A88" s="1000">
        <v>19</v>
      </c>
      <c r="B88" s="1000">
        <v>1</v>
      </c>
      <c r="C88" s="268"/>
      <c r="D88" s="268"/>
      <c r="E88" s="268"/>
      <c r="F88" s="268"/>
      <c r="G88" s="268"/>
      <c r="H88" s="268"/>
      <c r="I88" s="268"/>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5">
      <c r="A89" s="1000">
        <v>20</v>
      </c>
      <c r="B89" s="1000">
        <v>1</v>
      </c>
      <c r="C89" s="268"/>
      <c r="D89" s="268"/>
      <c r="E89" s="268"/>
      <c r="F89" s="268"/>
      <c r="G89" s="268"/>
      <c r="H89" s="268"/>
      <c r="I89" s="268"/>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5">
      <c r="A90" s="1000">
        <v>21</v>
      </c>
      <c r="B90" s="1000">
        <v>1</v>
      </c>
      <c r="C90" s="268"/>
      <c r="D90" s="268"/>
      <c r="E90" s="268"/>
      <c r="F90" s="268"/>
      <c r="G90" s="268"/>
      <c r="H90" s="268"/>
      <c r="I90" s="268"/>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5">
      <c r="A91" s="1000">
        <v>22</v>
      </c>
      <c r="B91" s="1000">
        <v>1</v>
      </c>
      <c r="C91" s="268"/>
      <c r="D91" s="268"/>
      <c r="E91" s="268"/>
      <c r="F91" s="268"/>
      <c r="G91" s="268"/>
      <c r="H91" s="268"/>
      <c r="I91" s="268"/>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5">
      <c r="A92" s="1000">
        <v>23</v>
      </c>
      <c r="B92" s="1000">
        <v>1</v>
      </c>
      <c r="C92" s="268"/>
      <c r="D92" s="268"/>
      <c r="E92" s="268"/>
      <c r="F92" s="268"/>
      <c r="G92" s="268"/>
      <c r="H92" s="268"/>
      <c r="I92" s="268"/>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5">
      <c r="A93" s="1000">
        <v>24</v>
      </c>
      <c r="B93" s="1000">
        <v>1</v>
      </c>
      <c r="C93" s="268"/>
      <c r="D93" s="268"/>
      <c r="E93" s="268"/>
      <c r="F93" s="268"/>
      <c r="G93" s="268"/>
      <c r="H93" s="268"/>
      <c r="I93" s="268"/>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5">
      <c r="A94" s="1000">
        <v>25</v>
      </c>
      <c r="B94" s="1000">
        <v>1</v>
      </c>
      <c r="C94" s="268"/>
      <c r="D94" s="268"/>
      <c r="E94" s="268"/>
      <c r="F94" s="268"/>
      <c r="G94" s="268"/>
      <c r="H94" s="268"/>
      <c r="I94" s="268"/>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5">
      <c r="A95" s="1000">
        <v>26</v>
      </c>
      <c r="B95" s="1000">
        <v>1</v>
      </c>
      <c r="C95" s="268"/>
      <c r="D95" s="268"/>
      <c r="E95" s="268"/>
      <c r="F95" s="268"/>
      <c r="G95" s="268"/>
      <c r="H95" s="268"/>
      <c r="I95" s="268"/>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5">
      <c r="A96" s="1000">
        <v>27</v>
      </c>
      <c r="B96" s="1000">
        <v>1</v>
      </c>
      <c r="C96" s="268"/>
      <c r="D96" s="268"/>
      <c r="E96" s="268"/>
      <c r="F96" s="268"/>
      <c r="G96" s="268"/>
      <c r="H96" s="268"/>
      <c r="I96" s="268"/>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5">
      <c r="A97" s="1000">
        <v>28</v>
      </c>
      <c r="B97" s="1000">
        <v>1</v>
      </c>
      <c r="C97" s="268"/>
      <c r="D97" s="268"/>
      <c r="E97" s="268"/>
      <c r="F97" s="268"/>
      <c r="G97" s="268"/>
      <c r="H97" s="268"/>
      <c r="I97" s="268"/>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5">
      <c r="A98" s="1000">
        <v>29</v>
      </c>
      <c r="B98" s="1000">
        <v>1</v>
      </c>
      <c r="C98" s="268"/>
      <c r="D98" s="268"/>
      <c r="E98" s="268"/>
      <c r="F98" s="268"/>
      <c r="G98" s="268"/>
      <c r="H98" s="268"/>
      <c r="I98" s="268"/>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5">
      <c r="A99" s="1000">
        <v>30</v>
      </c>
      <c r="B99" s="1000">
        <v>1</v>
      </c>
      <c r="C99" s="268"/>
      <c r="D99" s="268"/>
      <c r="E99" s="268"/>
      <c r="F99" s="268"/>
      <c r="G99" s="268"/>
      <c r="H99" s="268"/>
      <c r="I99" s="268"/>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5">
      <c r="A102" s="273"/>
      <c r="B102" s="273"/>
      <c r="C102" s="273" t="s">
        <v>24</v>
      </c>
      <c r="D102" s="273"/>
      <c r="E102" s="273"/>
      <c r="F102" s="273"/>
      <c r="G102" s="273"/>
      <c r="H102" s="273"/>
      <c r="I102" s="273"/>
      <c r="J102" s="998" t="s">
        <v>274</v>
      </c>
      <c r="K102" s="999"/>
      <c r="L102" s="999"/>
      <c r="M102" s="999"/>
      <c r="N102" s="999"/>
      <c r="O102" s="999"/>
      <c r="P102" s="134" t="s">
        <v>25</v>
      </c>
      <c r="Q102" s="134"/>
      <c r="R102" s="134"/>
      <c r="S102" s="134"/>
      <c r="T102" s="134"/>
      <c r="U102" s="134"/>
      <c r="V102" s="134"/>
      <c r="W102" s="134"/>
      <c r="X102" s="134"/>
      <c r="Y102" s="275" t="s">
        <v>315</v>
      </c>
      <c r="Z102" s="276"/>
      <c r="AA102" s="276"/>
      <c r="AB102" s="276"/>
      <c r="AC102" s="998" t="s">
        <v>306</v>
      </c>
      <c r="AD102" s="998"/>
      <c r="AE102" s="998"/>
      <c r="AF102" s="998"/>
      <c r="AG102" s="998"/>
      <c r="AH102" s="275" t="s">
        <v>236</v>
      </c>
      <c r="AI102" s="273"/>
      <c r="AJ102" s="273"/>
      <c r="AK102" s="273"/>
      <c r="AL102" s="273" t="s">
        <v>19</v>
      </c>
      <c r="AM102" s="273"/>
      <c r="AN102" s="273"/>
      <c r="AO102" s="277"/>
      <c r="AP102" s="997" t="s">
        <v>275</v>
      </c>
      <c r="AQ102" s="997"/>
      <c r="AR102" s="997"/>
      <c r="AS102" s="997"/>
      <c r="AT102" s="997"/>
      <c r="AU102" s="997"/>
      <c r="AV102" s="997"/>
      <c r="AW102" s="997"/>
      <c r="AX102" s="997"/>
      <c r="AY102" s="34">
        <f>$AY$100</f>
        <v>0</v>
      </c>
    </row>
    <row r="103" spans="1:51" ht="26.25" customHeight="1" x14ac:dyDescent="0.25">
      <c r="A103" s="1000">
        <v>1</v>
      </c>
      <c r="B103" s="1000">
        <v>1</v>
      </c>
      <c r="C103" s="268"/>
      <c r="D103" s="268"/>
      <c r="E103" s="268"/>
      <c r="F103" s="268"/>
      <c r="G103" s="268"/>
      <c r="H103" s="268"/>
      <c r="I103" s="268"/>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5">
      <c r="A104" s="1000">
        <v>2</v>
      </c>
      <c r="B104" s="1000">
        <v>1</v>
      </c>
      <c r="C104" s="268"/>
      <c r="D104" s="268"/>
      <c r="E104" s="268"/>
      <c r="F104" s="268"/>
      <c r="G104" s="268"/>
      <c r="H104" s="268"/>
      <c r="I104" s="268"/>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5">
      <c r="A105" s="1000">
        <v>3</v>
      </c>
      <c r="B105" s="1000">
        <v>1</v>
      </c>
      <c r="C105" s="268"/>
      <c r="D105" s="268"/>
      <c r="E105" s="268"/>
      <c r="F105" s="268"/>
      <c r="G105" s="268"/>
      <c r="H105" s="268"/>
      <c r="I105" s="268"/>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5">
      <c r="A106" s="1000">
        <v>4</v>
      </c>
      <c r="B106" s="1000">
        <v>1</v>
      </c>
      <c r="C106" s="268"/>
      <c r="D106" s="268"/>
      <c r="E106" s="268"/>
      <c r="F106" s="268"/>
      <c r="G106" s="268"/>
      <c r="H106" s="268"/>
      <c r="I106" s="268"/>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5">
      <c r="A107" s="1000">
        <v>5</v>
      </c>
      <c r="B107" s="1000">
        <v>1</v>
      </c>
      <c r="C107" s="268"/>
      <c r="D107" s="268"/>
      <c r="E107" s="268"/>
      <c r="F107" s="268"/>
      <c r="G107" s="268"/>
      <c r="H107" s="268"/>
      <c r="I107" s="268"/>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5">
      <c r="A108" s="1000">
        <v>6</v>
      </c>
      <c r="B108" s="1000">
        <v>1</v>
      </c>
      <c r="C108" s="268"/>
      <c r="D108" s="268"/>
      <c r="E108" s="268"/>
      <c r="F108" s="268"/>
      <c r="G108" s="268"/>
      <c r="H108" s="268"/>
      <c r="I108" s="268"/>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5">
      <c r="A109" s="1000">
        <v>7</v>
      </c>
      <c r="B109" s="1000">
        <v>1</v>
      </c>
      <c r="C109" s="268"/>
      <c r="D109" s="268"/>
      <c r="E109" s="268"/>
      <c r="F109" s="268"/>
      <c r="G109" s="268"/>
      <c r="H109" s="268"/>
      <c r="I109" s="268"/>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5">
      <c r="A110" s="1000">
        <v>8</v>
      </c>
      <c r="B110" s="1000">
        <v>1</v>
      </c>
      <c r="C110" s="268"/>
      <c r="D110" s="268"/>
      <c r="E110" s="268"/>
      <c r="F110" s="268"/>
      <c r="G110" s="268"/>
      <c r="H110" s="268"/>
      <c r="I110" s="268"/>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5">
      <c r="A111" s="1000">
        <v>9</v>
      </c>
      <c r="B111" s="1000">
        <v>1</v>
      </c>
      <c r="C111" s="268"/>
      <c r="D111" s="268"/>
      <c r="E111" s="268"/>
      <c r="F111" s="268"/>
      <c r="G111" s="268"/>
      <c r="H111" s="268"/>
      <c r="I111" s="268"/>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5">
      <c r="A112" s="1000">
        <v>10</v>
      </c>
      <c r="B112" s="1000">
        <v>1</v>
      </c>
      <c r="C112" s="268"/>
      <c r="D112" s="268"/>
      <c r="E112" s="268"/>
      <c r="F112" s="268"/>
      <c r="G112" s="268"/>
      <c r="H112" s="268"/>
      <c r="I112" s="268"/>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5">
      <c r="A113" s="1000">
        <v>11</v>
      </c>
      <c r="B113" s="1000">
        <v>1</v>
      </c>
      <c r="C113" s="268"/>
      <c r="D113" s="268"/>
      <c r="E113" s="268"/>
      <c r="F113" s="268"/>
      <c r="G113" s="268"/>
      <c r="H113" s="268"/>
      <c r="I113" s="268"/>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5">
      <c r="A114" s="1000">
        <v>12</v>
      </c>
      <c r="B114" s="1000">
        <v>1</v>
      </c>
      <c r="C114" s="268"/>
      <c r="D114" s="268"/>
      <c r="E114" s="268"/>
      <c r="F114" s="268"/>
      <c r="G114" s="268"/>
      <c r="H114" s="268"/>
      <c r="I114" s="268"/>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5">
      <c r="A115" s="1000">
        <v>13</v>
      </c>
      <c r="B115" s="1000">
        <v>1</v>
      </c>
      <c r="C115" s="268"/>
      <c r="D115" s="268"/>
      <c r="E115" s="268"/>
      <c r="F115" s="268"/>
      <c r="G115" s="268"/>
      <c r="H115" s="268"/>
      <c r="I115" s="268"/>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5">
      <c r="A116" s="1000">
        <v>14</v>
      </c>
      <c r="B116" s="1000">
        <v>1</v>
      </c>
      <c r="C116" s="268"/>
      <c r="D116" s="268"/>
      <c r="E116" s="268"/>
      <c r="F116" s="268"/>
      <c r="G116" s="268"/>
      <c r="H116" s="268"/>
      <c r="I116" s="268"/>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5">
      <c r="A117" s="1000">
        <v>15</v>
      </c>
      <c r="B117" s="1000">
        <v>1</v>
      </c>
      <c r="C117" s="268"/>
      <c r="D117" s="268"/>
      <c r="E117" s="268"/>
      <c r="F117" s="268"/>
      <c r="G117" s="268"/>
      <c r="H117" s="268"/>
      <c r="I117" s="268"/>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5">
      <c r="A118" s="1000">
        <v>16</v>
      </c>
      <c r="B118" s="1000">
        <v>1</v>
      </c>
      <c r="C118" s="268"/>
      <c r="D118" s="268"/>
      <c r="E118" s="268"/>
      <c r="F118" s="268"/>
      <c r="G118" s="268"/>
      <c r="H118" s="268"/>
      <c r="I118" s="268"/>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5">
      <c r="A119" s="1000">
        <v>17</v>
      </c>
      <c r="B119" s="1000">
        <v>1</v>
      </c>
      <c r="C119" s="268"/>
      <c r="D119" s="268"/>
      <c r="E119" s="268"/>
      <c r="F119" s="268"/>
      <c r="G119" s="268"/>
      <c r="H119" s="268"/>
      <c r="I119" s="268"/>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5">
      <c r="A120" s="1000">
        <v>18</v>
      </c>
      <c r="B120" s="1000">
        <v>1</v>
      </c>
      <c r="C120" s="268"/>
      <c r="D120" s="268"/>
      <c r="E120" s="268"/>
      <c r="F120" s="268"/>
      <c r="G120" s="268"/>
      <c r="H120" s="268"/>
      <c r="I120" s="268"/>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5">
      <c r="A121" s="1000">
        <v>19</v>
      </c>
      <c r="B121" s="1000">
        <v>1</v>
      </c>
      <c r="C121" s="268"/>
      <c r="D121" s="268"/>
      <c r="E121" s="268"/>
      <c r="F121" s="268"/>
      <c r="G121" s="268"/>
      <c r="H121" s="268"/>
      <c r="I121" s="268"/>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5">
      <c r="A122" s="1000">
        <v>20</v>
      </c>
      <c r="B122" s="1000">
        <v>1</v>
      </c>
      <c r="C122" s="268"/>
      <c r="D122" s="268"/>
      <c r="E122" s="268"/>
      <c r="F122" s="268"/>
      <c r="G122" s="268"/>
      <c r="H122" s="268"/>
      <c r="I122" s="268"/>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5">
      <c r="A123" s="1000">
        <v>21</v>
      </c>
      <c r="B123" s="1000">
        <v>1</v>
      </c>
      <c r="C123" s="268"/>
      <c r="D123" s="268"/>
      <c r="E123" s="268"/>
      <c r="F123" s="268"/>
      <c r="G123" s="268"/>
      <c r="H123" s="268"/>
      <c r="I123" s="268"/>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5">
      <c r="A124" s="1000">
        <v>22</v>
      </c>
      <c r="B124" s="1000">
        <v>1</v>
      </c>
      <c r="C124" s="268"/>
      <c r="D124" s="268"/>
      <c r="E124" s="268"/>
      <c r="F124" s="268"/>
      <c r="G124" s="268"/>
      <c r="H124" s="268"/>
      <c r="I124" s="268"/>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5">
      <c r="A125" s="1000">
        <v>23</v>
      </c>
      <c r="B125" s="1000">
        <v>1</v>
      </c>
      <c r="C125" s="268"/>
      <c r="D125" s="268"/>
      <c r="E125" s="268"/>
      <c r="F125" s="268"/>
      <c r="G125" s="268"/>
      <c r="H125" s="268"/>
      <c r="I125" s="268"/>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5">
      <c r="A126" s="1000">
        <v>24</v>
      </c>
      <c r="B126" s="1000">
        <v>1</v>
      </c>
      <c r="C126" s="268"/>
      <c r="D126" s="268"/>
      <c r="E126" s="268"/>
      <c r="F126" s="268"/>
      <c r="G126" s="268"/>
      <c r="H126" s="268"/>
      <c r="I126" s="268"/>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5">
      <c r="A127" s="1000">
        <v>25</v>
      </c>
      <c r="B127" s="1000">
        <v>1</v>
      </c>
      <c r="C127" s="268"/>
      <c r="D127" s="268"/>
      <c r="E127" s="268"/>
      <c r="F127" s="268"/>
      <c r="G127" s="268"/>
      <c r="H127" s="268"/>
      <c r="I127" s="268"/>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5">
      <c r="A128" s="1000">
        <v>26</v>
      </c>
      <c r="B128" s="1000">
        <v>1</v>
      </c>
      <c r="C128" s="268"/>
      <c r="D128" s="268"/>
      <c r="E128" s="268"/>
      <c r="F128" s="268"/>
      <c r="G128" s="268"/>
      <c r="H128" s="268"/>
      <c r="I128" s="268"/>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5">
      <c r="A129" s="1000">
        <v>27</v>
      </c>
      <c r="B129" s="1000">
        <v>1</v>
      </c>
      <c r="C129" s="268"/>
      <c r="D129" s="268"/>
      <c r="E129" s="268"/>
      <c r="F129" s="268"/>
      <c r="G129" s="268"/>
      <c r="H129" s="268"/>
      <c r="I129" s="268"/>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5">
      <c r="A130" s="1000">
        <v>28</v>
      </c>
      <c r="B130" s="1000">
        <v>1</v>
      </c>
      <c r="C130" s="268"/>
      <c r="D130" s="268"/>
      <c r="E130" s="268"/>
      <c r="F130" s="268"/>
      <c r="G130" s="268"/>
      <c r="H130" s="268"/>
      <c r="I130" s="268"/>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5">
      <c r="A131" s="1000">
        <v>29</v>
      </c>
      <c r="B131" s="1000">
        <v>1</v>
      </c>
      <c r="C131" s="268"/>
      <c r="D131" s="268"/>
      <c r="E131" s="268"/>
      <c r="F131" s="268"/>
      <c r="G131" s="268"/>
      <c r="H131" s="268"/>
      <c r="I131" s="268"/>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5">
      <c r="A132" s="1000">
        <v>30</v>
      </c>
      <c r="B132" s="1000">
        <v>1</v>
      </c>
      <c r="C132" s="268"/>
      <c r="D132" s="268"/>
      <c r="E132" s="268"/>
      <c r="F132" s="268"/>
      <c r="G132" s="268"/>
      <c r="H132" s="268"/>
      <c r="I132" s="268"/>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5">
      <c r="A135" s="273"/>
      <c r="B135" s="273"/>
      <c r="C135" s="273" t="s">
        <v>24</v>
      </c>
      <c r="D135" s="273"/>
      <c r="E135" s="273"/>
      <c r="F135" s="273"/>
      <c r="G135" s="273"/>
      <c r="H135" s="273"/>
      <c r="I135" s="273"/>
      <c r="J135" s="998" t="s">
        <v>274</v>
      </c>
      <c r="K135" s="999"/>
      <c r="L135" s="999"/>
      <c r="M135" s="999"/>
      <c r="N135" s="999"/>
      <c r="O135" s="999"/>
      <c r="P135" s="134" t="s">
        <v>25</v>
      </c>
      <c r="Q135" s="134"/>
      <c r="R135" s="134"/>
      <c r="S135" s="134"/>
      <c r="T135" s="134"/>
      <c r="U135" s="134"/>
      <c r="V135" s="134"/>
      <c r="W135" s="134"/>
      <c r="X135" s="134"/>
      <c r="Y135" s="275" t="s">
        <v>315</v>
      </c>
      <c r="Z135" s="276"/>
      <c r="AA135" s="276"/>
      <c r="AB135" s="276"/>
      <c r="AC135" s="998" t="s">
        <v>306</v>
      </c>
      <c r="AD135" s="998"/>
      <c r="AE135" s="998"/>
      <c r="AF135" s="998"/>
      <c r="AG135" s="998"/>
      <c r="AH135" s="275" t="s">
        <v>236</v>
      </c>
      <c r="AI135" s="273"/>
      <c r="AJ135" s="273"/>
      <c r="AK135" s="273"/>
      <c r="AL135" s="273" t="s">
        <v>19</v>
      </c>
      <c r="AM135" s="273"/>
      <c r="AN135" s="273"/>
      <c r="AO135" s="277"/>
      <c r="AP135" s="997" t="s">
        <v>275</v>
      </c>
      <c r="AQ135" s="997"/>
      <c r="AR135" s="997"/>
      <c r="AS135" s="997"/>
      <c r="AT135" s="997"/>
      <c r="AU135" s="997"/>
      <c r="AV135" s="997"/>
      <c r="AW135" s="997"/>
      <c r="AX135" s="997"/>
      <c r="AY135" s="34">
        <f>$AY$133</f>
        <v>0</v>
      </c>
    </row>
    <row r="136" spans="1:51" ht="26.25" customHeight="1" x14ac:dyDescent="0.25">
      <c r="A136" s="1000">
        <v>1</v>
      </c>
      <c r="B136" s="1000">
        <v>1</v>
      </c>
      <c r="C136" s="268"/>
      <c r="D136" s="268"/>
      <c r="E136" s="268"/>
      <c r="F136" s="268"/>
      <c r="G136" s="268"/>
      <c r="H136" s="268"/>
      <c r="I136" s="268"/>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5">
      <c r="A137" s="1000">
        <v>2</v>
      </c>
      <c r="B137" s="1000">
        <v>1</v>
      </c>
      <c r="C137" s="268"/>
      <c r="D137" s="268"/>
      <c r="E137" s="268"/>
      <c r="F137" s="268"/>
      <c r="G137" s="268"/>
      <c r="H137" s="268"/>
      <c r="I137" s="268"/>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5">
      <c r="A138" s="1000">
        <v>3</v>
      </c>
      <c r="B138" s="1000">
        <v>1</v>
      </c>
      <c r="C138" s="268"/>
      <c r="D138" s="268"/>
      <c r="E138" s="268"/>
      <c r="F138" s="268"/>
      <c r="G138" s="268"/>
      <c r="H138" s="268"/>
      <c r="I138" s="268"/>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5">
      <c r="A139" s="1000">
        <v>4</v>
      </c>
      <c r="B139" s="1000">
        <v>1</v>
      </c>
      <c r="C139" s="268"/>
      <c r="D139" s="268"/>
      <c r="E139" s="268"/>
      <c r="F139" s="268"/>
      <c r="G139" s="268"/>
      <c r="H139" s="268"/>
      <c r="I139" s="268"/>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5">
      <c r="A140" s="1000">
        <v>5</v>
      </c>
      <c r="B140" s="1000">
        <v>1</v>
      </c>
      <c r="C140" s="268"/>
      <c r="D140" s="268"/>
      <c r="E140" s="268"/>
      <c r="F140" s="268"/>
      <c r="G140" s="268"/>
      <c r="H140" s="268"/>
      <c r="I140" s="268"/>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5">
      <c r="A141" s="1000">
        <v>6</v>
      </c>
      <c r="B141" s="1000">
        <v>1</v>
      </c>
      <c r="C141" s="268"/>
      <c r="D141" s="268"/>
      <c r="E141" s="268"/>
      <c r="F141" s="268"/>
      <c r="G141" s="268"/>
      <c r="H141" s="268"/>
      <c r="I141" s="268"/>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5">
      <c r="A142" s="1000">
        <v>7</v>
      </c>
      <c r="B142" s="1000">
        <v>1</v>
      </c>
      <c r="C142" s="268"/>
      <c r="D142" s="268"/>
      <c r="E142" s="268"/>
      <c r="F142" s="268"/>
      <c r="G142" s="268"/>
      <c r="H142" s="268"/>
      <c r="I142" s="268"/>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5">
      <c r="A143" s="1000">
        <v>8</v>
      </c>
      <c r="B143" s="1000">
        <v>1</v>
      </c>
      <c r="C143" s="268"/>
      <c r="D143" s="268"/>
      <c r="E143" s="268"/>
      <c r="F143" s="268"/>
      <c r="G143" s="268"/>
      <c r="H143" s="268"/>
      <c r="I143" s="268"/>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5">
      <c r="A144" s="1000">
        <v>9</v>
      </c>
      <c r="B144" s="1000">
        <v>1</v>
      </c>
      <c r="C144" s="268"/>
      <c r="D144" s="268"/>
      <c r="E144" s="268"/>
      <c r="F144" s="268"/>
      <c r="G144" s="268"/>
      <c r="H144" s="268"/>
      <c r="I144" s="268"/>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5">
      <c r="A145" s="1000">
        <v>10</v>
      </c>
      <c r="B145" s="1000">
        <v>1</v>
      </c>
      <c r="C145" s="268"/>
      <c r="D145" s="268"/>
      <c r="E145" s="268"/>
      <c r="F145" s="268"/>
      <c r="G145" s="268"/>
      <c r="H145" s="268"/>
      <c r="I145" s="268"/>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5">
      <c r="A146" s="1000">
        <v>11</v>
      </c>
      <c r="B146" s="1000">
        <v>1</v>
      </c>
      <c r="C146" s="268"/>
      <c r="D146" s="268"/>
      <c r="E146" s="268"/>
      <c r="F146" s="268"/>
      <c r="G146" s="268"/>
      <c r="H146" s="268"/>
      <c r="I146" s="268"/>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5">
      <c r="A147" s="1000">
        <v>12</v>
      </c>
      <c r="B147" s="1000">
        <v>1</v>
      </c>
      <c r="C147" s="268"/>
      <c r="D147" s="268"/>
      <c r="E147" s="268"/>
      <c r="F147" s="268"/>
      <c r="G147" s="268"/>
      <c r="H147" s="268"/>
      <c r="I147" s="268"/>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5">
      <c r="A148" s="1000">
        <v>13</v>
      </c>
      <c r="B148" s="1000">
        <v>1</v>
      </c>
      <c r="C148" s="268"/>
      <c r="D148" s="268"/>
      <c r="E148" s="268"/>
      <c r="F148" s="268"/>
      <c r="G148" s="268"/>
      <c r="H148" s="268"/>
      <c r="I148" s="268"/>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5">
      <c r="A149" s="1000">
        <v>14</v>
      </c>
      <c r="B149" s="1000">
        <v>1</v>
      </c>
      <c r="C149" s="268"/>
      <c r="D149" s="268"/>
      <c r="E149" s="268"/>
      <c r="F149" s="268"/>
      <c r="G149" s="268"/>
      <c r="H149" s="268"/>
      <c r="I149" s="268"/>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5">
      <c r="A150" s="1000">
        <v>15</v>
      </c>
      <c r="B150" s="1000">
        <v>1</v>
      </c>
      <c r="C150" s="268"/>
      <c r="D150" s="268"/>
      <c r="E150" s="268"/>
      <c r="F150" s="268"/>
      <c r="G150" s="268"/>
      <c r="H150" s="268"/>
      <c r="I150" s="268"/>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5">
      <c r="A151" s="1000">
        <v>16</v>
      </c>
      <c r="B151" s="1000">
        <v>1</v>
      </c>
      <c r="C151" s="268"/>
      <c r="D151" s="268"/>
      <c r="E151" s="268"/>
      <c r="F151" s="268"/>
      <c r="G151" s="268"/>
      <c r="H151" s="268"/>
      <c r="I151" s="268"/>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5">
      <c r="A152" s="1000">
        <v>17</v>
      </c>
      <c r="B152" s="1000">
        <v>1</v>
      </c>
      <c r="C152" s="268"/>
      <c r="D152" s="268"/>
      <c r="E152" s="268"/>
      <c r="F152" s="268"/>
      <c r="G152" s="268"/>
      <c r="H152" s="268"/>
      <c r="I152" s="268"/>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5">
      <c r="A153" s="1000">
        <v>18</v>
      </c>
      <c r="B153" s="1000">
        <v>1</v>
      </c>
      <c r="C153" s="268"/>
      <c r="D153" s="268"/>
      <c r="E153" s="268"/>
      <c r="F153" s="268"/>
      <c r="G153" s="268"/>
      <c r="H153" s="268"/>
      <c r="I153" s="268"/>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5">
      <c r="A154" s="1000">
        <v>19</v>
      </c>
      <c r="B154" s="1000">
        <v>1</v>
      </c>
      <c r="C154" s="268"/>
      <c r="D154" s="268"/>
      <c r="E154" s="268"/>
      <c r="F154" s="268"/>
      <c r="G154" s="268"/>
      <c r="H154" s="268"/>
      <c r="I154" s="268"/>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5">
      <c r="A155" s="1000">
        <v>20</v>
      </c>
      <c r="B155" s="1000">
        <v>1</v>
      </c>
      <c r="C155" s="268"/>
      <c r="D155" s="268"/>
      <c r="E155" s="268"/>
      <c r="F155" s="268"/>
      <c r="G155" s="268"/>
      <c r="H155" s="268"/>
      <c r="I155" s="268"/>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5">
      <c r="A156" s="1000">
        <v>21</v>
      </c>
      <c r="B156" s="1000">
        <v>1</v>
      </c>
      <c r="C156" s="268"/>
      <c r="D156" s="268"/>
      <c r="E156" s="268"/>
      <c r="F156" s="268"/>
      <c r="G156" s="268"/>
      <c r="H156" s="268"/>
      <c r="I156" s="268"/>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5">
      <c r="A157" s="1000">
        <v>22</v>
      </c>
      <c r="B157" s="1000">
        <v>1</v>
      </c>
      <c r="C157" s="268"/>
      <c r="D157" s="268"/>
      <c r="E157" s="268"/>
      <c r="F157" s="268"/>
      <c r="G157" s="268"/>
      <c r="H157" s="268"/>
      <c r="I157" s="268"/>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5">
      <c r="A158" s="1000">
        <v>23</v>
      </c>
      <c r="B158" s="1000">
        <v>1</v>
      </c>
      <c r="C158" s="268"/>
      <c r="D158" s="268"/>
      <c r="E158" s="268"/>
      <c r="F158" s="268"/>
      <c r="G158" s="268"/>
      <c r="H158" s="268"/>
      <c r="I158" s="268"/>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5">
      <c r="A159" s="1000">
        <v>24</v>
      </c>
      <c r="B159" s="1000">
        <v>1</v>
      </c>
      <c r="C159" s="268"/>
      <c r="D159" s="268"/>
      <c r="E159" s="268"/>
      <c r="F159" s="268"/>
      <c r="G159" s="268"/>
      <c r="H159" s="268"/>
      <c r="I159" s="268"/>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5">
      <c r="A160" s="1000">
        <v>25</v>
      </c>
      <c r="B160" s="1000">
        <v>1</v>
      </c>
      <c r="C160" s="268"/>
      <c r="D160" s="268"/>
      <c r="E160" s="268"/>
      <c r="F160" s="268"/>
      <c r="G160" s="268"/>
      <c r="H160" s="268"/>
      <c r="I160" s="268"/>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5">
      <c r="A161" s="1000">
        <v>26</v>
      </c>
      <c r="B161" s="1000">
        <v>1</v>
      </c>
      <c r="C161" s="268"/>
      <c r="D161" s="268"/>
      <c r="E161" s="268"/>
      <c r="F161" s="268"/>
      <c r="G161" s="268"/>
      <c r="H161" s="268"/>
      <c r="I161" s="268"/>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5">
      <c r="A162" s="1000">
        <v>27</v>
      </c>
      <c r="B162" s="1000">
        <v>1</v>
      </c>
      <c r="C162" s="268"/>
      <c r="D162" s="268"/>
      <c r="E162" s="268"/>
      <c r="F162" s="268"/>
      <c r="G162" s="268"/>
      <c r="H162" s="268"/>
      <c r="I162" s="268"/>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5">
      <c r="A163" s="1000">
        <v>28</v>
      </c>
      <c r="B163" s="1000">
        <v>1</v>
      </c>
      <c r="C163" s="268"/>
      <c r="D163" s="268"/>
      <c r="E163" s="268"/>
      <c r="F163" s="268"/>
      <c r="G163" s="268"/>
      <c r="H163" s="268"/>
      <c r="I163" s="268"/>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5">
      <c r="A164" s="1000">
        <v>29</v>
      </c>
      <c r="B164" s="1000">
        <v>1</v>
      </c>
      <c r="C164" s="268"/>
      <c r="D164" s="268"/>
      <c r="E164" s="268"/>
      <c r="F164" s="268"/>
      <c r="G164" s="268"/>
      <c r="H164" s="268"/>
      <c r="I164" s="268"/>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5">
      <c r="A165" s="1000">
        <v>30</v>
      </c>
      <c r="B165" s="1000">
        <v>1</v>
      </c>
      <c r="C165" s="268"/>
      <c r="D165" s="268"/>
      <c r="E165" s="268"/>
      <c r="F165" s="268"/>
      <c r="G165" s="268"/>
      <c r="H165" s="268"/>
      <c r="I165" s="268"/>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5">
      <c r="A168" s="273"/>
      <c r="B168" s="273"/>
      <c r="C168" s="273" t="s">
        <v>24</v>
      </c>
      <c r="D168" s="273"/>
      <c r="E168" s="273"/>
      <c r="F168" s="273"/>
      <c r="G168" s="273"/>
      <c r="H168" s="273"/>
      <c r="I168" s="273"/>
      <c r="J168" s="998" t="s">
        <v>274</v>
      </c>
      <c r="K168" s="999"/>
      <c r="L168" s="999"/>
      <c r="M168" s="999"/>
      <c r="N168" s="999"/>
      <c r="O168" s="999"/>
      <c r="P168" s="134" t="s">
        <v>25</v>
      </c>
      <c r="Q168" s="134"/>
      <c r="R168" s="134"/>
      <c r="S168" s="134"/>
      <c r="T168" s="134"/>
      <c r="U168" s="134"/>
      <c r="V168" s="134"/>
      <c r="W168" s="134"/>
      <c r="X168" s="134"/>
      <c r="Y168" s="275" t="s">
        <v>315</v>
      </c>
      <c r="Z168" s="276"/>
      <c r="AA168" s="276"/>
      <c r="AB168" s="276"/>
      <c r="AC168" s="998" t="s">
        <v>306</v>
      </c>
      <c r="AD168" s="998"/>
      <c r="AE168" s="998"/>
      <c r="AF168" s="998"/>
      <c r="AG168" s="998"/>
      <c r="AH168" s="275" t="s">
        <v>236</v>
      </c>
      <c r="AI168" s="273"/>
      <c r="AJ168" s="273"/>
      <c r="AK168" s="273"/>
      <c r="AL168" s="273" t="s">
        <v>19</v>
      </c>
      <c r="AM168" s="273"/>
      <c r="AN168" s="273"/>
      <c r="AO168" s="277"/>
      <c r="AP168" s="997" t="s">
        <v>275</v>
      </c>
      <c r="AQ168" s="997"/>
      <c r="AR168" s="997"/>
      <c r="AS168" s="997"/>
      <c r="AT168" s="997"/>
      <c r="AU168" s="997"/>
      <c r="AV168" s="997"/>
      <c r="AW168" s="997"/>
      <c r="AX168" s="997"/>
      <c r="AY168" s="34">
        <f>$AY$166</f>
        <v>0</v>
      </c>
    </row>
    <row r="169" spans="1:51" ht="26.25" customHeight="1" x14ac:dyDescent="0.25">
      <c r="A169" s="1000">
        <v>1</v>
      </c>
      <c r="B169" s="1000">
        <v>1</v>
      </c>
      <c r="C169" s="268"/>
      <c r="D169" s="268"/>
      <c r="E169" s="268"/>
      <c r="F169" s="268"/>
      <c r="G169" s="268"/>
      <c r="H169" s="268"/>
      <c r="I169" s="268"/>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5">
      <c r="A170" s="1000">
        <v>2</v>
      </c>
      <c r="B170" s="1000">
        <v>1</v>
      </c>
      <c r="C170" s="268"/>
      <c r="D170" s="268"/>
      <c r="E170" s="268"/>
      <c r="F170" s="268"/>
      <c r="G170" s="268"/>
      <c r="H170" s="268"/>
      <c r="I170" s="268"/>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5">
      <c r="A171" s="1000">
        <v>3</v>
      </c>
      <c r="B171" s="1000">
        <v>1</v>
      </c>
      <c r="C171" s="268"/>
      <c r="D171" s="268"/>
      <c r="E171" s="268"/>
      <c r="F171" s="268"/>
      <c r="G171" s="268"/>
      <c r="H171" s="268"/>
      <c r="I171" s="268"/>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5">
      <c r="A172" s="1000">
        <v>4</v>
      </c>
      <c r="B172" s="1000">
        <v>1</v>
      </c>
      <c r="C172" s="268"/>
      <c r="D172" s="268"/>
      <c r="E172" s="268"/>
      <c r="F172" s="268"/>
      <c r="G172" s="268"/>
      <c r="H172" s="268"/>
      <c r="I172" s="268"/>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5">
      <c r="A173" s="1000">
        <v>5</v>
      </c>
      <c r="B173" s="1000">
        <v>1</v>
      </c>
      <c r="C173" s="268"/>
      <c r="D173" s="268"/>
      <c r="E173" s="268"/>
      <c r="F173" s="268"/>
      <c r="G173" s="268"/>
      <c r="H173" s="268"/>
      <c r="I173" s="268"/>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5">
      <c r="A174" s="1000">
        <v>6</v>
      </c>
      <c r="B174" s="1000">
        <v>1</v>
      </c>
      <c r="C174" s="268"/>
      <c r="D174" s="268"/>
      <c r="E174" s="268"/>
      <c r="F174" s="268"/>
      <c r="G174" s="268"/>
      <c r="H174" s="268"/>
      <c r="I174" s="268"/>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5">
      <c r="A175" s="1000">
        <v>7</v>
      </c>
      <c r="B175" s="1000">
        <v>1</v>
      </c>
      <c r="C175" s="268"/>
      <c r="D175" s="268"/>
      <c r="E175" s="268"/>
      <c r="F175" s="268"/>
      <c r="G175" s="268"/>
      <c r="H175" s="268"/>
      <c r="I175" s="268"/>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5">
      <c r="A176" s="1000">
        <v>8</v>
      </c>
      <c r="B176" s="1000">
        <v>1</v>
      </c>
      <c r="C176" s="268"/>
      <c r="D176" s="268"/>
      <c r="E176" s="268"/>
      <c r="F176" s="268"/>
      <c r="G176" s="268"/>
      <c r="H176" s="268"/>
      <c r="I176" s="268"/>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5">
      <c r="A177" s="1000">
        <v>9</v>
      </c>
      <c r="B177" s="1000">
        <v>1</v>
      </c>
      <c r="C177" s="268"/>
      <c r="D177" s="268"/>
      <c r="E177" s="268"/>
      <c r="F177" s="268"/>
      <c r="G177" s="268"/>
      <c r="H177" s="268"/>
      <c r="I177" s="268"/>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5">
      <c r="A178" s="1000">
        <v>10</v>
      </c>
      <c r="B178" s="1000">
        <v>1</v>
      </c>
      <c r="C178" s="268"/>
      <c r="D178" s="268"/>
      <c r="E178" s="268"/>
      <c r="F178" s="268"/>
      <c r="G178" s="268"/>
      <c r="H178" s="268"/>
      <c r="I178" s="268"/>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5">
      <c r="A179" s="1000">
        <v>11</v>
      </c>
      <c r="B179" s="1000">
        <v>1</v>
      </c>
      <c r="C179" s="268"/>
      <c r="D179" s="268"/>
      <c r="E179" s="268"/>
      <c r="F179" s="268"/>
      <c r="G179" s="268"/>
      <c r="H179" s="268"/>
      <c r="I179" s="268"/>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5">
      <c r="A180" s="1000">
        <v>12</v>
      </c>
      <c r="B180" s="1000">
        <v>1</v>
      </c>
      <c r="C180" s="268"/>
      <c r="D180" s="268"/>
      <c r="E180" s="268"/>
      <c r="F180" s="268"/>
      <c r="G180" s="268"/>
      <c r="H180" s="268"/>
      <c r="I180" s="268"/>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5">
      <c r="A181" s="1000">
        <v>13</v>
      </c>
      <c r="B181" s="1000">
        <v>1</v>
      </c>
      <c r="C181" s="268"/>
      <c r="D181" s="268"/>
      <c r="E181" s="268"/>
      <c r="F181" s="268"/>
      <c r="G181" s="268"/>
      <c r="H181" s="268"/>
      <c r="I181" s="268"/>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5">
      <c r="A182" s="1000">
        <v>14</v>
      </c>
      <c r="B182" s="1000">
        <v>1</v>
      </c>
      <c r="C182" s="268"/>
      <c r="D182" s="268"/>
      <c r="E182" s="268"/>
      <c r="F182" s="268"/>
      <c r="G182" s="268"/>
      <c r="H182" s="268"/>
      <c r="I182" s="268"/>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5">
      <c r="A183" s="1000">
        <v>15</v>
      </c>
      <c r="B183" s="1000">
        <v>1</v>
      </c>
      <c r="C183" s="268"/>
      <c r="D183" s="268"/>
      <c r="E183" s="268"/>
      <c r="F183" s="268"/>
      <c r="G183" s="268"/>
      <c r="H183" s="268"/>
      <c r="I183" s="268"/>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5">
      <c r="A184" s="1000">
        <v>16</v>
      </c>
      <c r="B184" s="1000">
        <v>1</v>
      </c>
      <c r="C184" s="268"/>
      <c r="D184" s="268"/>
      <c r="E184" s="268"/>
      <c r="F184" s="268"/>
      <c r="G184" s="268"/>
      <c r="H184" s="268"/>
      <c r="I184" s="268"/>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5">
      <c r="A185" s="1000">
        <v>17</v>
      </c>
      <c r="B185" s="1000">
        <v>1</v>
      </c>
      <c r="C185" s="268"/>
      <c r="D185" s="268"/>
      <c r="E185" s="268"/>
      <c r="F185" s="268"/>
      <c r="G185" s="268"/>
      <c r="H185" s="268"/>
      <c r="I185" s="268"/>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5">
      <c r="A186" s="1000">
        <v>18</v>
      </c>
      <c r="B186" s="1000">
        <v>1</v>
      </c>
      <c r="C186" s="268"/>
      <c r="D186" s="268"/>
      <c r="E186" s="268"/>
      <c r="F186" s="268"/>
      <c r="G186" s="268"/>
      <c r="H186" s="268"/>
      <c r="I186" s="268"/>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5">
      <c r="A187" s="1000">
        <v>19</v>
      </c>
      <c r="B187" s="1000">
        <v>1</v>
      </c>
      <c r="C187" s="268"/>
      <c r="D187" s="268"/>
      <c r="E187" s="268"/>
      <c r="F187" s="268"/>
      <c r="G187" s="268"/>
      <c r="H187" s="268"/>
      <c r="I187" s="268"/>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5">
      <c r="A188" s="1000">
        <v>20</v>
      </c>
      <c r="B188" s="1000">
        <v>1</v>
      </c>
      <c r="C188" s="268"/>
      <c r="D188" s="268"/>
      <c r="E188" s="268"/>
      <c r="F188" s="268"/>
      <c r="G188" s="268"/>
      <c r="H188" s="268"/>
      <c r="I188" s="268"/>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5">
      <c r="A189" s="1000">
        <v>21</v>
      </c>
      <c r="B189" s="1000">
        <v>1</v>
      </c>
      <c r="C189" s="268"/>
      <c r="D189" s="268"/>
      <c r="E189" s="268"/>
      <c r="F189" s="268"/>
      <c r="G189" s="268"/>
      <c r="H189" s="268"/>
      <c r="I189" s="268"/>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5">
      <c r="A190" s="1000">
        <v>22</v>
      </c>
      <c r="B190" s="1000">
        <v>1</v>
      </c>
      <c r="C190" s="268"/>
      <c r="D190" s="268"/>
      <c r="E190" s="268"/>
      <c r="F190" s="268"/>
      <c r="G190" s="268"/>
      <c r="H190" s="268"/>
      <c r="I190" s="268"/>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5">
      <c r="A191" s="1000">
        <v>23</v>
      </c>
      <c r="B191" s="1000">
        <v>1</v>
      </c>
      <c r="C191" s="268"/>
      <c r="D191" s="268"/>
      <c r="E191" s="268"/>
      <c r="F191" s="268"/>
      <c r="G191" s="268"/>
      <c r="H191" s="268"/>
      <c r="I191" s="268"/>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5">
      <c r="A192" s="1000">
        <v>24</v>
      </c>
      <c r="B192" s="1000">
        <v>1</v>
      </c>
      <c r="C192" s="268"/>
      <c r="D192" s="268"/>
      <c r="E192" s="268"/>
      <c r="F192" s="268"/>
      <c r="G192" s="268"/>
      <c r="H192" s="268"/>
      <c r="I192" s="268"/>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5">
      <c r="A193" s="1000">
        <v>25</v>
      </c>
      <c r="B193" s="1000">
        <v>1</v>
      </c>
      <c r="C193" s="268"/>
      <c r="D193" s="268"/>
      <c r="E193" s="268"/>
      <c r="F193" s="268"/>
      <c r="G193" s="268"/>
      <c r="H193" s="268"/>
      <c r="I193" s="268"/>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5">
      <c r="A194" s="1000">
        <v>26</v>
      </c>
      <c r="B194" s="1000">
        <v>1</v>
      </c>
      <c r="C194" s="268"/>
      <c r="D194" s="268"/>
      <c r="E194" s="268"/>
      <c r="F194" s="268"/>
      <c r="G194" s="268"/>
      <c r="H194" s="268"/>
      <c r="I194" s="268"/>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5">
      <c r="A195" s="1000">
        <v>27</v>
      </c>
      <c r="B195" s="1000">
        <v>1</v>
      </c>
      <c r="C195" s="268"/>
      <c r="D195" s="268"/>
      <c r="E195" s="268"/>
      <c r="F195" s="268"/>
      <c r="G195" s="268"/>
      <c r="H195" s="268"/>
      <c r="I195" s="268"/>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5">
      <c r="A196" s="1000">
        <v>28</v>
      </c>
      <c r="B196" s="1000">
        <v>1</v>
      </c>
      <c r="C196" s="268"/>
      <c r="D196" s="268"/>
      <c r="E196" s="268"/>
      <c r="F196" s="268"/>
      <c r="G196" s="268"/>
      <c r="H196" s="268"/>
      <c r="I196" s="268"/>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5">
      <c r="A197" s="1000">
        <v>29</v>
      </c>
      <c r="B197" s="1000">
        <v>1</v>
      </c>
      <c r="C197" s="268"/>
      <c r="D197" s="268"/>
      <c r="E197" s="268"/>
      <c r="F197" s="268"/>
      <c r="G197" s="268"/>
      <c r="H197" s="268"/>
      <c r="I197" s="268"/>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5">
      <c r="A198" s="1000">
        <v>30</v>
      </c>
      <c r="B198" s="1000">
        <v>1</v>
      </c>
      <c r="C198" s="268"/>
      <c r="D198" s="268"/>
      <c r="E198" s="268"/>
      <c r="F198" s="268"/>
      <c r="G198" s="268"/>
      <c r="H198" s="268"/>
      <c r="I198" s="268"/>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5">
      <c r="A201" s="273"/>
      <c r="B201" s="273"/>
      <c r="C201" s="273" t="s">
        <v>24</v>
      </c>
      <c r="D201" s="273"/>
      <c r="E201" s="273"/>
      <c r="F201" s="273"/>
      <c r="G201" s="273"/>
      <c r="H201" s="273"/>
      <c r="I201" s="273"/>
      <c r="J201" s="998" t="s">
        <v>274</v>
      </c>
      <c r="K201" s="999"/>
      <c r="L201" s="999"/>
      <c r="M201" s="999"/>
      <c r="N201" s="999"/>
      <c r="O201" s="999"/>
      <c r="P201" s="134" t="s">
        <v>25</v>
      </c>
      <c r="Q201" s="134"/>
      <c r="R201" s="134"/>
      <c r="S201" s="134"/>
      <c r="T201" s="134"/>
      <c r="U201" s="134"/>
      <c r="V201" s="134"/>
      <c r="W201" s="134"/>
      <c r="X201" s="134"/>
      <c r="Y201" s="275" t="s">
        <v>315</v>
      </c>
      <c r="Z201" s="276"/>
      <c r="AA201" s="276"/>
      <c r="AB201" s="276"/>
      <c r="AC201" s="998" t="s">
        <v>306</v>
      </c>
      <c r="AD201" s="998"/>
      <c r="AE201" s="998"/>
      <c r="AF201" s="998"/>
      <c r="AG201" s="998"/>
      <c r="AH201" s="275" t="s">
        <v>236</v>
      </c>
      <c r="AI201" s="273"/>
      <c r="AJ201" s="273"/>
      <c r="AK201" s="273"/>
      <c r="AL201" s="273" t="s">
        <v>19</v>
      </c>
      <c r="AM201" s="273"/>
      <c r="AN201" s="273"/>
      <c r="AO201" s="277"/>
      <c r="AP201" s="997" t="s">
        <v>275</v>
      </c>
      <c r="AQ201" s="997"/>
      <c r="AR201" s="997"/>
      <c r="AS201" s="997"/>
      <c r="AT201" s="997"/>
      <c r="AU201" s="997"/>
      <c r="AV201" s="997"/>
      <c r="AW201" s="997"/>
      <c r="AX201" s="997"/>
      <c r="AY201" s="34">
        <f>$AY$199</f>
        <v>0</v>
      </c>
    </row>
    <row r="202" spans="1:51" ht="26.25" customHeight="1" x14ac:dyDescent="0.25">
      <c r="A202" s="1000">
        <v>1</v>
      </c>
      <c r="B202" s="1000">
        <v>1</v>
      </c>
      <c r="C202" s="269"/>
      <c r="D202" s="268"/>
      <c r="E202" s="268"/>
      <c r="F202" s="268"/>
      <c r="G202" s="268"/>
      <c r="H202" s="268"/>
      <c r="I202" s="268"/>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5">
      <c r="A203" s="1000">
        <v>2</v>
      </c>
      <c r="B203" s="1000">
        <v>1</v>
      </c>
      <c r="C203" s="268"/>
      <c r="D203" s="268"/>
      <c r="E203" s="268"/>
      <c r="F203" s="268"/>
      <c r="G203" s="268"/>
      <c r="H203" s="268"/>
      <c r="I203" s="268"/>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5">
      <c r="A204" s="1000">
        <v>3</v>
      </c>
      <c r="B204" s="1000">
        <v>1</v>
      </c>
      <c r="C204" s="268"/>
      <c r="D204" s="268"/>
      <c r="E204" s="268"/>
      <c r="F204" s="268"/>
      <c r="G204" s="268"/>
      <c r="H204" s="268"/>
      <c r="I204" s="268"/>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5">
      <c r="A205" s="1000">
        <v>4</v>
      </c>
      <c r="B205" s="1000">
        <v>1</v>
      </c>
      <c r="C205" s="268"/>
      <c r="D205" s="268"/>
      <c r="E205" s="268"/>
      <c r="F205" s="268"/>
      <c r="G205" s="268"/>
      <c r="H205" s="268"/>
      <c r="I205" s="268"/>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5">
      <c r="A206" s="1000">
        <v>5</v>
      </c>
      <c r="B206" s="1000">
        <v>1</v>
      </c>
      <c r="C206" s="268"/>
      <c r="D206" s="268"/>
      <c r="E206" s="268"/>
      <c r="F206" s="268"/>
      <c r="G206" s="268"/>
      <c r="H206" s="268"/>
      <c r="I206" s="268"/>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5">
      <c r="A207" s="1000">
        <v>6</v>
      </c>
      <c r="B207" s="1000">
        <v>1</v>
      </c>
      <c r="C207" s="268"/>
      <c r="D207" s="268"/>
      <c r="E207" s="268"/>
      <c r="F207" s="268"/>
      <c r="G207" s="268"/>
      <c r="H207" s="268"/>
      <c r="I207" s="268"/>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5">
      <c r="A208" s="1000">
        <v>7</v>
      </c>
      <c r="B208" s="1000">
        <v>1</v>
      </c>
      <c r="C208" s="268"/>
      <c r="D208" s="268"/>
      <c r="E208" s="268"/>
      <c r="F208" s="268"/>
      <c r="G208" s="268"/>
      <c r="H208" s="268"/>
      <c r="I208" s="268"/>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5">
      <c r="A209" s="1000">
        <v>8</v>
      </c>
      <c r="B209" s="1000">
        <v>1</v>
      </c>
      <c r="C209" s="268"/>
      <c r="D209" s="268"/>
      <c r="E209" s="268"/>
      <c r="F209" s="268"/>
      <c r="G209" s="268"/>
      <c r="H209" s="268"/>
      <c r="I209" s="268"/>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5">
      <c r="A210" s="1000">
        <v>9</v>
      </c>
      <c r="B210" s="1000">
        <v>1</v>
      </c>
      <c r="C210" s="268"/>
      <c r="D210" s="268"/>
      <c r="E210" s="268"/>
      <c r="F210" s="268"/>
      <c r="G210" s="268"/>
      <c r="H210" s="268"/>
      <c r="I210" s="268"/>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5">
      <c r="A211" s="1000">
        <v>10</v>
      </c>
      <c r="B211" s="1000">
        <v>1</v>
      </c>
      <c r="C211" s="268"/>
      <c r="D211" s="268"/>
      <c r="E211" s="268"/>
      <c r="F211" s="268"/>
      <c r="G211" s="268"/>
      <c r="H211" s="268"/>
      <c r="I211" s="268"/>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5">
      <c r="A212" s="1000">
        <v>11</v>
      </c>
      <c r="B212" s="1000">
        <v>1</v>
      </c>
      <c r="C212" s="268"/>
      <c r="D212" s="268"/>
      <c r="E212" s="268"/>
      <c r="F212" s="268"/>
      <c r="G212" s="268"/>
      <c r="H212" s="268"/>
      <c r="I212" s="268"/>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5">
      <c r="A213" s="1000">
        <v>12</v>
      </c>
      <c r="B213" s="1000">
        <v>1</v>
      </c>
      <c r="C213" s="268"/>
      <c r="D213" s="268"/>
      <c r="E213" s="268"/>
      <c r="F213" s="268"/>
      <c r="G213" s="268"/>
      <c r="H213" s="268"/>
      <c r="I213" s="268"/>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5">
      <c r="A214" s="1000">
        <v>13</v>
      </c>
      <c r="B214" s="1000">
        <v>1</v>
      </c>
      <c r="C214" s="268"/>
      <c r="D214" s="268"/>
      <c r="E214" s="268"/>
      <c r="F214" s="268"/>
      <c r="G214" s="268"/>
      <c r="H214" s="268"/>
      <c r="I214" s="268"/>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5">
      <c r="A215" s="1000">
        <v>14</v>
      </c>
      <c r="B215" s="1000">
        <v>1</v>
      </c>
      <c r="C215" s="268"/>
      <c r="D215" s="268"/>
      <c r="E215" s="268"/>
      <c r="F215" s="268"/>
      <c r="G215" s="268"/>
      <c r="H215" s="268"/>
      <c r="I215" s="268"/>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5">
      <c r="A216" s="1000">
        <v>15</v>
      </c>
      <c r="B216" s="1000">
        <v>1</v>
      </c>
      <c r="C216" s="268"/>
      <c r="D216" s="268"/>
      <c r="E216" s="268"/>
      <c r="F216" s="268"/>
      <c r="G216" s="268"/>
      <c r="H216" s="268"/>
      <c r="I216" s="268"/>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5">
      <c r="A217" s="1000">
        <v>16</v>
      </c>
      <c r="B217" s="1000">
        <v>1</v>
      </c>
      <c r="C217" s="268"/>
      <c r="D217" s="268"/>
      <c r="E217" s="268"/>
      <c r="F217" s="268"/>
      <c r="G217" s="268"/>
      <c r="H217" s="268"/>
      <c r="I217" s="268"/>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5">
      <c r="A218" s="1000">
        <v>17</v>
      </c>
      <c r="B218" s="1000">
        <v>1</v>
      </c>
      <c r="C218" s="268"/>
      <c r="D218" s="268"/>
      <c r="E218" s="268"/>
      <c r="F218" s="268"/>
      <c r="G218" s="268"/>
      <c r="H218" s="268"/>
      <c r="I218" s="268"/>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5">
      <c r="A219" s="1000">
        <v>18</v>
      </c>
      <c r="B219" s="1000">
        <v>1</v>
      </c>
      <c r="C219" s="268"/>
      <c r="D219" s="268"/>
      <c r="E219" s="268"/>
      <c r="F219" s="268"/>
      <c r="G219" s="268"/>
      <c r="H219" s="268"/>
      <c r="I219" s="268"/>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5">
      <c r="A220" s="1000">
        <v>19</v>
      </c>
      <c r="B220" s="1000">
        <v>1</v>
      </c>
      <c r="C220" s="268"/>
      <c r="D220" s="268"/>
      <c r="E220" s="268"/>
      <c r="F220" s="268"/>
      <c r="G220" s="268"/>
      <c r="H220" s="268"/>
      <c r="I220" s="268"/>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5">
      <c r="A221" s="1000">
        <v>20</v>
      </c>
      <c r="B221" s="1000">
        <v>1</v>
      </c>
      <c r="C221" s="268"/>
      <c r="D221" s="268"/>
      <c r="E221" s="268"/>
      <c r="F221" s="268"/>
      <c r="G221" s="268"/>
      <c r="H221" s="268"/>
      <c r="I221" s="268"/>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5">
      <c r="A222" s="1000">
        <v>21</v>
      </c>
      <c r="B222" s="1000">
        <v>1</v>
      </c>
      <c r="C222" s="268"/>
      <c r="D222" s="268"/>
      <c r="E222" s="268"/>
      <c r="F222" s="268"/>
      <c r="G222" s="268"/>
      <c r="H222" s="268"/>
      <c r="I222" s="268"/>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5">
      <c r="A223" s="1000">
        <v>22</v>
      </c>
      <c r="B223" s="1000">
        <v>1</v>
      </c>
      <c r="C223" s="268"/>
      <c r="D223" s="268"/>
      <c r="E223" s="268"/>
      <c r="F223" s="268"/>
      <c r="G223" s="268"/>
      <c r="H223" s="268"/>
      <c r="I223" s="268"/>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5">
      <c r="A224" s="1000">
        <v>23</v>
      </c>
      <c r="B224" s="1000">
        <v>1</v>
      </c>
      <c r="C224" s="268"/>
      <c r="D224" s="268"/>
      <c r="E224" s="268"/>
      <c r="F224" s="268"/>
      <c r="G224" s="268"/>
      <c r="H224" s="268"/>
      <c r="I224" s="268"/>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5">
      <c r="A225" s="1000">
        <v>24</v>
      </c>
      <c r="B225" s="1000">
        <v>1</v>
      </c>
      <c r="C225" s="268"/>
      <c r="D225" s="268"/>
      <c r="E225" s="268"/>
      <c r="F225" s="268"/>
      <c r="G225" s="268"/>
      <c r="H225" s="268"/>
      <c r="I225" s="268"/>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5">
      <c r="A226" s="1000">
        <v>25</v>
      </c>
      <c r="B226" s="1000">
        <v>1</v>
      </c>
      <c r="C226" s="268"/>
      <c r="D226" s="268"/>
      <c r="E226" s="268"/>
      <c r="F226" s="268"/>
      <c r="G226" s="268"/>
      <c r="H226" s="268"/>
      <c r="I226" s="268"/>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5">
      <c r="A227" s="1000">
        <v>26</v>
      </c>
      <c r="B227" s="1000">
        <v>1</v>
      </c>
      <c r="C227" s="268"/>
      <c r="D227" s="268"/>
      <c r="E227" s="268"/>
      <c r="F227" s="268"/>
      <c r="G227" s="268"/>
      <c r="H227" s="268"/>
      <c r="I227" s="268"/>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5">
      <c r="A228" s="1000">
        <v>27</v>
      </c>
      <c r="B228" s="1000">
        <v>1</v>
      </c>
      <c r="C228" s="268"/>
      <c r="D228" s="268"/>
      <c r="E228" s="268"/>
      <c r="F228" s="268"/>
      <c r="G228" s="268"/>
      <c r="H228" s="268"/>
      <c r="I228" s="268"/>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5">
      <c r="A229" s="1000">
        <v>28</v>
      </c>
      <c r="B229" s="1000">
        <v>1</v>
      </c>
      <c r="C229" s="268"/>
      <c r="D229" s="268"/>
      <c r="E229" s="268"/>
      <c r="F229" s="268"/>
      <c r="G229" s="268"/>
      <c r="H229" s="268"/>
      <c r="I229" s="268"/>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5">
      <c r="A230" s="1000">
        <v>29</v>
      </c>
      <c r="B230" s="1000">
        <v>1</v>
      </c>
      <c r="C230" s="268"/>
      <c r="D230" s="268"/>
      <c r="E230" s="268"/>
      <c r="F230" s="268"/>
      <c r="G230" s="268"/>
      <c r="H230" s="268"/>
      <c r="I230" s="268"/>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5">
      <c r="A231" s="1000">
        <v>30</v>
      </c>
      <c r="B231" s="1000">
        <v>1</v>
      </c>
      <c r="C231" s="268"/>
      <c r="D231" s="268"/>
      <c r="E231" s="268"/>
      <c r="F231" s="268"/>
      <c r="G231" s="268"/>
      <c r="H231" s="268"/>
      <c r="I231" s="268"/>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5">
      <c r="A234" s="273"/>
      <c r="B234" s="273"/>
      <c r="C234" s="273" t="s">
        <v>24</v>
      </c>
      <c r="D234" s="273"/>
      <c r="E234" s="273"/>
      <c r="F234" s="273"/>
      <c r="G234" s="273"/>
      <c r="H234" s="273"/>
      <c r="I234" s="273"/>
      <c r="J234" s="998" t="s">
        <v>274</v>
      </c>
      <c r="K234" s="999"/>
      <c r="L234" s="999"/>
      <c r="M234" s="999"/>
      <c r="N234" s="999"/>
      <c r="O234" s="999"/>
      <c r="P234" s="134" t="s">
        <v>25</v>
      </c>
      <c r="Q234" s="134"/>
      <c r="R234" s="134"/>
      <c r="S234" s="134"/>
      <c r="T234" s="134"/>
      <c r="U234" s="134"/>
      <c r="V234" s="134"/>
      <c r="W234" s="134"/>
      <c r="X234" s="134"/>
      <c r="Y234" s="275" t="s">
        <v>315</v>
      </c>
      <c r="Z234" s="276"/>
      <c r="AA234" s="276"/>
      <c r="AB234" s="276"/>
      <c r="AC234" s="998" t="s">
        <v>306</v>
      </c>
      <c r="AD234" s="998"/>
      <c r="AE234" s="998"/>
      <c r="AF234" s="998"/>
      <c r="AG234" s="998"/>
      <c r="AH234" s="275" t="s">
        <v>236</v>
      </c>
      <c r="AI234" s="273"/>
      <c r="AJ234" s="273"/>
      <c r="AK234" s="273"/>
      <c r="AL234" s="273" t="s">
        <v>19</v>
      </c>
      <c r="AM234" s="273"/>
      <c r="AN234" s="273"/>
      <c r="AO234" s="277"/>
      <c r="AP234" s="997" t="s">
        <v>275</v>
      </c>
      <c r="AQ234" s="997"/>
      <c r="AR234" s="997"/>
      <c r="AS234" s="997"/>
      <c r="AT234" s="997"/>
      <c r="AU234" s="997"/>
      <c r="AV234" s="997"/>
      <c r="AW234" s="997"/>
      <c r="AX234" s="997"/>
      <c r="AY234" s="84">
        <f>$AY$232</f>
        <v>0</v>
      </c>
    </row>
    <row r="235" spans="1:51" ht="26.25" customHeight="1" x14ac:dyDescent="0.25">
      <c r="A235" s="1000">
        <v>1</v>
      </c>
      <c r="B235" s="1000">
        <v>1</v>
      </c>
      <c r="C235" s="268"/>
      <c r="D235" s="268"/>
      <c r="E235" s="268"/>
      <c r="F235" s="268"/>
      <c r="G235" s="268"/>
      <c r="H235" s="268"/>
      <c r="I235" s="268"/>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5">
      <c r="A236" s="1000">
        <v>2</v>
      </c>
      <c r="B236" s="1000">
        <v>1</v>
      </c>
      <c r="C236" s="268"/>
      <c r="D236" s="268"/>
      <c r="E236" s="268"/>
      <c r="F236" s="268"/>
      <c r="G236" s="268"/>
      <c r="H236" s="268"/>
      <c r="I236" s="268"/>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5">
      <c r="A237" s="1000">
        <v>3</v>
      </c>
      <c r="B237" s="1000">
        <v>1</v>
      </c>
      <c r="C237" s="268"/>
      <c r="D237" s="268"/>
      <c r="E237" s="268"/>
      <c r="F237" s="268"/>
      <c r="G237" s="268"/>
      <c r="H237" s="268"/>
      <c r="I237" s="268"/>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5">
      <c r="A238" s="1000">
        <v>4</v>
      </c>
      <c r="B238" s="1000">
        <v>1</v>
      </c>
      <c r="C238" s="268"/>
      <c r="D238" s="268"/>
      <c r="E238" s="268"/>
      <c r="F238" s="268"/>
      <c r="G238" s="268"/>
      <c r="H238" s="268"/>
      <c r="I238" s="268"/>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5">
      <c r="A239" s="1000">
        <v>5</v>
      </c>
      <c r="B239" s="1000">
        <v>1</v>
      </c>
      <c r="C239" s="268"/>
      <c r="D239" s="268"/>
      <c r="E239" s="268"/>
      <c r="F239" s="268"/>
      <c r="G239" s="268"/>
      <c r="H239" s="268"/>
      <c r="I239" s="268"/>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5">
      <c r="A240" s="1000">
        <v>6</v>
      </c>
      <c r="B240" s="1000">
        <v>1</v>
      </c>
      <c r="C240" s="268"/>
      <c r="D240" s="268"/>
      <c r="E240" s="268"/>
      <c r="F240" s="268"/>
      <c r="G240" s="268"/>
      <c r="H240" s="268"/>
      <c r="I240" s="268"/>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5">
      <c r="A241" s="1000">
        <v>7</v>
      </c>
      <c r="B241" s="1000">
        <v>1</v>
      </c>
      <c r="C241" s="268"/>
      <c r="D241" s="268"/>
      <c r="E241" s="268"/>
      <c r="F241" s="268"/>
      <c r="G241" s="268"/>
      <c r="H241" s="268"/>
      <c r="I241" s="268"/>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5">
      <c r="A242" s="1000">
        <v>8</v>
      </c>
      <c r="B242" s="1000">
        <v>1</v>
      </c>
      <c r="C242" s="268"/>
      <c r="D242" s="268"/>
      <c r="E242" s="268"/>
      <c r="F242" s="268"/>
      <c r="G242" s="268"/>
      <c r="H242" s="268"/>
      <c r="I242" s="268"/>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5">
      <c r="A243" s="1000">
        <v>9</v>
      </c>
      <c r="B243" s="1000">
        <v>1</v>
      </c>
      <c r="C243" s="268"/>
      <c r="D243" s="268"/>
      <c r="E243" s="268"/>
      <c r="F243" s="268"/>
      <c r="G243" s="268"/>
      <c r="H243" s="268"/>
      <c r="I243" s="268"/>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5">
      <c r="A244" s="1000">
        <v>10</v>
      </c>
      <c r="B244" s="1000">
        <v>1</v>
      </c>
      <c r="C244" s="268"/>
      <c r="D244" s="268"/>
      <c r="E244" s="268"/>
      <c r="F244" s="268"/>
      <c r="G244" s="268"/>
      <c r="H244" s="268"/>
      <c r="I244" s="268"/>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5">
      <c r="A245" s="1000">
        <v>11</v>
      </c>
      <c r="B245" s="1000">
        <v>1</v>
      </c>
      <c r="C245" s="268"/>
      <c r="D245" s="268"/>
      <c r="E245" s="268"/>
      <c r="F245" s="268"/>
      <c r="G245" s="268"/>
      <c r="H245" s="268"/>
      <c r="I245" s="268"/>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5">
      <c r="A246" s="1000">
        <v>12</v>
      </c>
      <c r="B246" s="1000">
        <v>1</v>
      </c>
      <c r="C246" s="268"/>
      <c r="D246" s="268"/>
      <c r="E246" s="268"/>
      <c r="F246" s="268"/>
      <c r="G246" s="268"/>
      <c r="H246" s="268"/>
      <c r="I246" s="268"/>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5">
      <c r="A247" s="1000">
        <v>13</v>
      </c>
      <c r="B247" s="1000">
        <v>1</v>
      </c>
      <c r="C247" s="268"/>
      <c r="D247" s="268"/>
      <c r="E247" s="268"/>
      <c r="F247" s="268"/>
      <c r="G247" s="268"/>
      <c r="H247" s="268"/>
      <c r="I247" s="268"/>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5">
      <c r="A248" s="1000">
        <v>14</v>
      </c>
      <c r="B248" s="1000">
        <v>1</v>
      </c>
      <c r="C248" s="268"/>
      <c r="D248" s="268"/>
      <c r="E248" s="268"/>
      <c r="F248" s="268"/>
      <c r="G248" s="268"/>
      <c r="H248" s="268"/>
      <c r="I248" s="268"/>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5">
      <c r="A249" s="1000">
        <v>15</v>
      </c>
      <c r="B249" s="1000">
        <v>1</v>
      </c>
      <c r="C249" s="268"/>
      <c r="D249" s="268"/>
      <c r="E249" s="268"/>
      <c r="F249" s="268"/>
      <c r="G249" s="268"/>
      <c r="H249" s="268"/>
      <c r="I249" s="268"/>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5">
      <c r="A250" s="1000">
        <v>16</v>
      </c>
      <c r="B250" s="1000">
        <v>1</v>
      </c>
      <c r="C250" s="268"/>
      <c r="D250" s="268"/>
      <c r="E250" s="268"/>
      <c r="F250" s="268"/>
      <c r="G250" s="268"/>
      <c r="H250" s="268"/>
      <c r="I250" s="268"/>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5">
      <c r="A251" s="1000">
        <v>17</v>
      </c>
      <c r="B251" s="1000">
        <v>1</v>
      </c>
      <c r="C251" s="268"/>
      <c r="D251" s="268"/>
      <c r="E251" s="268"/>
      <c r="F251" s="268"/>
      <c r="G251" s="268"/>
      <c r="H251" s="268"/>
      <c r="I251" s="268"/>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5">
      <c r="A252" s="1000">
        <v>18</v>
      </c>
      <c r="B252" s="1000">
        <v>1</v>
      </c>
      <c r="C252" s="268"/>
      <c r="D252" s="268"/>
      <c r="E252" s="268"/>
      <c r="F252" s="268"/>
      <c r="G252" s="268"/>
      <c r="H252" s="268"/>
      <c r="I252" s="268"/>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5">
      <c r="A253" s="1000">
        <v>19</v>
      </c>
      <c r="B253" s="1000">
        <v>1</v>
      </c>
      <c r="C253" s="268"/>
      <c r="D253" s="268"/>
      <c r="E253" s="268"/>
      <c r="F253" s="268"/>
      <c r="G253" s="268"/>
      <c r="H253" s="268"/>
      <c r="I253" s="268"/>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5">
      <c r="A254" s="1000">
        <v>20</v>
      </c>
      <c r="B254" s="1000">
        <v>1</v>
      </c>
      <c r="C254" s="268"/>
      <c r="D254" s="268"/>
      <c r="E254" s="268"/>
      <c r="F254" s="268"/>
      <c r="G254" s="268"/>
      <c r="H254" s="268"/>
      <c r="I254" s="268"/>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5">
      <c r="A255" s="1000">
        <v>21</v>
      </c>
      <c r="B255" s="1000">
        <v>1</v>
      </c>
      <c r="C255" s="268"/>
      <c r="D255" s="268"/>
      <c r="E255" s="268"/>
      <c r="F255" s="268"/>
      <c r="G255" s="268"/>
      <c r="H255" s="268"/>
      <c r="I255" s="268"/>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5">
      <c r="A256" s="1000">
        <v>22</v>
      </c>
      <c r="B256" s="1000">
        <v>1</v>
      </c>
      <c r="C256" s="268"/>
      <c r="D256" s="268"/>
      <c r="E256" s="268"/>
      <c r="F256" s="268"/>
      <c r="G256" s="268"/>
      <c r="H256" s="268"/>
      <c r="I256" s="268"/>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5">
      <c r="A257" s="1000">
        <v>23</v>
      </c>
      <c r="B257" s="1000">
        <v>1</v>
      </c>
      <c r="C257" s="268"/>
      <c r="D257" s="268"/>
      <c r="E257" s="268"/>
      <c r="F257" s="268"/>
      <c r="G257" s="268"/>
      <c r="H257" s="268"/>
      <c r="I257" s="268"/>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5">
      <c r="A258" s="1000">
        <v>24</v>
      </c>
      <c r="B258" s="1000">
        <v>1</v>
      </c>
      <c r="C258" s="268"/>
      <c r="D258" s="268"/>
      <c r="E258" s="268"/>
      <c r="F258" s="268"/>
      <c r="G258" s="268"/>
      <c r="H258" s="268"/>
      <c r="I258" s="268"/>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5">
      <c r="A259" s="1000">
        <v>25</v>
      </c>
      <c r="B259" s="1000">
        <v>1</v>
      </c>
      <c r="C259" s="268"/>
      <c r="D259" s="268"/>
      <c r="E259" s="268"/>
      <c r="F259" s="268"/>
      <c r="G259" s="268"/>
      <c r="H259" s="268"/>
      <c r="I259" s="268"/>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5">
      <c r="A260" s="1000">
        <v>26</v>
      </c>
      <c r="B260" s="1000">
        <v>1</v>
      </c>
      <c r="C260" s="268"/>
      <c r="D260" s="268"/>
      <c r="E260" s="268"/>
      <c r="F260" s="268"/>
      <c r="G260" s="268"/>
      <c r="H260" s="268"/>
      <c r="I260" s="268"/>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5">
      <c r="A261" s="1000">
        <v>27</v>
      </c>
      <c r="B261" s="1000">
        <v>1</v>
      </c>
      <c r="C261" s="268"/>
      <c r="D261" s="268"/>
      <c r="E261" s="268"/>
      <c r="F261" s="268"/>
      <c r="G261" s="268"/>
      <c r="H261" s="268"/>
      <c r="I261" s="268"/>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5">
      <c r="A262" s="1000">
        <v>28</v>
      </c>
      <c r="B262" s="1000">
        <v>1</v>
      </c>
      <c r="C262" s="268"/>
      <c r="D262" s="268"/>
      <c r="E262" s="268"/>
      <c r="F262" s="268"/>
      <c r="G262" s="268"/>
      <c r="H262" s="268"/>
      <c r="I262" s="268"/>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5">
      <c r="A263" s="1000">
        <v>29</v>
      </c>
      <c r="B263" s="1000">
        <v>1</v>
      </c>
      <c r="C263" s="268"/>
      <c r="D263" s="268"/>
      <c r="E263" s="268"/>
      <c r="F263" s="268"/>
      <c r="G263" s="268"/>
      <c r="H263" s="268"/>
      <c r="I263" s="268"/>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5">
      <c r="A264" s="1000">
        <v>30</v>
      </c>
      <c r="B264" s="1000">
        <v>1</v>
      </c>
      <c r="C264" s="268"/>
      <c r="D264" s="268"/>
      <c r="E264" s="268"/>
      <c r="F264" s="268"/>
      <c r="G264" s="268"/>
      <c r="H264" s="268"/>
      <c r="I264" s="268"/>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5">
      <c r="A267" s="273"/>
      <c r="B267" s="273"/>
      <c r="C267" s="273" t="s">
        <v>24</v>
      </c>
      <c r="D267" s="273"/>
      <c r="E267" s="273"/>
      <c r="F267" s="273"/>
      <c r="G267" s="273"/>
      <c r="H267" s="273"/>
      <c r="I267" s="273"/>
      <c r="J267" s="998" t="s">
        <v>274</v>
      </c>
      <c r="K267" s="999"/>
      <c r="L267" s="999"/>
      <c r="M267" s="999"/>
      <c r="N267" s="999"/>
      <c r="O267" s="999"/>
      <c r="P267" s="134" t="s">
        <v>25</v>
      </c>
      <c r="Q267" s="134"/>
      <c r="R267" s="134"/>
      <c r="S267" s="134"/>
      <c r="T267" s="134"/>
      <c r="U267" s="134"/>
      <c r="V267" s="134"/>
      <c r="W267" s="134"/>
      <c r="X267" s="134"/>
      <c r="Y267" s="275" t="s">
        <v>315</v>
      </c>
      <c r="Z267" s="276"/>
      <c r="AA267" s="276"/>
      <c r="AB267" s="276"/>
      <c r="AC267" s="998" t="s">
        <v>306</v>
      </c>
      <c r="AD267" s="998"/>
      <c r="AE267" s="998"/>
      <c r="AF267" s="998"/>
      <c r="AG267" s="998"/>
      <c r="AH267" s="275" t="s">
        <v>236</v>
      </c>
      <c r="AI267" s="273"/>
      <c r="AJ267" s="273"/>
      <c r="AK267" s="273"/>
      <c r="AL267" s="273" t="s">
        <v>19</v>
      </c>
      <c r="AM267" s="273"/>
      <c r="AN267" s="273"/>
      <c r="AO267" s="277"/>
      <c r="AP267" s="997" t="s">
        <v>275</v>
      </c>
      <c r="AQ267" s="997"/>
      <c r="AR267" s="997"/>
      <c r="AS267" s="997"/>
      <c r="AT267" s="997"/>
      <c r="AU267" s="997"/>
      <c r="AV267" s="997"/>
      <c r="AW267" s="997"/>
      <c r="AX267" s="997"/>
      <c r="AY267" s="34">
        <f>$AY$265</f>
        <v>0</v>
      </c>
    </row>
    <row r="268" spans="1:51" ht="26.25" customHeight="1" x14ac:dyDescent="0.25">
      <c r="A268" s="1000">
        <v>1</v>
      </c>
      <c r="B268" s="1000">
        <v>1</v>
      </c>
      <c r="C268" s="268"/>
      <c r="D268" s="268"/>
      <c r="E268" s="268"/>
      <c r="F268" s="268"/>
      <c r="G268" s="268"/>
      <c r="H268" s="268"/>
      <c r="I268" s="268"/>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5">
      <c r="A269" s="1000">
        <v>2</v>
      </c>
      <c r="B269" s="1000">
        <v>1</v>
      </c>
      <c r="C269" s="268"/>
      <c r="D269" s="268"/>
      <c r="E269" s="268"/>
      <c r="F269" s="268"/>
      <c r="G269" s="268"/>
      <c r="H269" s="268"/>
      <c r="I269" s="268"/>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5">
      <c r="A270" s="1000">
        <v>3</v>
      </c>
      <c r="B270" s="1000">
        <v>1</v>
      </c>
      <c r="C270" s="268"/>
      <c r="D270" s="268"/>
      <c r="E270" s="268"/>
      <c r="F270" s="268"/>
      <c r="G270" s="268"/>
      <c r="H270" s="268"/>
      <c r="I270" s="268"/>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5">
      <c r="A271" s="1000">
        <v>4</v>
      </c>
      <c r="B271" s="1000">
        <v>1</v>
      </c>
      <c r="C271" s="268"/>
      <c r="D271" s="268"/>
      <c r="E271" s="268"/>
      <c r="F271" s="268"/>
      <c r="G271" s="268"/>
      <c r="H271" s="268"/>
      <c r="I271" s="268"/>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5">
      <c r="A272" s="1000">
        <v>5</v>
      </c>
      <c r="B272" s="1000">
        <v>1</v>
      </c>
      <c r="C272" s="268"/>
      <c r="D272" s="268"/>
      <c r="E272" s="268"/>
      <c r="F272" s="268"/>
      <c r="G272" s="268"/>
      <c r="H272" s="268"/>
      <c r="I272" s="268"/>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5">
      <c r="A273" s="1000">
        <v>6</v>
      </c>
      <c r="B273" s="1000">
        <v>1</v>
      </c>
      <c r="C273" s="268"/>
      <c r="D273" s="268"/>
      <c r="E273" s="268"/>
      <c r="F273" s="268"/>
      <c r="G273" s="268"/>
      <c r="H273" s="268"/>
      <c r="I273" s="268"/>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5">
      <c r="A274" s="1000">
        <v>7</v>
      </c>
      <c r="B274" s="1000">
        <v>1</v>
      </c>
      <c r="C274" s="268"/>
      <c r="D274" s="268"/>
      <c r="E274" s="268"/>
      <c r="F274" s="268"/>
      <c r="G274" s="268"/>
      <c r="H274" s="268"/>
      <c r="I274" s="268"/>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5">
      <c r="A275" s="1000">
        <v>8</v>
      </c>
      <c r="B275" s="1000">
        <v>1</v>
      </c>
      <c r="C275" s="268"/>
      <c r="D275" s="268"/>
      <c r="E275" s="268"/>
      <c r="F275" s="268"/>
      <c r="G275" s="268"/>
      <c r="H275" s="268"/>
      <c r="I275" s="268"/>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5">
      <c r="A276" s="1000">
        <v>9</v>
      </c>
      <c r="B276" s="1000">
        <v>1</v>
      </c>
      <c r="C276" s="268"/>
      <c r="D276" s="268"/>
      <c r="E276" s="268"/>
      <c r="F276" s="268"/>
      <c r="G276" s="268"/>
      <c r="H276" s="268"/>
      <c r="I276" s="268"/>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5">
      <c r="A277" s="1000">
        <v>10</v>
      </c>
      <c r="B277" s="1000">
        <v>1</v>
      </c>
      <c r="C277" s="268"/>
      <c r="D277" s="268"/>
      <c r="E277" s="268"/>
      <c r="F277" s="268"/>
      <c r="G277" s="268"/>
      <c r="H277" s="268"/>
      <c r="I277" s="268"/>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5">
      <c r="A278" s="1000">
        <v>11</v>
      </c>
      <c r="B278" s="1000">
        <v>1</v>
      </c>
      <c r="C278" s="268"/>
      <c r="D278" s="268"/>
      <c r="E278" s="268"/>
      <c r="F278" s="268"/>
      <c r="G278" s="268"/>
      <c r="H278" s="268"/>
      <c r="I278" s="268"/>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5">
      <c r="A279" s="1000">
        <v>12</v>
      </c>
      <c r="B279" s="1000">
        <v>1</v>
      </c>
      <c r="C279" s="268"/>
      <c r="D279" s="268"/>
      <c r="E279" s="268"/>
      <c r="F279" s="268"/>
      <c r="G279" s="268"/>
      <c r="H279" s="268"/>
      <c r="I279" s="268"/>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5">
      <c r="A280" s="1000">
        <v>13</v>
      </c>
      <c r="B280" s="1000">
        <v>1</v>
      </c>
      <c r="C280" s="268"/>
      <c r="D280" s="268"/>
      <c r="E280" s="268"/>
      <c r="F280" s="268"/>
      <c r="G280" s="268"/>
      <c r="H280" s="268"/>
      <c r="I280" s="268"/>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5">
      <c r="A281" s="1000">
        <v>14</v>
      </c>
      <c r="B281" s="1000">
        <v>1</v>
      </c>
      <c r="C281" s="268"/>
      <c r="D281" s="268"/>
      <c r="E281" s="268"/>
      <c r="F281" s="268"/>
      <c r="G281" s="268"/>
      <c r="H281" s="268"/>
      <c r="I281" s="268"/>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5">
      <c r="A282" s="1000">
        <v>15</v>
      </c>
      <c r="B282" s="1000">
        <v>1</v>
      </c>
      <c r="C282" s="268"/>
      <c r="D282" s="268"/>
      <c r="E282" s="268"/>
      <c r="F282" s="268"/>
      <c r="G282" s="268"/>
      <c r="H282" s="268"/>
      <c r="I282" s="268"/>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5">
      <c r="A283" s="1000">
        <v>16</v>
      </c>
      <c r="B283" s="1000">
        <v>1</v>
      </c>
      <c r="C283" s="268"/>
      <c r="D283" s="268"/>
      <c r="E283" s="268"/>
      <c r="F283" s="268"/>
      <c r="G283" s="268"/>
      <c r="H283" s="268"/>
      <c r="I283" s="268"/>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5">
      <c r="A284" s="1000">
        <v>17</v>
      </c>
      <c r="B284" s="1000">
        <v>1</v>
      </c>
      <c r="C284" s="268"/>
      <c r="D284" s="268"/>
      <c r="E284" s="268"/>
      <c r="F284" s="268"/>
      <c r="G284" s="268"/>
      <c r="H284" s="268"/>
      <c r="I284" s="268"/>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5">
      <c r="A285" s="1000">
        <v>18</v>
      </c>
      <c r="B285" s="1000">
        <v>1</v>
      </c>
      <c r="C285" s="268"/>
      <c r="D285" s="268"/>
      <c r="E285" s="268"/>
      <c r="F285" s="268"/>
      <c r="G285" s="268"/>
      <c r="H285" s="268"/>
      <c r="I285" s="268"/>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5">
      <c r="A286" s="1000">
        <v>19</v>
      </c>
      <c r="B286" s="1000">
        <v>1</v>
      </c>
      <c r="C286" s="268"/>
      <c r="D286" s="268"/>
      <c r="E286" s="268"/>
      <c r="F286" s="268"/>
      <c r="G286" s="268"/>
      <c r="H286" s="268"/>
      <c r="I286" s="268"/>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5">
      <c r="A287" s="1000">
        <v>20</v>
      </c>
      <c r="B287" s="1000">
        <v>1</v>
      </c>
      <c r="C287" s="268"/>
      <c r="D287" s="268"/>
      <c r="E287" s="268"/>
      <c r="F287" s="268"/>
      <c r="G287" s="268"/>
      <c r="H287" s="268"/>
      <c r="I287" s="268"/>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5">
      <c r="A288" s="1000">
        <v>21</v>
      </c>
      <c r="B288" s="1000">
        <v>1</v>
      </c>
      <c r="C288" s="268"/>
      <c r="D288" s="268"/>
      <c r="E288" s="268"/>
      <c r="F288" s="268"/>
      <c r="G288" s="268"/>
      <c r="H288" s="268"/>
      <c r="I288" s="268"/>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5">
      <c r="A289" s="1000">
        <v>22</v>
      </c>
      <c r="B289" s="1000">
        <v>1</v>
      </c>
      <c r="C289" s="268"/>
      <c r="D289" s="268"/>
      <c r="E289" s="268"/>
      <c r="F289" s="268"/>
      <c r="G289" s="268"/>
      <c r="H289" s="268"/>
      <c r="I289" s="268"/>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5">
      <c r="A290" s="1000">
        <v>23</v>
      </c>
      <c r="B290" s="1000">
        <v>1</v>
      </c>
      <c r="C290" s="268"/>
      <c r="D290" s="268"/>
      <c r="E290" s="268"/>
      <c r="F290" s="268"/>
      <c r="G290" s="268"/>
      <c r="H290" s="268"/>
      <c r="I290" s="268"/>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5">
      <c r="A291" s="1000">
        <v>24</v>
      </c>
      <c r="B291" s="1000">
        <v>1</v>
      </c>
      <c r="C291" s="268"/>
      <c r="D291" s="268"/>
      <c r="E291" s="268"/>
      <c r="F291" s="268"/>
      <c r="G291" s="268"/>
      <c r="H291" s="268"/>
      <c r="I291" s="268"/>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5">
      <c r="A292" s="1000">
        <v>25</v>
      </c>
      <c r="B292" s="1000">
        <v>1</v>
      </c>
      <c r="C292" s="268"/>
      <c r="D292" s="268"/>
      <c r="E292" s="268"/>
      <c r="F292" s="268"/>
      <c r="G292" s="268"/>
      <c r="H292" s="268"/>
      <c r="I292" s="268"/>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5">
      <c r="A293" s="1000">
        <v>26</v>
      </c>
      <c r="B293" s="1000">
        <v>1</v>
      </c>
      <c r="C293" s="268"/>
      <c r="D293" s="268"/>
      <c r="E293" s="268"/>
      <c r="F293" s="268"/>
      <c r="G293" s="268"/>
      <c r="H293" s="268"/>
      <c r="I293" s="268"/>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5">
      <c r="A294" s="1000">
        <v>27</v>
      </c>
      <c r="B294" s="1000">
        <v>1</v>
      </c>
      <c r="C294" s="268"/>
      <c r="D294" s="268"/>
      <c r="E294" s="268"/>
      <c r="F294" s="268"/>
      <c r="G294" s="268"/>
      <c r="H294" s="268"/>
      <c r="I294" s="268"/>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5">
      <c r="A295" s="1000">
        <v>28</v>
      </c>
      <c r="B295" s="1000">
        <v>1</v>
      </c>
      <c r="C295" s="268"/>
      <c r="D295" s="268"/>
      <c r="E295" s="268"/>
      <c r="F295" s="268"/>
      <c r="G295" s="268"/>
      <c r="H295" s="268"/>
      <c r="I295" s="268"/>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5">
      <c r="A296" s="1000">
        <v>29</v>
      </c>
      <c r="B296" s="1000">
        <v>1</v>
      </c>
      <c r="C296" s="268"/>
      <c r="D296" s="268"/>
      <c r="E296" s="268"/>
      <c r="F296" s="268"/>
      <c r="G296" s="268"/>
      <c r="H296" s="268"/>
      <c r="I296" s="268"/>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5">
      <c r="A297" s="1000">
        <v>30</v>
      </c>
      <c r="B297" s="1000">
        <v>1</v>
      </c>
      <c r="C297" s="268"/>
      <c r="D297" s="268"/>
      <c r="E297" s="268"/>
      <c r="F297" s="268"/>
      <c r="G297" s="268"/>
      <c r="H297" s="268"/>
      <c r="I297" s="268"/>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5">
      <c r="A300" s="273"/>
      <c r="B300" s="273"/>
      <c r="C300" s="273" t="s">
        <v>24</v>
      </c>
      <c r="D300" s="273"/>
      <c r="E300" s="273"/>
      <c r="F300" s="273"/>
      <c r="G300" s="273"/>
      <c r="H300" s="273"/>
      <c r="I300" s="273"/>
      <c r="J300" s="998" t="s">
        <v>274</v>
      </c>
      <c r="K300" s="999"/>
      <c r="L300" s="999"/>
      <c r="M300" s="999"/>
      <c r="N300" s="999"/>
      <c r="O300" s="999"/>
      <c r="P300" s="134" t="s">
        <v>25</v>
      </c>
      <c r="Q300" s="134"/>
      <c r="R300" s="134"/>
      <c r="S300" s="134"/>
      <c r="T300" s="134"/>
      <c r="U300" s="134"/>
      <c r="V300" s="134"/>
      <c r="W300" s="134"/>
      <c r="X300" s="134"/>
      <c r="Y300" s="275" t="s">
        <v>315</v>
      </c>
      <c r="Z300" s="276"/>
      <c r="AA300" s="276"/>
      <c r="AB300" s="276"/>
      <c r="AC300" s="998" t="s">
        <v>306</v>
      </c>
      <c r="AD300" s="998"/>
      <c r="AE300" s="998"/>
      <c r="AF300" s="998"/>
      <c r="AG300" s="998"/>
      <c r="AH300" s="275" t="s">
        <v>236</v>
      </c>
      <c r="AI300" s="273"/>
      <c r="AJ300" s="273"/>
      <c r="AK300" s="273"/>
      <c r="AL300" s="273" t="s">
        <v>19</v>
      </c>
      <c r="AM300" s="273"/>
      <c r="AN300" s="273"/>
      <c r="AO300" s="277"/>
      <c r="AP300" s="997" t="s">
        <v>275</v>
      </c>
      <c r="AQ300" s="997"/>
      <c r="AR300" s="997"/>
      <c r="AS300" s="997"/>
      <c r="AT300" s="997"/>
      <c r="AU300" s="997"/>
      <c r="AV300" s="997"/>
      <c r="AW300" s="997"/>
      <c r="AX300" s="997"/>
      <c r="AY300" s="34">
        <f>$AY$298</f>
        <v>0</v>
      </c>
    </row>
    <row r="301" spans="1:51" ht="26.25" customHeight="1" x14ac:dyDescent="0.25">
      <c r="A301" s="1000">
        <v>1</v>
      </c>
      <c r="B301" s="1000">
        <v>1</v>
      </c>
      <c r="C301" s="268"/>
      <c r="D301" s="268"/>
      <c r="E301" s="268"/>
      <c r="F301" s="268"/>
      <c r="G301" s="268"/>
      <c r="H301" s="268"/>
      <c r="I301" s="268"/>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5">
      <c r="A302" s="1000">
        <v>2</v>
      </c>
      <c r="B302" s="1000">
        <v>1</v>
      </c>
      <c r="C302" s="268"/>
      <c r="D302" s="268"/>
      <c r="E302" s="268"/>
      <c r="F302" s="268"/>
      <c r="G302" s="268"/>
      <c r="H302" s="268"/>
      <c r="I302" s="268"/>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5">
      <c r="A303" s="1000">
        <v>3</v>
      </c>
      <c r="B303" s="1000">
        <v>1</v>
      </c>
      <c r="C303" s="268"/>
      <c r="D303" s="268"/>
      <c r="E303" s="268"/>
      <c r="F303" s="268"/>
      <c r="G303" s="268"/>
      <c r="H303" s="268"/>
      <c r="I303" s="268"/>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5">
      <c r="A304" s="1000">
        <v>4</v>
      </c>
      <c r="B304" s="1000">
        <v>1</v>
      </c>
      <c r="C304" s="268"/>
      <c r="D304" s="268"/>
      <c r="E304" s="268"/>
      <c r="F304" s="268"/>
      <c r="G304" s="268"/>
      <c r="H304" s="268"/>
      <c r="I304" s="268"/>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5">
      <c r="A305" s="1000">
        <v>5</v>
      </c>
      <c r="B305" s="1000">
        <v>1</v>
      </c>
      <c r="C305" s="268"/>
      <c r="D305" s="268"/>
      <c r="E305" s="268"/>
      <c r="F305" s="268"/>
      <c r="G305" s="268"/>
      <c r="H305" s="268"/>
      <c r="I305" s="268"/>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5">
      <c r="A306" s="1000">
        <v>6</v>
      </c>
      <c r="B306" s="1000">
        <v>1</v>
      </c>
      <c r="C306" s="268"/>
      <c r="D306" s="268"/>
      <c r="E306" s="268"/>
      <c r="F306" s="268"/>
      <c r="G306" s="268"/>
      <c r="H306" s="268"/>
      <c r="I306" s="268"/>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5">
      <c r="A307" s="1000">
        <v>7</v>
      </c>
      <c r="B307" s="1000">
        <v>1</v>
      </c>
      <c r="C307" s="268"/>
      <c r="D307" s="268"/>
      <c r="E307" s="268"/>
      <c r="F307" s="268"/>
      <c r="G307" s="268"/>
      <c r="H307" s="268"/>
      <c r="I307" s="268"/>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5">
      <c r="A308" s="1000">
        <v>8</v>
      </c>
      <c r="B308" s="1000">
        <v>1</v>
      </c>
      <c r="C308" s="268"/>
      <c r="D308" s="268"/>
      <c r="E308" s="268"/>
      <c r="F308" s="268"/>
      <c r="G308" s="268"/>
      <c r="H308" s="268"/>
      <c r="I308" s="268"/>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5">
      <c r="A309" s="1000">
        <v>9</v>
      </c>
      <c r="B309" s="1000">
        <v>1</v>
      </c>
      <c r="C309" s="268"/>
      <c r="D309" s="268"/>
      <c r="E309" s="268"/>
      <c r="F309" s="268"/>
      <c r="G309" s="268"/>
      <c r="H309" s="268"/>
      <c r="I309" s="268"/>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5">
      <c r="A310" s="1000">
        <v>10</v>
      </c>
      <c r="B310" s="1000">
        <v>1</v>
      </c>
      <c r="C310" s="268"/>
      <c r="D310" s="268"/>
      <c r="E310" s="268"/>
      <c r="F310" s="268"/>
      <c r="G310" s="268"/>
      <c r="H310" s="268"/>
      <c r="I310" s="268"/>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5">
      <c r="A311" s="1000">
        <v>11</v>
      </c>
      <c r="B311" s="1000">
        <v>1</v>
      </c>
      <c r="C311" s="268"/>
      <c r="D311" s="268"/>
      <c r="E311" s="268"/>
      <c r="F311" s="268"/>
      <c r="G311" s="268"/>
      <c r="H311" s="268"/>
      <c r="I311" s="268"/>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5">
      <c r="A312" s="1000">
        <v>12</v>
      </c>
      <c r="B312" s="1000">
        <v>1</v>
      </c>
      <c r="C312" s="268"/>
      <c r="D312" s="268"/>
      <c r="E312" s="268"/>
      <c r="F312" s="268"/>
      <c r="G312" s="268"/>
      <c r="H312" s="268"/>
      <c r="I312" s="268"/>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5">
      <c r="A313" s="1000">
        <v>13</v>
      </c>
      <c r="B313" s="1000">
        <v>1</v>
      </c>
      <c r="C313" s="268"/>
      <c r="D313" s="268"/>
      <c r="E313" s="268"/>
      <c r="F313" s="268"/>
      <c r="G313" s="268"/>
      <c r="H313" s="268"/>
      <c r="I313" s="268"/>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5">
      <c r="A314" s="1000">
        <v>14</v>
      </c>
      <c r="B314" s="1000">
        <v>1</v>
      </c>
      <c r="C314" s="268"/>
      <c r="D314" s="268"/>
      <c r="E314" s="268"/>
      <c r="F314" s="268"/>
      <c r="G314" s="268"/>
      <c r="H314" s="268"/>
      <c r="I314" s="268"/>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5">
      <c r="A315" s="1000">
        <v>15</v>
      </c>
      <c r="B315" s="1000">
        <v>1</v>
      </c>
      <c r="C315" s="268"/>
      <c r="D315" s="268"/>
      <c r="E315" s="268"/>
      <c r="F315" s="268"/>
      <c r="G315" s="268"/>
      <c r="H315" s="268"/>
      <c r="I315" s="268"/>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5">
      <c r="A316" s="1000">
        <v>16</v>
      </c>
      <c r="B316" s="1000">
        <v>1</v>
      </c>
      <c r="C316" s="268"/>
      <c r="D316" s="268"/>
      <c r="E316" s="268"/>
      <c r="F316" s="268"/>
      <c r="G316" s="268"/>
      <c r="H316" s="268"/>
      <c r="I316" s="268"/>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5">
      <c r="A317" s="1000">
        <v>17</v>
      </c>
      <c r="B317" s="1000">
        <v>1</v>
      </c>
      <c r="C317" s="268"/>
      <c r="D317" s="268"/>
      <c r="E317" s="268"/>
      <c r="F317" s="268"/>
      <c r="G317" s="268"/>
      <c r="H317" s="268"/>
      <c r="I317" s="268"/>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5">
      <c r="A318" s="1000">
        <v>18</v>
      </c>
      <c r="B318" s="1000">
        <v>1</v>
      </c>
      <c r="C318" s="268"/>
      <c r="D318" s="268"/>
      <c r="E318" s="268"/>
      <c r="F318" s="268"/>
      <c r="G318" s="268"/>
      <c r="H318" s="268"/>
      <c r="I318" s="268"/>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5">
      <c r="A319" s="1000">
        <v>19</v>
      </c>
      <c r="B319" s="1000">
        <v>1</v>
      </c>
      <c r="C319" s="268"/>
      <c r="D319" s="268"/>
      <c r="E319" s="268"/>
      <c r="F319" s="268"/>
      <c r="G319" s="268"/>
      <c r="H319" s="268"/>
      <c r="I319" s="268"/>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5">
      <c r="A320" s="1000">
        <v>20</v>
      </c>
      <c r="B320" s="1000">
        <v>1</v>
      </c>
      <c r="C320" s="268"/>
      <c r="D320" s="268"/>
      <c r="E320" s="268"/>
      <c r="F320" s="268"/>
      <c r="G320" s="268"/>
      <c r="H320" s="268"/>
      <c r="I320" s="268"/>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5">
      <c r="A321" s="1000">
        <v>21</v>
      </c>
      <c r="B321" s="1000">
        <v>1</v>
      </c>
      <c r="C321" s="268"/>
      <c r="D321" s="268"/>
      <c r="E321" s="268"/>
      <c r="F321" s="268"/>
      <c r="G321" s="268"/>
      <c r="H321" s="268"/>
      <c r="I321" s="268"/>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5">
      <c r="A322" s="1000">
        <v>22</v>
      </c>
      <c r="B322" s="1000">
        <v>1</v>
      </c>
      <c r="C322" s="268"/>
      <c r="D322" s="268"/>
      <c r="E322" s="268"/>
      <c r="F322" s="268"/>
      <c r="G322" s="268"/>
      <c r="H322" s="268"/>
      <c r="I322" s="268"/>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5">
      <c r="A323" s="1000">
        <v>23</v>
      </c>
      <c r="B323" s="1000">
        <v>1</v>
      </c>
      <c r="C323" s="268"/>
      <c r="D323" s="268"/>
      <c r="E323" s="268"/>
      <c r="F323" s="268"/>
      <c r="G323" s="268"/>
      <c r="H323" s="268"/>
      <c r="I323" s="268"/>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5">
      <c r="A324" s="1000">
        <v>24</v>
      </c>
      <c r="B324" s="1000">
        <v>1</v>
      </c>
      <c r="C324" s="268"/>
      <c r="D324" s="268"/>
      <c r="E324" s="268"/>
      <c r="F324" s="268"/>
      <c r="G324" s="268"/>
      <c r="H324" s="268"/>
      <c r="I324" s="268"/>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5">
      <c r="A325" s="1000">
        <v>25</v>
      </c>
      <c r="B325" s="1000">
        <v>1</v>
      </c>
      <c r="C325" s="268"/>
      <c r="D325" s="268"/>
      <c r="E325" s="268"/>
      <c r="F325" s="268"/>
      <c r="G325" s="268"/>
      <c r="H325" s="268"/>
      <c r="I325" s="268"/>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5">
      <c r="A326" s="1000">
        <v>26</v>
      </c>
      <c r="B326" s="1000">
        <v>1</v>
      </c>
      <c r="C326" s="268"/>
      <c r="D326" s="268"/>
      <c r="E326" s="268"/>
      <c r="F326" s="268"/>
      <c r="G326" s="268"/>
      <c r="H326" s="268"/>
      <c r="I326" s="268"/>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5">
      <c r="A327" s="1000">
        <v>27</v>
      </c>
      <c r="B327" s="1000">
        <v>1</v>
      </c>
      <c r="C327" s="268"/>
      <c r="D327" s="268"/>
      <c r="E327" s="268"/>
      <c r="F327" s="268"/>
      <c r="G327" s="268"/>
      <c r="H327" s="268"/>
      <c r="I327" s="268"/>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5">
      <c r="A328" s="1000">
        <v>28</v>
      </c>
      <c r="B328" s="1000">
        <v>1</v>
      </c>
      <c r="C328" s="268"/>
      <c r="D328" s="268"/>
      <c r="E328" s="268"/>
      <c r="F328" s="268"/>
      <c r="G328" s="268"/>
      <c r="H328" s="268"/>
      <c r="I328" s="268"/>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5">
      <c r="A329" s="1000">
        <v>29</v>
      </c>
      <c r="B329" s="1000">
        <v>1</v>
      </c>
      <c r="C329" s="268"/>
      <c r="D329" s="268"/>
      <c r="E329" s="268"/>
      <c r="F329" s="268"/>
      <c r="G329" s="268"/>
      <c r="H329" s="268"/>
      <c r="I329" s="268"/>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5">
      <c r="A330" s="1000">
        <v>30</v>
      </c>
      <c r="B330" s="1000">
        <v>1</v>
      </c>
      <c r="C330" s="268"/>
      <c r="D330" s="268"/>
      <c r="E330" s="268"/>
      <c r="F330" s="268"/>
      <c r="G330" s="268"/>
      <c r="H330" s="268"/>
      <c r="I330" s="268"/>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5">
      <c r="A333" s="273"/>
      <c r="B333" s="273"/>
      <c r="C333" s="273" t="s">
        <v>24</v>
      </c>
      <c r="D333" s="273"/>
      <c r="E333" s="273"/>
      <c r="F333" s="273"/>
      <c r="G333" s="273"/>
      <c r="H333" s="273"/>
      <c r="I333" s="273"/>
      <c r="J333" s="998" t="s">
        <v>274</v>
      </c>
      <c r="K333" s="999"/>
      <c r="L333" s="999"/>
      <c r="M333" s="999"/>
      <c r="N333" s="999"/>
      <c r="O333" s="999"/>
      <c r="P333" s="134" t="s">
        <v>25</v>
      </c>
      <c r="Q333" s="134"/>
      <c r="R333" s="134"/>
      <c r="S333" s="134"/>
      <c r="T333" s="134"/>
      <c r="U333" s="134"/>
      <c r="V333" s="134"/>
      <c r="W333" s="134"/>
      <c r="X333" s="134"/>
      <c r="Y333" s="275" t="s">
        <v>315</v>
      </c>
      <c r="Z333" s="276"/>
      <c r="AA333" s="276"/>
      <c r="AB333" s="276"/>
      <c r="AC333" s="998" t="s">
        <v>306</v>
      </c>
      <c r="AD333" s="998"/>
      <c r="AE333" s="998"/>
      <c r="AF333" s="998"/>
      <c r="AG333" s="998"/>
      <c r="AH333" s="275" t="s">
        <v>236</v>
      </c>
      <c r="AI333" s="273"/>
      <c r="AJ333" s="273"/>
      <c r="AK333" s="273"/>
      <c r="AL333" s="273" t="s">
        <v>19</v>
      </c>
      <c r="AM333" s="273"/>
      <c r="AN333" s="273"/>
      <c r="AO333" s="277"/>
      <c r="AP333" s="997" t="s">
        <v>275</v>
      </c>
      <c r="AQ333" s="997"/>
      <c r="AR333" s="997"/>
      <c r="AS333" s="997"/>
      <c r="AT333" s="997"/>
      <c r="AU333" s="997"/>
      <c r="AV333" s="997"/>
      <c r="AW333" s="997"/>
      <c r="AX333" s="997"/>
      <c r="AY333" s="34">
        <f>$AY$331</f>
        <v>0</v>
      </c>
    </row>
    <row r="334" spans="1:51" ht="26.25" customHeight="1" x14ac:dyDescent="0.25">
      <c r="A334" s="1000">
        <v>1</v>
      </c>
      <c r="B334" s="1000">
        <v>1</v>
      </c>
      <c r="C334" s="268"/>
      <c r="D334" s="268"/>
      <c r="E334" s="268"/>
      <c r="F334" s="268"/>
      <c r="G334" s="268"/>
      <c r="H334" s="268"/>
      <c r="I334" s="268"/>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5">
      <c r="A335" s="1000">
        <v>2</v>
      </c>
      <c r="B335" s="1000">
        <v>1</v>
      </c>
      <c r="C335" s="268"/>
      <c r="D335" s="268"/>
      <c r="E335" s="268"/>
      <c r="F335" s="268"/>
      <c r="G335" s="268"/>
      <c r="H335" s="268"/>
      <c r="I335" s="268"/>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5">
      <c r="A336" s="1000">
        <v>3</v>
      </c>
      <c r="B336" s="1000">
        <v>1</v>
      </c>
      <c r="C336" s="268"/>
      <c r="D336" s="268"/>
      <c r="E336" s="268"/>
      <c r="F336" s="268"/>
      <c r="G336" s="268"/>
      <c r="H336" s="268"/>
      <c r="I336" s="268"/>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5">
      <c r="A337" s="1000">
        <v>4</v>
      </c>
      <c r="B337" s="1000">
        <v>1</v>
      </c>
      <c r="C337" s="268"/>
      <c r="D337" s="268"/>
      <c r="E337" s="268"/>
      <c r="F337" s="268"/>
      <c r="G337" s="268"/>
      <c r="H337" s="268"/>
      <c r="I337" s="268"/>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5">
      <c r="A338" s="1000">
        <v>5</v>
      </c>
      <c r="B338" s="1000">
        <v>1</v>
      </c>
      <c r="C338" s="268"/>
      <c r="D338" s="268"/>
      <c r="E338" s="268"/>
      <c r="F338" s="268"/>
      <c r="G338" s="268"/>
      <c r="H338" s="268"/>
      <c r="I338" s="268"/>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5">
      <c r="A339" s="1000">
        <v>6</v>
      </c>
      <c r="B339" s="1000">
        <v>1</v>
      </c>
      <c r="C339" s="268"/>
      <c r="D339" s="268"/>
      <c r="E339" s="268"/>
      <c r="F339" s="268"/>
      <c r="G339" s="268"/>
      <c r="H339" s="268"/>
      <c r="I339" s="268"/>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5">
      <c r="A340" s="1000">
        <v>7</v>
      </c>
      <c r="B340" s="1000">
        <v>1</v>
      </c>
      <c r="C340" s="268"/>
      <c r="D340" s="268"/>
      <c r="E340" s="268"/>
      <c r="F340" s="268"/>
      <c r="G340" s="268"/>
      <c r="H340" s="268"/>
      <c r="I340" s="268"/>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5">
      <c r="A341" s="1000">
        <v>8</v>
      </c>
      <c r="B341" s="1000">
        <v>1</v>
      </c>
      <c r="C341" s="268"/>
      <c r="D341" s="268"/>
      <c r="E341" s="268"/>
      <c r="F341" s="268"/>
      <c r="G341" s="268"/>
      <c r="H341" s="268"/>
      <c r="I341" s="268"/>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5">
      <c r="A342" s="1000">
        <v>9</v>
      </c>
      <c r="B342" s="1000">
        <v>1</v>
      </c>
      <c r="C342" s="268"/>
      <c r="D342" s="268"/>
      <c r="E342" s="268"/>
      <c r="F342" s="268"/>
      <c r="G342" s="268"/>
      <c r="H342" s="268"/>
      <c r="I342" s="268"/>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5">
      <c r="A343" s="1000">
        <v>10</v>
      </c>
      <c r="B343" s="1000">
        <v>1</v>
      </c>
      <c r="C343" s="268"/>
      <c r="D343" s="268"/>
      <c r="E343" s="268"/>
      <c r="F343" s="268"/>
      <c r="G343" s="268"/>
      <c r="H343" s="268"/>
      <c r="I343" s="268"/>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5">
      <c r="A344" s="1000">
        <v>11</v>
      </c>
      <c r="B344" s="1000">
        <v>1</v>
      </c>
      <c r="C344" s="268"/>
      <c r="D344" s="268"/>
      <c r="E344" s="268"/>
      <c r="F344" s="268"/>
      <c r="G344" s="268"/>
      <c r="H344" s="268"/>
      <c r="I344" s="268"/>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5">
      <c r="A345" s="1000">
        <v>12</v>
      </c>
      <c r="B345" s="1000">
        <v>1</v>
      </c>
      <c r="C345" s="268"/>
      <c r="D345" s="268"/>
      <c r="E345" s="268"/>
      <c r="F345" s="268"/>
      <c r="G345" s="268"/>
      <c r="H345" s="268"/>
      <c r="I345" s="268"/>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5">
      <c r="A346" s="1000">
        <v>13</v>
      </c>
      <c r="B346" s="1000">
        <v>1</v>
      </c>
      <c r="C346" s="268"/>
      <c r="D346" s="268"/>
      <c r="E346" s="268"/>
      <c r="F346" s="268"/>
      <c r="G346" s="268"/>
      <c r="H346" s="268"/>
      <c r="I346" s="268"/>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5">
      <c r="A347" s="1000">
        <v>14</v>
      </c>
      <c r="B347" s="1000">
        <v>1</v>
      </c>
      <c r="C347" s="268"/>
      <c r="D347" s="268"/>
      <c r="E347" s="268"/>
      <c r="F347" s="268"/>
      <c r="G347" s="268"/>
      <c r="H347" s="268"/>
      <c r="I347" s="268"/>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5">
      <c r="A348" s="1000">
        <v>15</v>
      </c>
      <c r="B348" s="1000">
        <v>1</v>
      </c>
      <c r="C348" s="268"/>
      <c r="D348" s="268"/>
      <c r="E348" s="268"/>
      <c r="F348" s="268"/>
      <c r="G348" s="268"/>
      <c r="H348" s="268"/>
      <c r="I348" s="268"/>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5">
      <c r="A349" s="1000">
        <v>16</v>
      </c>
      <c r="B349" s="1000">
        <v>1</v>
      </c>
      <c r="C349" s="268"/>
      <c r="D349" s="268"/>
      <c r="E349" s="268"/>
      <c r="F349" s="268"/>
      <c r="G349" s="268"/>
      <c r="H349" s="268"/>
      <c r="I349" s="268"/>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5">
      <c r="A350" s="1000">
        <v>17</v>
      </c>
      <c r="B350" s="1000">
        <v>1</v>
      </c>
      <c r="C350" s="268"/>
      <c r="D350" s="268"/>
      <c r="E350" s="268"/>
      <c r="F350" s="268"/>
      <c r="G350" s="268"/>
      <c r="H350" s="268"/>
      <c r="I350" s="268"/>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5">
      <c r="A351" s="1000">
        <v>18</v>
      </c>
      <c r="B351" s="1000">
        <v>1</v>
      </c>
      <c r="C351" s="268"/>
      <c r="D351" s="268"/>
      <c r="E351" s="268"/>
      <c r="F351" s="268"/>
      <c r="G351" s="268"/>
      <c r="H351" s="268"/>
      <c r="I351" s="268"/>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5">
      <c r="A352" s="1000">
        <v>19</v>
      </c>
      <c r="B352" s="1000">
        <v>1</v>
      </c>
      <c r="C352" s="268"/>
      <c r="D352" s="268"/>
      <c r="E352" s="268"/>
      <c r="F352" s="268"/>
      <c r="G352" s="268"/>
      <c r="H352" s="268"/>
      <c r="I352" s="268"/>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5">
      <c r="A353" s="1000">
        <v>20</v>
      </c>
      <c r="B353" s="1000">
        <v>1</v>
      </c>
      <c r="C353" s="268"/>
      <c r="D353" s="268"/>
      <c r="E353" s="268"/>
      <c r="F353" s="268"/>
      <c r="G353" s="268"/>
      <c r="H353" s="268"/>
      <c r="I353" s="268"/>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5">
      <c r="A354" s="1000">
        <v>21</v>
      </c>
      <c r="B354" s="1000">
        <v>1</v>
      </c>
      <c r="C354" s="268"/>
      <c r="D354" s="268"/>
      <c r="E354" s="268"/>
      <c r="F354" s="268"/>
      <c r="G354" s="268"/>
      <c r="H354" s="268"/>
      <c r="I354" s="268"/>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5">
      <c r="A355" s="1000">
        <v>22</v>
      </c>
      <c r="B355" s="1000">
        <v>1</v>
      </c>
      <c r="C355" s="268"/>
      <c r="D355" s="268"/>
      <c r="E355" s="268"/>
      <c r="F355" s="268"/>
      <c r="G355" s="268"/>
      <c r="H355" s="268"/>
      <c r="I355" s="268"/>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5">
      <c r="A356" s="1000">
        <v>23</v>
      </c>
      <c r="B356" s="1000">
        <v>1</v>
      </c>
      <c r="C356" s="268"/>
      <c r="D356" s="268"/>
      <c r="E356" s="268"/>
      <c r="F356" s="268"/>
      <c r="G356" s="268"/>
      <c r="H356" s="268"/>
      <c r="I356" s="268"/>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5">
      <c r="A357" s="1000">
        <v>24</v>
      </c>
      <c r="B357" s="1000">
        <v>1</v>
      </c>
      <c r="C357" s="268"/>
      <c r="D357" s="268"/>
      <c r="E357" s="268"/>
      <c r="F357" s="268"/>
      <c r="G357" s="268"/>
      <c r="H357" s="268"/>
      <c r="I357" s="268"/>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5">
      <c r="A358" s="1000">
        <v>25</v>
      </c>
      <c r="B358" s="1000">
        <v>1</v>
      </c>
      <c r="C358" s="268"/>
      <c r="D358" s="268"/>
      <c r="E358" s="268"/>
      <c r="F358" s="268"/>
      <c r="G358" s="268"/>
      <c r="H358" s="268"/>
      <c r="I358" s="268"/>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5">
      <c r="A359" s="1000">
        <v>26</v>
      </c>
      <c r="B359" s="1000">
        <v>1</v>
      </c>
      <c r="C359" s="268"/>
      <c r="D359" s="268"/>
      <c r="E359" s="268"/>
      <c r="F359" s="268"/>
      <c r="G359" s="268"/>
      <c r="H359" s="268"/>
      <c r="I359" s="268"/>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5">
      <c r="A360" s="1000">
        <v>27</v>
      </c>
      <c r="B360" s="1000">
        <v>1</v>
      </c>
      <c r="C360" s="268"/>
      <c r="D360" s="268"/>
      <c r="E360" s="268"/>
      <c r="F360" s="268"/>
      <c r="G360" s="268"/>
      <c r="H360" s="268"/>
      <c r="I360" s="268"/>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5">
      <c r="A361" s="1000">
        <v>28</v>
      </c>
      <c r="B361" s="1000">
        <v>1</v>
      </c>
      <c r="C361" s="268"/>
      <c r="D361" s="268"/>
      <c r="E361" s="268"/>
      <c r="F361" s="268"/>
      <c r="G361" s="268"/>
      <c r="H361" s="268"/>
      <c r="I361" s="268"/>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5">
      <c r="A362" s="1000">
        <v>29</v>
      </c>
      <c r="B362" s="1000">
        <v>1</v>
      </c>
      <c r="C362" s="268"/>
      <c r="D362" s="268"/>
      <c r="E362" s="268"/>
      <c r="F362" s="268"/>
      <c r="G362" s="268"/>
      <c r="H362" s="268"/>
      <c r="I362" s="268"/>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5">
      <c r="A363" s="1000">
        <v>30</v>
      </c>
      <c r="B363" s="1000">
        <v>1</v>
      </c>
      <c r="C363" s="268"/>
      <c r="D363" s="268"/>
      <c r="E363" s="268"/>
      <c r="F363" s="268"/>
      <c r="G363" s="268"/>
      <c r="H363" s="268"/>
      <c r="I363" s="268"/>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5">
      <c r="A366" s="273"/>
      <c r="B366" s="273"/>
      <c r="C366" s="273" t="s">
        <v>24</v>
      </c>
      <c r="D366" s="273"/>
      <c r="E366" s="273"/>
      <c r="F366" s="273"/>
      <c r="G366" s="273"/>
      <c r="H366" s="273"/>
      <c r="I366" s="273"/>
      <c r="J366" s="998" t="s">
        <v>274</v>
      </c>
      <c r="K366" s="999"/>
      <c r="L366" s="999"/>
      <c r="M366" s="999"/>
      <c r="N366" s="999"/>
      <c r="O366" s="999"/>
      <c r="P366" s="134" t="s">
        <v>25</v>
      </c>
      <c r="Q366" s="134"/>
      <c r="R366" s="134"/>
      <c r="S366" s="134"/>
      <c r="T366" s="134"/>
      <c r="U366" s="134"/>
      <c r="V366" s="134"/>
      <c r="W366" s="134"/>
      <c r="X366" s="134"/>
      <c r="Y366" s="275" t="s">
        <v>315</v>
      </c>
      <c r="Z366" s="276"/>
      <c r="AA366" s="276"/>
      <c r="AB366" s="276"/>
      <c r="AC366" s="998" t="s">
        <v>306</v>
      </c>
      <c r="AD366" s="998"/>
      <c r="AE366" s="998"/>
      <c r="AF366" s="998"/>
      <c r="AG366" s="998"/>
      <c r="AH366" s="275" t="s">
        <v>236</v>
      </c>
      <c r="AI366" s="273"/>
      <c r="AJ366" s="273"/>
      <c r="AK366" s="273"/>
      <c r="AL366" s="273" t="s">
        <v>19</v>
      </c>
      <c r="AM366" s="273"/>
      <c r="AN366" s="273"/>
      <c r="AO366" s="277"/>
      <c r="AP366" s="997" t="s">
        <v>275</v>
      </c>
      <c r="AQ366" s="997"/>
      <c r="AR366" s="997"/>
      <c r="AS366" s="997"/>
      <c r="AT366" s="997"/>
      <c r="AU366" s="997"/>
      <c r="AV366" s="997"/>
      <c r="AW366" s="997"/>
      <c r="AX366" s="997"/>
      <c r="AY366" s="34">
        <f>$AY$364</f>
        <v>0</v>
      </c>
    </row>
    <row r="367" spans="1:51" ht="26.25" customHeight="1" x14ac:dyDescent="0.25">
      <c r="A367" s="1000">
        <v>1</v>
      </c>
      <c r="B367" s="1000">
        <v>1</v>
      </c>
      <c r="C367" s="268"/>
      <c r="D367" s="268"/>
      <c r="E367" s="268"/>
      <c r="F367" s="268"/>
      <c r="G367" s="268"/>
      <c r="H367" s="268"/>
      <c r="I367" s="268"/>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5">
      <c r="A368" s="1000">
        <v>2</v>
      </c>
      <c r="B368" s="1000">
        <v>1</v>
      </c>
      <c r="C368" s="268"/>
      <c r="D368" s="268"/>
      <c r="E368" s="268"/>
      <c r="F368" s="268"/>
      <c r="G368" s="268"/>
      <c r="H368" s="268"/>
      <c r="I368" s="268"/>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5">
      <c r="A369" s="1000">
        <v>3</v>
      </c>
      <c r="B369" s="1000">
        <v>1</v>
      </c>
      <c r="C369" s="268"/>
      <c r="D369" s="268"/>
      <c r="E369" s="268"/>
      <c r="F369" s="268"/>
      <c r="G369" s="268"/>
      <c r="H369" s="268"/>
      <c r="I369" s="268"/>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5">
      <c r="A370" s="1000">
        <v>4</v>
      </c>
      <c r="B370" s="1000">
        <v>1</v>
      </c>
      <c r="C370" s="268"/>
      <c r="D370" s="268"/>
      <c r="E370" s="268"/>
      <c r="F370" s="268"/>
      <c r="G370" s="268"/>
      <c r="H370" s="268"/>
      <c r="I370" s="268"/>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5">
      <c r="A371" s="1000">
        <v>5</v>
      </c>
      <c r="B371" s="1000">
        <v>1</v>
      </c>
      <c r="C371" s="268"/>
      <c r="D371" s="268"/>
      <c r="E371" s="268"/>
      <c r="F371" s="268"/>
      <c r="G371" s="268"/>
      <c r="H371" s="268"/>
      <c r="I371" s="268"/>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5">
      <c r="A372" s="1000">
        <v>6</v>
      </c>
      <c r="B372" s="1000">
        <v>1</v>
      </c>
      <c r="C372" s="268"/>
      <c r="D372" s="268"/>
      <c r="E372" s="268"/>
      <c r="F372" s="268"/>
      <c r="G372" s="268"/>
      <c r="H372" s="268"/>
      <c r="I372" s="268"/>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5">
      <c r="A373" s="1000">
        <v>7</v>
      </c>
      <c r="B373" s="1000">
        <v>1</v>
      </c>
      <c r="C373" s="268"/>
      <c r="D373" s="268"/>
      <c r="E373" s="268"/>
      <c r="F373" s="268"/>
      <c r="G373" s="268"/>
      <c r="H373" s="268"/>
      <c r="I373" s="268"/>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5">
      <c r="A374" s="1000">
        <v>8</v>
      </c>
      <c r="B374" s="1000">
        <v>1</v>
      </c>
      <c r="C374" s="268"/>
      <c r="D374" s="268"/>
      <c r="E374" s="268"/>
      <c r="F374" s="268"/>
      <c r="G374" s="268"/>
      <c r="H374" s="268"/>
      <c r="I374" s="268"/>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5">
      <c r="A375" s="1000">
        <v>9</v>
      </c>
      <c r="B375" s="1000">
        <v>1</v>
      </c>
      <c r="C375" s="268"/>
      <c r="D375" s="268"/>
      <c r="E375" s="268"/>
      <c r="F375" s="268"/>
      <c r="G375" s="268"/>
      <c r="H375" s="268"/>
      <c r="I375" s="268"/>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5">
      <c r="A376" s="1000">
        <v>10</v>
      </c>
      <c r="B376" s="1000">
        <v>1</v>
      </c>
      <c r="C376" s="268"/>
      <c r="D376" s="268"/>
      <c r="E376" s="268"/>
      <c r="F376" s="268"/>
      <c r="G376" s="268"/>
      <c r="H376" s="268"/>
      <c r="I376" s="268"/>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5">
      <c r="A377" s="1000">
        <v>11</v>
      </c>
      <c r="B377" s="1000">
        <v>1</v>
      </c>
      <c r="C377" s="268"/>
      <c r="D377" s="268"/>
      <c r="E377" s="268"/>
      <c r="F377" s="268"/>
      <c r="G377" s="268"/>
      <c r="H377" s="268"/>
      <c r="I377" s="268"/>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5">
      <c r="A378" s="1000">
        <v>12</v>
      </c>
      <c r="B378" s="1000">
        <v>1</v>
      </c>
      <c r="C378" s="268"/>
      <c r="D378" s="268"/>
      <c r="E378" s="268"/>
      <c r="F378" s="268"/>
      <c r="G378" s="268"/>
      <c r="H378" s="268"/>
      <c r="I378" s="268"/>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5">
      <c r="A379" s="1000">
        <v>13</v>
      </c>
      <c r="B379" s="1000">
        <v>1</v>
      </c>
      <c r="C379" s="268"/>
      <c r="D379" s="268"/>
      <c r="E379" s="268"/>
      <c r="F379" s="268"/>
      <c r="G379" s="268"/>
      <c r="H379" s="268"/>
      <c r="I379" s="268"/>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5">
      <c r="A380" s="1000">
        <v>14</v>
      </c>
      <c r="B380" s="1000">
        <v>1</v>
      </c>
      <c r="C380" s="268"/>
      <c r="D380" s="268"/>
      <c r="E380" s="268"/>
      <c r="F380" s="268"/>
      <c r="G380" s="268"/>
      <c r="H380" s="268"/>
      <c r="I380" s="268"/>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5">
      <c r="A381" s="1000">
        <v>15</v>
      </c>
      <c r="B381" s="1000">
        <v>1</v>
      </c>
      <c r="C381" s="268"/>
      <c r="D381" s="268"/>
      <c r="E381" s="268"/>
      <c r="F381" s="268"/>
      <c r="G381" s="268"/>
      <c r="H381" s="268"/>
      <c r="I381" s="268"/>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5">
      <c r="A382" s="1000">
        <v>16</v>
      </c>
      <c r="B382" s="1000">
        <v>1</v>
      </c>
      <c r="C382" s="268"/>
      <c r="D382" s="268"/>
      <c r="E382" s="268"/>
      <c r="F382" s="268"/>
      <c r="G382" s="268"/>
      <c r="H382" s="268"/>
      <c r="I382" s="268"/>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5">
      <c r="A383" s="1000">
        <v>17</v>
      </c>
      <c r="B383" s="1000">
        <v>1</v>
      </c>
      <c r="C383" s="268"/>
      <c r="D383" s="268"/>
      <c r="E383" s="268"/>
      <c r="F383" s="268"/>
      <c r="G383" s="268"/>
      <c r="H383" s="268"/>
      <c r="I383" s="268"/>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5">
      <c r="A384" s="1000">
        <v>18</v>
      </c>
      <c r="B384" s="1000">
        <v>1</v>
      </c>
      <c r="C384" s="268"/>
      <c r="D384" s="268"/>
      <c r="E384" s="268"/>
      <c r="F384" s="268"/>
      <c r="G384" s="268"/>
      <c r="H384" s="268"/>
      <c r="I384" s="268"/>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5">
      <c r="A385" s="1000">
        <v>19</v>
      </c>
      <c r="B385" s="1000">
        <v>1</v>
      </c>
      <c r="C385" s="268"/>
      <c r="D385" s="268"/>
      <c r="E385" s="268"/>
      <c r="F385" s="268"/>
      <c r="G385" s="268"/>
      <c r="H385" s="268"/>
      <c r="I385" s="268"/>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5">
      <c r="A386" s="1000">
        <v>20</v>
      </c>
      <c r="B386" s="1000">
        <v>1</v>
      </c>
      <c r="C386" s="268"/>
      <c r="D386" s="268"/>
      <c r="E386" s="268"/>
      <c r="F386" s="268"/>
      <c r="G386" s="268"/>
      <c r="H386" s="268"/>
      <c r="I386" s="268"/>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5">
      <c r="A387" s="1000">
        <v>21</v>
      </c>
      <c r="B387" s="1000">
        <v>1</v>
      </c>
      <c r="C387" s="268"/>
      <c r="D387" s="268"/>
      <c r="E387" s="268"/>
      <c r="F387" s="268"/>
      <c r="G387" s="268"/>
      <c r="H387" s="268"/>
      <c r="I387" s="268"/>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5">
      <c r="A388" s="1000">
        <v>22</v>
      </c>
      <c r="B388" s="1000">
        <v>1</v>
      </c>
      <c r="C388" s="268"/>
      <c r="D388" s="268"/>
      <c r="E388" s="268"/>
      <c r="F388" s="268"/>
      <c r="G388" s="268"/>
      <c r="H388" s="268"/>
      <c r="I388" s="268"/>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5">
      <c r="A389" s="1000">
        <v>23</v>
      </c>
      <c r="B389" s="1000">
        <v>1</v>
      </c>
      <c r="C389" s="268"/>
      <c r="D389" s="268"/>
      <c r="E389" s="268"/>
      <c r="F389" s="268"/>
      <c r="G389" s="268"/>
      <c r="H389" s="268"/>
      <c r="I389" s="268"/>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5">
      <c r="A390" s="1000">
        <v>24</v>
      </c>
      <c r="B390" s="1000">
        <v>1</v>
      </c>
      <c r="C390" s="268"/>
      <c r="D390" s="268"/>
      <c r="E390" s="268"/>
      <c r="F390" s="268"/>
      <c r="G390" s="268"/>
      <c r="H390" s="268"/>
      <c r="I390" s="268"/>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5">
      <c r="A391" s="1000">
        <v>25</v>
      </c>
      <c r="B391" s="1000">
        <v>1</v>
      </c>
      <c r="C391" s="268"/>
      <c r="D391" s="268"/>
      <c r="E391" s="268"/>
      <c r="F391" s="268"/>
      <c r="G391" s="268"/>
      <c r="H391" s="268"/>
      <c r="I391" s="268"/>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5">
      <c r="A392" s="1000">
        <v>26</v>
      </c>
      <c r="B392" s="1000">
        <v>1</v>
      </c>
      <c r="C392" s="268"/>
      <c r="D392" s="268"/>
      <c r="E392" s="268"/>
      <c r="F392" s="268"/>
      <c r="G392" s="268"/>
      <c r="H392" s="268"/>
      <c r="I392" s="268"/>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5">
      <c r="A393" s="1000">
        <v>27</v>
      </c>
      <c r="B393" s="1000">
        <v>1</v>
      </c>
      <c r="C393" s="268"/>
      <c r="D393" s="268"/>
      <c r="E393" s="268"/>
      <c r="F393" s="268"/>
      <c r="G393" s="268"/>
      <c r="H393" s="268"/>
      <c r="I393" s="268"/>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5">
      <c r="A394" s="1000">
        <v>28</v>
      </c>
      <c r="B394" s="1000">
        <v>1</v>
      </c>
      <c r="C394" s="268"/>
      <c r="D394" s="268"/>
      <c r="E394" s="268"/>
      <c r="F394" s="268"/>
      <c r="G394" s="268"/>
      <c r="H394" s="268"/>
      <c r="I394" s="268"/>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5">
      <c r="A395" s="1000">
        <v>29</v>
      </c>
      <c r="B395" s="1000">
        <v>1</v>
      </c>
      <c r="C395" s="268"/>
      <c r="D395" s="268"/>
      <c r="E395" s="268"/>
      <c r="F395" s="268"/>
      <c r="G395" s="268"/>
      <c r="H395" s="268"/>
      <c r="I395" s="268"/>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5">
      <c r="A396" s="1000">
        <v>30</v>
      </c>
      <c r="B396" s="1000">
        <v>1</v>
      </c>
      <c r="C396" s="268"/>
      <c r="D396" s="268"/>
      <c r="E396" s="268"/>
      <c r="F396" s="268"/>
      <c r="G396" s="268"/>
      <c r="H396" s="268"/>
      <c r="I396" s="268"/>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5">
      <c r="A399" s="273"/>
      <c r="B399" s="273"/>
      <c r="C399" s="273" t="s">
        <v>24</v>
      </c>
      <c r="D399" s="273"/>
      <c r="E399" s="273"/>
      <c r="F399" s="273"/>
      <c r="G399" s="273"/>
      <c r="H399" s="273"/>
      <c r="I399" s="273"/>
      <c r="J399" s="998" t="s">
        <v>274</v>
      </c>
      <c r="K399" s="999"/>
      <c r="L399" s="999"/>
      <c r="M399" s="999"/>
      <c r="N399" s="999"/>
      <c r="O399" s="999"/>
      <c r="P399" s="134" t="s">
        <v>25</v>
      </c>
      <c r="Q399" s="134"/>
      <c r="R399" s="134"/>
      <c r="S399" s="134"/>
      <c r="T399" s="134"/>
      <c r="U399" s="134"/>
      <c r="V399" s="134"/>
      <c r="W399" s="134"/>
      <c r="X399" s="134"/>
      <c r="Y399" s="275" t="s">
        <v>315</v>
      </c>
      <c r="Z399" s="276"/>
      <c r="AA399" s="276"/>
      <c r="AB399" s="276"/>
      <c r="AC399" s="998" t="s">
        <v>306</v>
      </c>
      <c r="AD399" s="998"/>
      <c r="AE399" s="998"/>
      <c r="AF399" s="998"/>
      <c r="AG399" s="998"/>
      <c r="AH399" s="275" t="s">
        <v>236</v>
      </c>
      <c r="AI399" s="273"/>
      <c r="AJ399" s="273"/>
      <c r="AK399" s="273"/>
      <c r="AL399" s="273" t="s">
        <v>19</v>
      </c>
      <c r="AM399" s="273"/>
      <c r="AN399" s="273"/>
      <c r="AO399" s="277"/>
      <c r="AP399" s="997" t="s">
        <v>275</v>
      </c>
      <c r="AQ399" s="997"/>
      <c r="AR399" s="997"/>
      <c r="AS399" s="997"/>
      <c r="AT399" s="997"/>
      <c r="AU399" s="997"/>
      <c r="AV399" s="997"/>
      <c r="AW399" s="997"/>
      <c r="AX399" s="997"/>
      <c r="AY399" s="34">
        <f>$AY$397</f>
        <v>0</v>
      </c>
    </row>
    <row r="400" spans="1:51" ht="26.25" customHeight="1" x14ac:dyDescent="0.25">
      <c r="A400" s="1000">
        <v>1</v>
      </c>
      <c r="B400" s="1000">
        <v>1</v>
      </c>
      <c r="C400" s="268"/>
      <c r="D400" s="268"/>
      <c r="E400" s="268"/>
      <c r="F400" s="268"/>
      <c r="G400" s="268"/>
      <c r="H400" s="268"/>
      <c r="I400" s="268"/>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5">
      <c r="A401" s="1000">
        <v>2</v>
      </c>
      <c r="B401" s="1000">
        <v>1</v>
      </c>
      <c r="C401" s="268"/>
      <c r="D401" s="268"/>
      <c r="E401" s="268"/>
      <c r="F401" s="268"/>
      <c r="G401" s="268"/>
      <c r="H401" s="268"/>
      <c r="I401" s="268"/>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5">
      <c r="A402" s="1000">
        <v>3</v>
      </c>
      <c r="B402" s="1000">
        <v>1</v>
      </c>
      <c r="C402" s="268"/>
      <c r="D402" s="268"/>
      <c r="E402" s="268"/>
      <c r="F402" s="268"/>
      <c r="G402" s="268"/>
      <c r="H402" s="268"/>
      <c r="I402" s="268"/>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5">
      <c r="A403" s="1000">
        <v>4</v>
      </c>
      <c r="B403" s="1000">
        <v>1</v>
      </c>
      <c r="C403" s="268"/>
      <c r="D403" s="268"/>
      <c r="E403" s="268"/>
      <c r="F403" s="268"/>
      <c r="G403" s="268"/>
      <c r="H403" s="268"/>
      <c r="I403" s="268"/>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5">
      <c r="A404" s="1000">
        <v>5</v>
      </c>
      <c r="B404" s="1000">
        <v>1</v>
      </c>
      <c r="C404" s="268"/>
      <c r="D404" s="268"/>
      <c r="E404" s="268"/>
      <c r="F404" s="268"/>
      <c r="G404" s="268"/>
      <c r="H404" s="268"/>
      <c r="I404" s="268"/>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5">
      <c r="A405" s="1000">
        <v>6</v>
      </c>
      <c r="B405" s="1000">
        <v>1</v>
      </c>
      <c r="C405" s="268"/>
      <c r="D405" s="268"/>
      <c r="E405" s="268"/>
      <c r="F405" s="268"/>
      <c r="G405" s="268"/>
      <c r="H405" s="268"/>
      <c r="I405" s="268"/>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5">
      <c r="A406" s="1000">
        <v>7</v>
      </c>
      <c r="B406" s="1000">
        <v>1</v>
      </c>
      <c r="C406" s="268"/>
      <c r="D406" s="268"/>
      <c r="E406" s="268"/>
      <c r="F406" s="268"/>
      <c r="G406" s="268"/>
      <c r="H406" s="268"/>
      <c r="I406" s="268"/>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5">
      <c r="A407" s="1000">
        <v>8</v>
      </c>
      <c r="B407" s="1000">
        <v>1</v>
      </c>
      <c r="C407" s="268"/>
      <c r="D407" s="268"/>
      <c r="E407" s="268"/>
      <c r="F407" s="268"/>
      <c r="G407" s="268"/>
      <c r="H407" s="268"/>
      <c r="I407" s="268"/>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5">
      <c r="A408" s="1000">
        <v>9</v>
      </c>
      <c r="B408" s="1000">
        <v>1</v>
      </c>
      <c r="C408" s="268"/>
      <c r="D408" s="268"/>
      <c r="E408" s="268"/>
      <c r="F408" s="268"/>
      <c r="G408" s="268"/>
      <c r="H408" s="268"/>
      <c r="I408" s="268"/>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5">
      <c r="A409" s="1000">
        <v>10</v>
      </c>
      <c r="B409" s="1000">
        <v>1</v>
      </c>
      <c r="C409" s="268"/>
      <c r="D409" s="268"/>
      <c r="E409" s="268"/>
      <c r="F409" s="268"/>
      <c r="G409" s="268"/>
      <c r="H409" s="268"/>
      <c r="I409" s="268"/>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5">
      <c r="A410" s="1000">
        <v>11</v>
      </c>
      <c r="B410" s="1000">
        <v>1</v>
      </c>
      <c r="C410" s="268"/>
      <c r="D410" s="268"/>
      <c r="E410" s="268"/>
      <c r="F410" s="268"/>
      <c r="G410" s="268"/>
      <c r="H410" s="268"/>
      <c r="I410" s="268"/>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5">
      <c r="A411" s="1000">
        <v>12</v>
      </c>
      <c r="B411" s="1000">
        <v>1</v>
      </c>
      <c r="C411" s="268"/>
      <c r="D411" s="268"/>
      <c r="E411" s="268"/>
      <c r="F411" s="268"/>
      <c r="G411" s="268"/>
      <c r="H411" s="268"/>
      <c r="I411" s="268"/>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5">
      <c r="A412" s="1000">
        <v>13</v>
      </c>
      <c r="B412" s="1000">
        <v>1</v>
      </c>
      <c r="C412" s="268"/>
      <c r="D412" s="268"/>
      <c r="E412" s="268"/>
      <c r="F412" s="268"/>
      <c r="G412" s="268"/>
      <c r="H412" s="268"/>
      <c r="I412" s="268"/>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5">
      <c r="A413" s="1000">
        <v>14</v>
      </c>
      <c r="B413" s="1000">
        <v>1</v>
      </c>
      <c r="C413" s="268"/>
      <c r="D413" s="268"/>
      <c r="E413" s="268"/>
      <c r="F413" s="268"/>
      <c r="G413" s="268"/>
      <c r="H413" s="268"/>
      <c r="I413" s="268"/>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5">
      <c r="A414" s="1000">
        <v>15</v>
      </c>
      <c r="B414" s="1000">
        <v>1</v>
      </c>
      <c r="C414" s="268"/>
      <c r="D414" s="268"/>
      <c r="E414" s="268"/>
      <c r="F414" s="268"/>
      <c r="G414" s="268"/>
      <c r="H414" s="268"/>
      <c r="I414" s="268"/>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5">
      <c r="A415" s="1000">
        <v>16</v>
      </c>
      <c r="B415" s="1000">
        <v>1</v>
      </c>
      <c r="C415" s="268"/>
      <c r="D415" s="268"/>
      <c r="E415" s="268"/>
      <c r="F415" s="268"/>
      <c r="G415" s="268"/>
      <c r="H415" s="268"/>
      <c r="I415" s="268"/>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5">
      <c r="A416" s="1000">
        <v>17</v>
      </c>
      <c r="B416" s="1000">
        <v>1</v>
      </c>
      <c r="C416" s="268"/>
      <c r="D416" s="268"/>
      <c r="E416" s="268"/>
      <c r="F416" s="268"/>
      <c r="G416" s="268"/>
      <c r="H416" s="268"/>
      <c r="I416" s="268"/>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5">
      <c r="A417" s="1000">
        <v>18</v>
      </c>
      <c r="B417" s="1000">
        <v>1</v>
      </c>
      <c r="C417" s="268"/>
      <c r="D417" s="268"/>
      <c r="E417" s="268"/>
      <c r="F417" s="268"/>
      <c r="G417" s="268"/>
      <c r="H417" s="268"/>
      <c r="I417" s="268"/>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5">
      <c r="A418" s="1000">
        <v>19</v>
      </c>
      <c r="B418" s="1000">
        <v>1</v>
      </c>
      <c r="C418" s="268"/>
      <c r="D418" s="268"/>
      <c r="E418" s="268"/>
      <c r="F418" s="268"/>
      <c r="G418" s="268"/>
      <c r="H418" s="268"/>
      <c r="I418" s="268"/>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5">
      <c r="A419" s="1000">
        <v>20</v>
      </c>
      <c r="B419" s="1000">
        <v>1</v>
      </c>
      <c r="C419" s="268"/>
      <c r="D419" s="268"/>
      <c r="E419" s="268"/>
      <c r="F419" s="268"/>
      <c r="G419" s="268"/>
      <c r="H419" s="268"/>
      <c r="I419" s="268"/>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5">
      <c r="A420" s="1000">
        <v>21</v>
      </c>
      <c r="B420" s="1000">
        <v>1</v>
      </c>
      <c r="C420" s="268"/>
      <c r="D420" s="268"/>
      <c r="E420" s="268"/>
      <c r="F420" s="268"/>
      <c r="G420" s="268"/>
      <c r="H420" s="268"/>
      <c r="I420" s="268"/>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5">
      <c r="A421" s="1000">
        <v>22</v>
      </c>
      <c r="B421" s="1000">
        <v>1</v>
      </c>
      <c r="C421" s="268"/>
      <c r="D421" s="268"/>
      <c r="E421" s="268"/>
      <c r="F421" s="268"/>
      <c r="G421" s="268"/>
      <c r="H421" s="268"/>
      <c r="I421" s="268"/>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5">
      <c r="A422" s="1000">
        <v>23</v>
      </c>
      <c r="B422" s="1000">
        <v>1</v>
      </c>
      <c r="C422" s="268"/>
      <c r="D422" s="268"/>
      <c r="E422" s="268"/>
      <c r="F422" s="268"/>
      <c r="G422" s="268"/>
      <c r="H422" s="268"/>
      <c r="I422" s="268"/>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5">
      <c r="A423" s="1000">
        <v>24</v>
      </c>
      <c r="B423" s="1000">
        <v>1</v>
      </c>
      <c r="C423" s="268"/>
      <c r="D423" s="268"/>
      <c r="E423" s="268"/>
      <c r="F423" s="268"/>
      <c r="G423" s="268"/>
      <c r="H423" s="268"/>
      <c r="I423" s="268"/>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5">
      <c r="A424" s="1000">
        <v>25</v>
      </c>
      <c r="B424" s="1000">
        <v>1</v>
      </c>
      <c r="C424" s="268"/>
      <c r="D424" s="268"/>
      <c r="E424" s="268"/>
      <c r="F424" s="268"/>
      <c r="G424" s="268"/>
      <c r="H424" s="268"/>
      <c r="I424" s="268"/>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5">
      <c r="A425" s="1000">
        <v>26</v>
      </c>
      <c r="B425" s="1000">
        <v>1</v>
      </c>
      <c r="C425" s="268"/>
      <c r="D425" s="268"/>
      <c r="E425" s="268"/>
      <c r="F425" s="268"/>
      <c r="G425" s="268"/>
      <c r="H425" s="268"/>
      <c r="I425" s="268"/>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5">
      <c r="A426" s="1000">
        <v>27</v>
      </c>
      <c r="B426" s="1000">
        <v>1</v>
      </c>
      <c r="C426" s="268"/>
      <c r="D426" s="268"/>
      <c r="E426" s="268"/>
      <c r="F426" s="268"/>
      <c r="G426" s="268"/>
      <c r="H426" s="268"/>
      <c r="I426" s="268"/>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5">
      <c r="A427" s="1000">
        <v>28</v>
      </c>
      <c r="B427" s="1000">
        <v>1</v>
      </c>
      <c r="C427" s="268"/>
      <c r="D427" s="268"/>
      <c r="E427" s="268"/>
      <c r="F427" s="268"/>
      <c r="G427" s="268"/>
      <c r="H427" s="268"/>
      <c r="I427" s="268"/>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5">
      <c r="A428" s="1000">
        <v>29</v>
      </c>
      <c r="B428" s="1000">
        <v>1</v>
      </c>
      <c r="C428" s="268"/>
      <c r="D428" s="268"/>
      <c r="E428" s="268"/>
      <c r="F428" s="268"/>
      <c r="G428" s="268"/>
      <c r="H428" s="268"/>
      <c r="I428" s="268"/>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5">
      <c r="A429" s="1000">
        <v>30</v>
      </c>
      <c r="B429" s="1000">
        <v>1</v>
      </c>
      <c r="C429" s="268"/>
      <c r="D429" s="268"/>
      <c r="E429" s="268"/>
      <c r="F429" s="268"/>
      <c r="G429" s="268"/>
      <c r="H429" s="268"/>
      <c r="I429" s="268"/>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5">
      <c r="A432" s="273"/>
      <c r="B432" s="273"/>
      <c r="C432" s="273" t="s">
        <v>24</v>
      </c>
      <c r="D432" s="273"/>
      <c r="E432" s="273"/>
      <c r="F432" s="273"/>
      <c r="G432" s="273"/>
      <c r="H432" s="273"/>
      <c r="I432" s="273"/>
      <c r="J432" s="998" t="s">
        <v>274</v>
      </c>
      <c r="K432" s="999"/>
      <c r="L432" s="999"/>
      <c r="M432" s="999"/>
      <c r="N432" s="999"/>
      <c r="O432" s="999"/>
      <c r="P432" s="134" t="s">
        <v>25</v>
      </c>
      <c r="Q432" s="134"/>
      <c r="R432" s="134"/>
      <c r="S432" s="134"/>
      <c r="T432" s="134"/>
      <c r="U432" s="134"/>
      <c r="V432" s="134"/>
      <c r="W432" s="134"/>
      <c r="X432" s="134"/>
      <c r="Y432" s="275" t="s">
        <v>315</v>
      </c>
      <c r="Z432" s="276"/>
      <c r="AA432" s="276"/>
      <c r="AB432" s="276"/>
      <c r="AC432" s="998" t="s">
        <v>306</v>
      </c>
      <c r="AD432" s="998"/>
      <c r="AE432" s="998"/>
      <c r="AF432" s="998"/>
      <c r="AG432" s="998"/>
      <c r="AH432" s="275" t="s">
        <v>236</v>
      </c>
      <c r="AI432" s="273"/>
      <c r="AJ432" s="273"/>
      <c r="AK432" s="273"/>
      <c r="AL432" s="273" t="s">
        <v>19</v>
      </c>
      <c r="AM432" s="273"/>
      <c r="AN432" s="273"/>
      <c r="AO432" s="277"/>
      <c r="AP432" s="997" t="s">
        <v>275</v>
      </c>
      <c r="AQ432" s="997"/>
      <c r="AR432" s="997"/>
      <c r="AS432" s="997"/>
      <c r="AT432" s="997"/>
      <c r="AU432" s="997"/>
      <c r="AV432" s="997"/>
      <c r="AW432" s="997"/>
      <c r="AX432" s="997"/>
      <c r="AY432" s="34">
        <f>$AY$430</f>
        <v>0</v>
      </c>
    </row>
    <row r="433" spans="1:51" ht="26.25" customHeight="1" x14ac:dyDescent="0.25">
      <c r="A433" s="1000">
        <v>1</v>
      </c>
      <c r="B433" s="1000">
        <v>1</v>
      </c>
      <c r="C433" s="268"/>
      <c r="D433" s="268"/>
      <c r="E433" s="268"/>
      <c r="F433" s="268"/>
      <c r="G433" s="268"/>
      <c r="H433" s="268"/>
      <c r="I433" s="268"/>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5">
      <c r="A434" s="1000">
        <v>2</v>
      </c>
      <c r="B434" s="1000">
        <v>1</v>
      </c>
      <c r="C434" s="268"/>
      <c r="D434" s="268"/>
      <c r="E434" s="268"/>
      <c r="F434" s="268"/>
      <c r="G434" s="268"/>
      <c r="H434" s="268"/>
      <c r="I434" s="268"/>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5">
      <c r="A435" s="1000">
        <v>3</v>
      </c>
      <c r="B435" s="1000">
        <v>1</v>
      </c>
      <c r="C435" s="268"/>
      <c r="D435" s="268"/>
      <c r="E435" s="268"/>
      <c r="F435" s="268"/>
      <c r="G435" s="268"/>
      <c r="H435" s="268"/>
      <c r="I435" s="268"/>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5">
      <c r="A436" s="1000">
        <v>4</v>
      </c>
      <c r="B436" s="1000">
        <v>1</v>
      </c>
      <c r="C436" s="268"/>
      <c r="D436" s="268"/>
      <c r="E436" s="268"/>
      <c r="F436" s="268"/>
      <c r="G436" s="268"/>
      <c r="H436" s="268"/>
      <c r="I436" s="268"/>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5">
      <c r="A437" s="1000">
        <v>5</v>
      </c>
      <c r="B437" s="1000">
        <v>1</v>
      </c>
      <c r="C437" s="268"/>
      <c r="D437" s="268"/>
      <c r="E437" s="268"/>
      <c r="F437" s="268"/>
      <c r="G437" s="268"/>
      <c r="H437" s="268"/>
      <c r="I437" s="268"/>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5">
      <c r="A438" s="1000">
        <v>6</v>
      </c>
      <c r="B438" s="1000">
        <v>1</v>
      </c>
      <c r="C438" s="268"/>
      <c r="D438" s="268"/>
      <c r="E438" s="268"/>
      <c r="F438" s="268"/>
      <c r="G438" s="268"/>
      <c r="H438" s="268"/>
      <c r="I438" s="268"/>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5">
      <c r="A439" s="1000">
        <v>7</v>
      </c>
      <c r="B439" s="1000">
        <v>1</v>
      </c>
      <c r="C439" s="268"/>
      <c r="D439" s="268"/>
      <c r="E439" s="268"/>
      <c r="F439" s="268"/>
      <c r="G439" s="268"/>
      <c r="H439" s="268"/>
      <c r="I439" s="268"/>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5">
      <c r="A440" s="1000">
        <v>8</v>
      </c>
      <c r="B440" s="1000">
        <v>1</v>
      </c>
      <c r="C440" s="268"/>
      <c r="D440" s="268"/>
      <c r="E440" s="268"/>
      <c r="F440" s="268"/>
      <c r="G440" s="268"/>
      <c r="H440" s="268"/>
      <c r="I440" s="268"/>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5">
      <c r="A441" s="1000">
        <v>9</v>
      </c>
      <c r="B441" s="1000">
        <v>1</v>
      </c>
      <c r="C441" s="268"/>
      <c r="D441" s="268"/>
      <c r="E441" s="268"/>
      <c r="F441" s="268"/>
      <c r="G441" s="268"/>
      <c r="H441" s="268"/>
      <c r="I441" s="268"/>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5">
      <c r="A442" s="1000">
        <v>10</v>
      </c>
      <c r="B442" s="1000">
        <v>1</v>
      </c>
      <c r="C442" s="268"/>
      <c r="D442" s="268"/>
      <c r="E442" s="268"/>
      <c r="F442" s="268"/>
      <c r="G442" s="268"/>
      <c r="H442" s="268"/>
      <c r="I442" s="268"/>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5">
      <c r="A443" s="1000">
        <v>11</v>
      </c>
      <c r="B443" s="1000">
        <v>1</v>
      </c>
      <c r="C443" s="268"/>
      <c r="D443" s="268"/>
      <c r="E443" s="268"/>
      <c r="F443" s="268"/>
      <c r="G443" s="268"/>
      <c r="H443" s="268"/>
      <c r="I443" s="268"/>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5">
      <c r="A444" s="1000">
        <v>12</v>
      </c>
      <c r="B444" s="1000">
        <v>1</v>
      </c>
      <c r="C444" s="268"/>
      <c r="D444" s="268"/>
      <c r="E444" s="268"/>
      <c r="F444" s="268"/>
      <c r="G444" s="268"/>
      <c r="H444" s="268"/>
      <c r="I444" s="268"/>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5">
      <c r="A445" s="1000">
        <v>13</v>
      </c>
      <c r="B445" s="1000">
        <v>1</v>
      </c>
      <c r="C445" s="268"/>
      <c r="D445" s="268"/>
      <c r="E445" s="268"/>
      <c r="F445" s="268"/>
      <c r="G445" s="268"/>
      <c r="H445" s="268"/>
      <c r="I445" s="268"/>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5">
      <c r="A446" s="1000">
        <v>14</v>
      </c>
      <c r="B446" s="1000">
        <v>1</v>
      </c>
      <c r="C446" s="268"/>
      <c r="D446" s="268"/>
      <c r="E446" s="268"/>
      <c r="F446" s="268"/>
      <c r="G446" s="268"/>
      <c r="H446" s="268"/>
      <c r="I446" s="268"/>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5">
      <c r="A447" s="1000">
        <v>15</v>
      </c>
      <c r="B447" s="1000">
        <v>1</v>
      </c>
      <c r="C447" s="268"/>
      <c r="D447" s="268"/>
      <c r="E447" s="268"/>
      <c r="F447" s="268"/>
      <c r="G447" s="268"/>
      <c r="H447" s="268"/>
      <c r="I447" s="268"/>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5">
      <c r="A448" s="1000">
        <v>16</v>
      </c>
      <c r="B448" s="1000">
        <v>1</v>
      </c>
      <c r="C448" s="268"/>
      <c r="D448" s="268"/>
      <c r="E448" s="268"/>
      <c r="F448" s="268"/>
      <c r="G448" s="268"/>
      <c r="H448" s="268"/>
      <c r="I448" s="268"/>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5">
      <c r="A449" s="1000">
        <v>17</v>
      </c>
      <c r="B449" s="1000">
        <v>1</v>
      </c>
      <c r="C449" s="268"/>
      <c r="D449" s="268"/>
      <c r="E449" s="268"/>
      <c r="F449" s="268"/>
      <c r="G449" s="268"/>
      <c r="H449" s="268"/>
      <c r="I449" s="268"/>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5">
      <c r="A450" s="1000">
        <v>18</v>
      </c>
      <c r="B450" s="1000">
        <v>1</v>
      </c>
      <c r="C450" s="268"/>
      <c r="D450" s="268"/>
      <c r="E450" s="268"/>
      <c r="F450" s="268"/>
      <c r="G450" s="268"/>
      <c r="H450" s="268"/>
      <c r="I450" s="268"/>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5">
      <c r="A451" s="1000">
        <v>19</v>
      </c>
      <c r="B451" s="1000">
        <v>1</v>
      </c>
      <c r="C451" s="268"/>
      <c r="D451" s="268"/>
      <c r="E451" s="268"/>
      <c r="F451" s="268"/>
      <c r="G451" s="268"/>
      <c r="H451" s="268"/>
      <c r="I451" s="268"/>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5">
      <c r="A452" s="1000">
        <v>20</v>
      </c>
      <c r="B452" s="1000">
        <v>1</v>
      </c>
      <c r="C452" s="268"/>
      <c r="D452" s="268"/>
      <c r="E452" s="268"/>
      <c r="F452" s="268"/>
      <c r="G452" s="268"/>
      <c r="H452" s="268"/>
      <c r="I452" s="268"/>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5">
      <c r="A453" s="1000">
        <v>21</v>
      </c>
      <c r="B453" s="1000">
        <v>1</v>
      </c>
      <c r="C453" s="268"/>
      <c r="D453" s="268"/>
      <c r="E453" s="268"/>
      <c r="F453" s="268"/>
      <c r="G453" s="268"/>
      <c r="H453" s="268"/>
      <c r="I453" s="268"/>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5">
      <c r="A454" s="1000">
        <v>22</v>
      </c>
      <c r="B454" s="1000">
        <v>1</v>
      </c>
      <c r="C454" s="268"/>
      <c r="D454" s="268"/>
      <c r="E454" s="268"/>
      <c r="F454" s="268"/>
      <c r="G454" s="268"/>
      <c r="H454" s="268"/>
      <c r="I454" s="268"/>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5">
      <c r="A455" s="1000">
        <v>23</v>
      </c>
      <c r="B455" s="1000">
        <v>1</v>
      </c>
      <c r="C455" s="268"/>
      <c r="D455" s="268"/>
      <c r="E455" s="268"/>
      <c r="F455" s="268"/>
      <c r="G455" s="268"/>
      <c r="H455" s="268"/>
      <c r="I455" s="268"/>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5">
      <c r="A456" s="1000">
        <v>24</v>
      </c>
      <c r="B456" s="1000">
        <v>1</v>
      </c>
      <c r="C456" s="268"/>
      <c r="D456" s="268"/>
      <c r="E456" s="268"/>
      <c r="F456" s="268"/>
      <c r="G456" s="268"/>
      <c r="H456" s="268"/>
      <c r="I456" s="268"/>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5">
      <c r="A457" s="1000">
        <v>25</v>
      </c>
      <c r="B457" s="1000">
        <v>1</v>
      </c>
      <c r="C457" s="268"/>
      <c r="D457" s="268"/>
      <c r="E457" s="268"/>
      <c r="F457" s="268"/>
      <c r="G457" s="268"/>
      <c r="H457" s="268"/>
      <c r="I457" s="268"/>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5">
      <c r="A458" s="1000">
        <v>26</v>
      </c>
      <c r="B458" s="1000">
        <v>1</v>
      </c>
      <c r="C458" s="268"/>
      <c r="D458" s="268"/>
      <c r="E458" s="268"/>
      <c r="F458" s="268"/>
      <c r="G458" s="268"/>
      <c r="H458" s="268"/>
      <c r="I458" s="268"/>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5">
      <c r="A459" s="1000">
        <v>27</v>
      </c>
      <c r="B459" s="1000">
        <v>1</v>
      </c>
      <c r="C459" s="268"/>
      <c r="D459" s="268"/>
      <c r="E459" s="268"/>
      <c r="F459" s="268"/>
      <c r="G459" s="268"/>
      <c r="H459" s="268"/>
      <c r="I459" s="268"/>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5">
      <c r="A460" s="1000">
        <v>28</v>
      </c>
      <c r="B460" s="1000">
        <v>1</v>
      </c>
      <c r="C460" s="268"/>
      <c r="D460" s="268"/>
      <c r="E460" s="268"/>
      <c r="F460" s="268"/>
      <c r="G460" s="268"/>
      <c r="H460" s="268"/>
      <c r="I460" s="268"/>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5">
      <c r="A461" s="1000">
        <v>29</v>
      </c>
      <c r="B461" s="1000">
        <v>1</v>
      </c>
      <c r="C461" s="268"/>
      <c r="D461" s="268"/>
      <c r="E461" s="268"/>
      <c r="F461" s="268"/>
      <c r="G461" s="268"/>
      <c r="H461" s="268"/>
      <c r="I461" s="268"/>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5">
      <c r="A462" s="1000">
        <v>30</v>
      </c>
      <c r="B462" s="1000">
        <v>1</v>
      </c>
      <c r="C462" s="268"/>
      <c r="D462" s="268"/>
      <c r="E462" s="268"/>
      <c r="F462" s="268"/>
      <c r="G462" s="268"/>
      <c r="H462" s="268"/>
      <c r="I462" s="268"/>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5">
      <c r="A465" s="273"/>
      <c r="B465" s="273"/>
      <c r="C465" s="273" t="s">
        <v>24</v>
      </c>
      <c r="D465" s="273"/>
      <c r="E465" s="273"/>
      <c r="F465" s="273"/>
      <c r="G465" s="273"/>
      <c r="H465" s="273"/>
      <c r="I465" s="273"/>
      <c r="J465" s="998" t="s">
        <v>274</v>
      </c>
      <c r="K465" s="999"/>
      <c r="L465" s="999"/>
      <c r="M465" s="999"/>
      <c r="N465" s="999"/>
      <c r="O465" s="999"/>
      <c r="P465" s="134" t="s">
        <v>25</v>
      </c>
      <c r="Q465" s="134"/>
      <c r="R465" s="134"/>
      <c r="S465" s="134"/>
      <c r="T465" s="134"/>
      <c r="U465" s="134"/>
      <c r="V465" s="134"/>
      <c r="W465" s="134"/>
      <c r="X465" s="134"/>
      <c r="Y465" s="275" t="s">
        <v>315</v>
      </c>
      <c r="Z465" s="276"/>
      <c r="AA465" s="276"/>
      <c r="AB465" s="276"/>
      <c r="AC465" s="998" t="s">
        <v>306</v>
      </c>
      <c r="AD465" s="998"/>
      <c r="AE465" s="998"/>
      <c r="AF465" s="998"/>
      <c r="AG465" s="998"/>
      <c r="AH465" s="275" t="s">
        <v>236</v>
      </c>
      <c r="AI465" s="273"/>
      <c r="AJ465" s="273"/>
      <c r="AK465" s="273"/>
      <c r="AL465" s="273" t="s">
        <v>19</v>
      </c>
      <c r="AM465" s="273"/>
      <c r="AN465" s="273"/>
      <c r="AO465" s="277"/>
      <c r="AP465" s="997" t="s">
        <v>275</v>
      </c>
      <c r="AQ465" s="997"/>
      <c r="AR465" s="997"/>
      <c r="AS465" s="997"/>
      <c r="AT465" s="997"/>
      <c r="AU465" s="997"/>
      <c r="AV465" s="997"/>
      <c r="AW465" s="997"/>
      <c r="AX465" s="997"/>
      <c r="AY465" s="34">
        <f>$AY$463</f>
        <v>0</v>
      </c>
    </row>
    <row r="466" spans="1:51" ht="26.25" customHeight="1" x14ac:dyDescent="0.25">
      <c r="A466" s="1000">
        <v>1</v>
      </c>
      <c r="B466" s="1000">
        <v>1</v>
      </c>
      <c r="C466" s="268"/>
      <c r="D466" s="268"/>
      <c r="E466" s="268"/>
      <c r="F466" s="268"/>
      <c r="G466" s="268"/>
      <c r="H466" s="268"/>
      <c r="I466" s="268"/>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5">
      <c r="A467" s="1000">
        <v>2</v>
      </c>
      <c r="B467" s="1000">
        <v>1</v>
      </c>
      <c r="C467" s="268"/>
      <c r="D467" s="268"/>
      <c r="E467" s="268"/>
      <c r="F467" s="268"/>
      <c r="G467" s="268"/>
      <c r="H467" s="268"/>
      <c r="I467" s="268"/>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5">
      <c r="A468" s="1000">
        <v>3</v>
      </c>
      <c r="B468" s="1000">
        <v>1</v>
      </c>
      <c r="C468" s="268"/>
      <c r="D468" s="268"/>
      <c r="E468" s="268"/>
      <c r="F468" s="268"/>
      <c r="G468" s="268"/>
      <c r="H468" s="268"/>
      <c r="I468" s="268"/>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5">
      <c r="A469" s="1000">
        <v>4</v>
      </c>
      <c r="B469" s="1000">
        <v>1</v>
      </c>
      <c r="C469" s="268"/>
      <c r="D469" s="268"/>
      <c r="E469" s="268"/>
      <c r="F469" s="268"/>
      <c r="G469" s="268"/>
      <c r="H469" s="268"/>
      <c r="I469" s="268"/>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5">
      <c r="A470" s="1000">
        <v>5</v>
      </c>
      <c r="B470" s="1000">
        <v>1</v>
      </c>
      <c r="C470" s="268"/>
      <c r="D470" s="268"/>
      <c r="E470" s="268"/>
      <c r="F470" s="268"/>
      <c r="G470" s="268"/>
      <c r="H470" s="268"/>
      <c r="I470" s="268"/>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5">
      <c r="A471" s="1000">
        <v>6</v>
      </c>
      <c r="B471" s="1000">
        <v>1</v>
      </c>
      <c r="C471" s="268"/>
      <c r="D471" s="268"/>
      <c r="E471" s="268"/>
      <c r="F471" s="268"/>
      <c r="G471" s="268"/>
      <c r="H471" s="268"/>
      <c r="I471" s="268"/>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5">
      <c r="A472" s="1000">
        <v>7</v>
      </c>
      <c r="B472" s="1000">
        <v>1</v>
      </c>
      <c r="C472" s="268"/>
      <c r="D472" s="268"/>
      <c r="E472" s="268"/>
      <c r="F472" s="268"/>
      <c r="G472" s="268"/>
      <c r="H472" s="268"/>
      <c r="I472" s="268"/>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5">
      <c r="A473" s="1000">
        <v>8</v>
      </c>
      <c r="B473" s="1000">
        <v>1</v>
      </c>
      <c r="C473" s="268"/>
      <c r="D473" s="268"/>
      <c r="E473" s="268"/>
      <c r="F473" s="268"/>
      <c r="G473" s="268"/>
      <c r="H473" s="268"/>
      <c r="I473" s="268"/>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5">
      <c r="A474" s="1000">
        <v>9</v>
      </c>
      <c r="B474" s="1000">
        <v>1</v>
      </c>
      <c r="C474" s="268"/>
      <c r="D474" s="268"/>
      <c r="E474" s="268"/>
      <c r="F474" s="268"/>
      <c r="G474" s="268"/>
      <c r="H474" s="268"/>
      <c r="I474" s="268"/>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5">
      <c r="A475" s="1000">
        <v>10</v>
      </c>
      <c r="B475" s="1000">
        <v>1</v>
      </c>
      <c r="C475" s="268"/>
      <c r="D475" s="268"/>
      <c r="E475" s="268"/>
      <c r="F475" s="268"/>
      <c r="G475" s="268"/>
      <c r="H475" s="268"/>
      <c r="I475" s="268"/>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5">
      <c r="A476" s="1000">
        <v>11</v>
      </c>
      <c r="B476" s="1000">
        <v>1</v>
      </c>
      <c r="C476" s="268"/>
      <c r="D476" s="268"/>
      <c r="E476" s="268"/>
      <c r="F476" s="268"/>
      <c r="G476" s="268"/>
      <c r="H476" s="268"/>
      <c r="I476" s="268"/>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5">
      <c r="A477" s="1000">
        <v>12</v>
      </c>
      <c r="B477" s="1000">
        <v>1</v>
      </c>
      <c r="C477" s="268"/>
      <c r="D477" s="268"/>
      <c r="E477" s="268"/>
      <c r="F477" s="268"/>
      <c r="G477" s="268"/>
      <c r="H477" s="268"/>
      <c r="I477" s="268"/>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5">
      <c r="A478" s="1000">
        <v>13</v>
      </c>
      <c r="B478" s="1000">
        <v>1</v>
      </c>
      <c r="C478" s="268"/>
      <c r="D478" s="268"/>
      <c r="E478" s="268"/>
      <c r="F478" s="268"/>
      <c r="G478" s="268"/>
      <c r="H478" s="268"/>
      <c r="I478" s="268"/>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5">
      <c r="A479" s="1000">
        <v>14</v>
      </c>
      <c r="B479" s="1000">
        <v>1</v>
      </c>
      <c r="C479" s="268"/>
      <c r="D479" s="268"/>
      <c r="E479" s="268"/>
      <c r="F479" s="268"/>
      <c r="G479" s="268"/>
      <c r="H479" s="268"/>
      <c r="I479" s="268"/>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5">
      <c r="A480" s="1000">
        <v>15</v>
      </c>
      <c r="B480" s="1000">
        <v>1</v>
      </c>
      <c r="C480" s="268"/>
      <c r="D480" s="268"/>
      <c r="E480" s="268"/>
      <c r="F480" s="268"/>
      <c r="G480" s="268"/>
      <c r="H480" s="268"/>
      <c r="I480" s="268"/>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5">
      <c r="A481" s="1000">
        <v>16</v>
      </c>
      <c r="B481" s="1000">
        <v>1</v>
      </c>
      <c r="C481" s="268"/>
      <c r="D481" s="268"/>
      <c r="E481" s="268"/>
      <c r="F481" s="268"/>
      <c r="G481" s="268"/>
      <c r="H481" s="268"/>
      <c r="I481" s="268"/>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5">
      <c r="A482" s="1000">
        <v>17</v>
      </c>
      <c r="B482" s="1000">
        <v>1</v>
      </c>
      <c r="C482" s="268"/>
      <c r="D482" s="268"/>
      <c r="E482" s="268"/>
      <c r="F482" s="268"/>
      <c r="G482" s="268"/>
      <c r="H482" s="268"/>
      <c r="I482" s="268"/>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5">
      <c r="A483" s="1000">
        <v>18</v>
      </c>
      <c r="B483" s="1000">
        <v>1</v>
      </c>
      <c r="C483" s="268"/>
      <c r="D483" s="268"/>
      <c r="E483" s="268"/>
      <c r="F483" s="268"/>
      <c r="G483" s="268"/>
      <c r="H483" s="268"/>
      <c r="I483" s="268"/>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5">
      <c r="A484" s="1000">
        <v>19</v>
      </c>
      <c r="B484" s="1000">
        <v>1</v>
      </c>
      <c r="C484" s="268"/>
      <c r="D484" s="268"/>
      <c r="E484" s="268"/>
      <c r="F484" s="268"/>
      <c r="G484" s="268"/>
      <c r="H484" s="268"/>
      <c r="I484" s="268"/>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5">
      <c r="A485" s="1000">
        <v>20</v>
      </c>
      <c r="B485" s="1000">
        <v>1</v>
      </c>
      <c r="C485" s="268"/>
      <c r="D485" s="268"/>
      <c r="E485" s="268"/>
      <c r="F485" s="268"/>
      <c r="G485" s="268"/>
      <c r="H485" s="268"/>
      <c r="I485" s="268"/>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5">
      <c r="A486" s="1000">
        <v>21</v>
      </c>
      <c r="B486" s="1000">
        <v>1</v>
      </c>
      <c r="C486" s="268"/>
      <c r="D486" s="268"/>
      <c r="E486" s="268"/>
      <c r="F486" s="268"/>
      <c r="G486" s="268"/>
      <c r="H486" s="268"/>
      <c r="I486" s="268"/>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5">
      <c r="A487" s="1000">
        <v>22</v>
      </c>
      <c r="B487" s="1000">
        <v>1</v>
      </c>
      <c r="C487" s="268"/>
      <c r="D487" s="268"/>
      <c r="E487" s="268"/>
      <c r="F487" s="268"/>
      <c r="G487" s="268"/>
      <c r="H487" s="268"/>
      <c r="I487" s="268"/>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5">
      <c r="A488" s="1000">
        <v>23</v>
      </c>
      <c r="B488" s="1000">
        <v>1</v>
      </c>
      <c r="C488" s="268"/>
      <c r="D488" s="268"/>
      <c r="E488" s="268"/>
      <c r="F488" s="268"/>
      <c r="G488" s="268"/>
      <c r="H488" s="268"/>
      <c r="I488" s="268"/>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5">
      <c r="A489" s="1000">
        <v>24</v>
      </c>
      <c r="B489" s="1000">
        <v>1</v>
      </c>
      <c r="C489" s="268"/>
      <c r="D489" s="268"/>
      <c r="E489" s="268"/>
      <c r="F489" s="268"/>
      <c r="G489" s="268"/>
      <c r="H489" s="268"/>
      <c r="I489" s="268"/>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5">
      <c r="A490" s="1000">
        <v>25</v>
      </c>
      <c r="B490" s="1000">
        <v>1</v>
      </c>
      <c r="C490" s="268"/>
      <c r="D490" s="268"/>
      <c r="E490" s="268"/>
      <c r="F490" s="268"/>
      <c r="G490" s="268"/>
      <c r="H490" s="268"/>
      <c r="I490" s="268"/>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5">
      <c r="A491" s="1000">
        <v>26</v>
      </c>
      <c r="B491" s="1000">
        <v>1</v>
      </c>
      <c r="C491" s="268"/>
      <c r="D491" s="268"/>
      <c r="E491" s="268"/>
      <c r="F491" s="268"/>
      <c r="G491" s="268"/>
      <c r="H491" s="268"/>
      <c r="I491" s="268"/>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5">
      <c r="A492" s="1000">
        <v>27</v>
      </c>
      <c r="B492" s="1000">
        <v>1</v>
      </c>
      <c r="C492" s="268"/>
      <c r="D492" s="268"/>
      <c r="E492" s="268"/>
      <c r="F492" s="268"/>
      <c r="G492" s="268"/>
      <c r="H492" s="268"/>
      <c r="I492" s="268"/>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5">
      <c r="A493" s="1000">
        <v>28</v>
      </c>
      <c r="B493" s="1000">
        <v>1</v>
      </c>
      <c r="C493" s="268"/>
      <c r="D493" s="268"/>
      <c r="E493" s="268"/>
      <c r="F493" s="268"/>
      <c r="G493" s="268"/>
      <c r="H493" s="268"/>
      <c r="I493" s="268"/>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5">
      <c r="A494" s="1000">
        <v>29</v>
      </c>
      <c r="B494" s="1000">
        <v>1</v>
      </c>
      <c r="C494" s="268"/>
      <c r="D494" s="268"/>
      <c r="E494" s="268"/>
      <c r="F494" s="268"/>
      <c r="G494" s="268"/>
      <c r="H494" s="268"/>
      <c r="I494" s="268"/>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5">
      <c r="A495" s="1000">
        <v>30</v>
      </c>
      <c r="B495" s="1000">
        <v>1</v>
      </c>
      <c r="C495" s="268"/>
      <c r="D495" s="268"/>
      <c r="E495" s="268"/>
      <c r="F495" s="268"/>
      <c r="G495" s="268"/>
      <c r="H495" s="268"/>
      <c r="I495" s="268"/>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5">
      <c r="A498" s="273"/>
      <c r="B498" s="273"/>
      <c r="C498" s="273" t="s">
        <v>24</v>
      </c>
      <c r="D498" s="273"/>
      <c r="E498" s="273"/>
      <c r="F498" s="273"/>
      <c r="G498" s="273"/>
      <c r="H498" s="273"/>
      <c r="I498" s="273"/>
      <c r="J498" s="998" t="s">
        <v>274</v>
      </c>
      <c r="K498" s="999"/>
      <c r="L498" s="999"/>
      <c r="M498" s="999"/>
      <c r="N498" s="999"/>
      <c r="O498" s="999"/>
      <c r="P498" s="134" t="s">
        <v>25</v>
      </c>
      <c r="Q498" s="134"/>
      <c r="R498" s="134"/>
      <c r="S498" s="134"/>
      <c r="T498" s="134"/>
      <c r="U498" s="134"/>
      <c r="V498" s="134"/>
      <c r="W498" s="134"/>
      <c r="X498" s="134"/>
      <c r="Y498" s="275" t="s">
        <v>315</v>
      </c>
      <c r="Z498" s="276"/>
      <c r="AA498" s="276"/>
      <c r="AB498" s="276"/>
      <c r="AC498" s="998" t="s">
        <v>306</v>
      </c>
      <c r="AD498" s="998"/>
      <c r="AE498" s="998"/>
      <c r="AF498" s="998"/>
      <c r="AG498" s="998"/>
      <c r="AH498" s="275" t="s">
        <v>236</v>
      </c>
      <c r="AI498" s="273"/>
      <c r="AJ498" s="273"/>
      <c r="AK498" s="273"/>
      <c r="AL498" s="273" t="s">
        <v>19</v>
      </c>
      <c r="AM498" s="273"/>
      <c r="AN498" s="273"/>
      <c r="AO498" s="277"/>
      <c r="AP498" s="997" t="s">
        <v>275</v>
      </c>
      <c r="AQ498" s="997"/>
      <c r="AR498" s="997"/>
      <c r="AS498" s="997"/>
      <c r="AT498" s="997"/>
      <c r="AU498" s="997"/>
      <c r="AV498" s="997"/>
      <c r="AW498" s="997"/>
      <c r="AX498" s="997"/>
      <c r="AY498" s="34">
        <f>$AY$496</f>
        <v>0</v>
      </c>
    </row>
    <row r="499" spans="1:51" ht="26.25" customHeight="1" x14ac:dyDescent="0.25">
      <c r="A499" s="1000">
        <v>1</v>
      </c>
      <c r="B499" s="1000">
        <v>1</v>
      </c>
      <c r="C499" s="268"/>
      <c r="D499" s="268"/>
      <c r="E499" s="268"/>
      <c r="F499" s="268"/>
      <c r="G499" s="268"/>
      <c r="H499" s="268"/>
      <c r="I499" s="268"/>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5">
      <c r="A500" s="1000">
        <v>2</v>
      </c>
      <c r="B500" s="1000">
        <v>1</v>
      </c>
      <c r="C500" s="268"/>
      <c r="D500" s="268"/>
      <c r="E500" s="268"/>
      <c r="F500" s="268"/>
      <c r="G500" s="268"/>
      <c r="H500" s="268"/>
      <c r="I500" s="268"/>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5">
      <c r="A501" s="1000">
        <v>3</v>
      </c>
      <c r="B501" s="1000">
        <v>1</v>
      </c>
      <c r="C501" s="268"/>
      <c r="D501" s="268"/>
      <c r="E501" s="268"/>
      <c r="F501" s="268"/>
      <c r="G501" s="268"/>
      <c r="H501" s="268"/>
      <c r="I501" s="268"/>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5">
      <c r="A502" s="1000">
        <v>4</v>
      </c>
      <c r="B502" s="1000">
        <v>1</v>
      </c>
      <c r="C502" s="268"/>
      <c r="D502" s="268"/>
      <c r="E502" s="268"/>
      <c r="F502" s="268"/>
      <c r="G502" s="268"/>
      <c r="H502" s="268"/>
      <c r="I502" s="268"/>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5">
      <c r="A503" s="1000">
        <v>5</v>
      </c>
      <c r="B503" s="1000">
        <v>1</v>
      </c>
      <c r="C503" s="268"/>
      <c r="D503" s="268"/>
      <c r="E503" s="268"/>
      <c r="F503" s="268"/>
      <c r="G503" s="268"/>
      <c r="H503" s="268"/>
      <c r="I503" s="268"/>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5">
      <c r="A504" s="1000">
        <v>6</v>
      </c>
      <c r="B504" s="1000">
        <v>1</v>
      </c>
      <c r="C504" s="268"/>
      <c r="D504" s="268"/>
      <c r="E504" s="268"/>
      <c r="F504" s="268"/>
      <c r="G504" s="268"/>
      <c r="H504" s="268"/>
      <c r="I504" s="268"/>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5">
      <c r="A505" s="1000">
        <v>7</v>
      </c>
      <c r="B505" s="1000">
        <v>1</v>
      </c>
      <c r="C505" s="268"/>
      <c r="D505" s="268"/>
      <c r="E505" s="268"/>
      <c r="F505" s="268"/>
      <c r="G505" s="268"/>
      <c r="H505" s="268"/>
      <c r="I505" s="268"/>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5">
      <c r="A506" s="1000">
        <v>8</v>
      </c>
      <c r="B506" s="1000">
        <v>1</v>
      </c>
      <c r="C506" s="268"/>
      <c r="D506" s="268"/>
      <c r="E506" s="268"/>
      <c r="F506" s="268"/>
      <c r="G506" s="268"/>
      <c r="H506" s="268"/>
      <c r="I506" s="268"/>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5">
      <c r="A507" s="1000">
        <v>9</v>
      </c>
      <c r="B507" s="1000">
        <v>1</v>
      </c>
      <c r="C507" s="268"/>
      <c r="D507" s="268"/>
      <c r="E507" s="268"/>
      <c r="F507" s="268"/>
      <c r="G507" s="268"/>
      <c r="H507" s="268"/>
      <c r="I507" s="268"/>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5">
      <c r="A508" s="1000">
        <v>10</v>
      </c>
      <c r="B508" s="1000">
        <v>1</v>
      </c>
      <c r="C508" s="268"/>
      <c r="D508" s="268"/>
      <c r="E508" s="268"/>
      <c r="F508" s="268"/>
      <c r="G508" s="268"/>
      <c r="H508" s="268"/>
      <c r="I508" s="268"/>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5">
      <c r="A509" s="1000">
        <v>11</v>
      </c>
      <c r="B509" s="1000">
        <v>1</v>
      </c>
      <c r="C509" s="268"/>
      <c r="D509" s="268"/>
      <c r="E509" s="268"/>
      <c r="F509" s="268"/>
      <c r="G509" s="268"/>
      <c r="H509" s="268"/>
      <c r="I509" s="268"/>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5">
      <c r="A510" s="1000">
        <v>12</v>
      </c>
      <c r="B510" s="1000">
        <v>1</v>
      </c>
      <c r="C510" s="268"/>
      <c r="D510" s="268"/>
      <c r="E510" s="268"/>
      <c r="F510" s="268"/>
      <c r="G510" s="268"/>
      <c r="H510" s="268"/>
      <c r="I510" s="268"/>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5">
      <c r="A511" s="1000">
        <v>13</v>
      </c>
      <c r="B511" s="1000">
        <v>1</v>
      </c>
      <c r="C511" s="268"/>
      <c r="D511" s="268"/>
      <c r="E511" s="268"/>
      <c r="F511" s="268"/>
      <c r="G511" s="268"/>
      <c r="H511" s="268"/>
      <c r="I511" s="268"/>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5">
      <c r="A512" s="1000">
        <v>14</v>
      </c>
      <c r="B512" s="1000">
        <v>1</v>
      </c>
      <c r="C512" s="268"/>
      <c r="D512" s="268"/>
      <c r="E512" s="268"/>
      <c r="F512" s="268"/>
      <c r="G512" s="268"/>
      <c r="H512" s="268"/>
      <c r="I512" s="268"/>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5">
      <c r="A513" s="1000">
        <v>15</v>
      </c>
      <c r="B513" s="1000">
        <v>1</v>
      </c>
      <c r="C513" s="268"/>
      <c r="D513" s="268"/>
      <c r="E513" s="268"/>
      <c r="F513" s="268"/>
      <c r="G513" s="268"/>
      <c r="H513" s="268"/>
      <c r="I513" s="268"/>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5">
      <c r="A514" s="1000">
        <v>16</v>
      </c>
      <c r="B514" s="1000">
        <v>1</v>
      </c>
      <c r="C514" s="268"/>
      <c r="D514" s="268"/>
      <c r="E514" s="268"/>
      <c r="F514" s="268"/>
      <c r="G514" s="268"/>
      <c r="H514" s="268"/>
      <c r="I514" s="268"/>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5">
      <c r="A515" s="1000">
        <v>17</v>
      </c>
      <c r="B515" s="1000">
        <v>1</v>
      </c>
      <c r="C515" s="268"/>
      <c r="D515" s="268"/>
      <c r="E515" s="268"/>
      <c r="F515" s="268"/>
      <c r="G515" s="268"/>
      <c r="H515" s="268"/>
      <c r="I515" s="268"/>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5">
      <c r="A516" s="1000">
        <v>18</v>
      </c>
      <c r="B516" s="1000">
        <v>1</v>
      </c>
      <c r="C516" s="268"/>
      <c r="D516" s="268"/>
      <c r="E516" s="268"/>
      <c r="F516" s="268"/>
      <c r="G516" s="268"/>
      <c r="H516" s="268"/>
      <c r="I516" s="268"/>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5">
      <c r="A517" s="1000">
        <v>19</v>
      </c>
      <c r="B517" s="1000">
        <v>1</v>
      </c>
      <c r="C517" s="268"/>
      <c r="D517" s="268"/>
      <c r="E517" s="268"/>
      <c r="F517" s="268"/>
      <c r="G517" s="268"/>
      <c r="H517" s="268"/>
      <c r="I517" s="268"/>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5">
      <c r="A518" s="1000">
        <v>20</v>
      </c>
      <c r="B518" s="1000">
        <v>1</v>
      </c>
      <c r="C518" s="268"/>
      <c r="D518" s="268"/>
      <c r="E518" s="268"/>
      <c r="F518" s="268"/>
      <c r="G518" s="268"/>
      <c r="H518" s="268"/>
      <c r="I518" s="268"/>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5">
      <c r="A519" s="1000">
        <v>21</v>
      </c>
      <c r="B519" s="1000">
        <v>1</v>
      </c>
      <c r="C519" s="268"/>
      <c r="D519" s="268"/>
      <c r="E519" s="268"/>
      <c r="F519" s="268"/>
      <c r="G519" s="268"/>
      <c r="H519" s="268"/>
      <c r="I519" s="268"/>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5">
      <c r="A520" s="1000">
        <v>22</v>
      </c>
      <c r="B520" s="1000">
        <v>1</v>
      </c>
      <c r="C520" s="268"/>
      <c r="D520" s="268"/>
      <c r="E520" s="268"/>
      <c r="F520" s="268"/>
      <c r="G520" s="268"/>
      <c r="H520" s="268"/>
      <c r="I520" s="268"/>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5">
      <c r="A521" s="1000">
        <v>23</v>
      </c>
      <c r="B521" s="1000">
        <v>1</v>
      </c>
      <c r="C521" s="268"/>
      <c r="D521" s="268"/>
      <c r="E521" s="268"/>
      <c r="F521" s="268"/>
      <c r="G521" s="268"/>
      <c r="H521" s="268"/>
      <c r="I521" s="268"/>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5">
      <c r="A522" s="1000">
        <v>24</v>
      </c>
      <c r="B522" s="1000">
        <v>1</v>
      </c>
      <c r="C522" s="268"/>
      <c r="D522" s="268"/>
      <c r="E522" s="268"/>
      <c r="F522" s="268"/>
      <c r="G522" s="268"/>
      <c r="H522" s="268"/>
      <c r="I522" s="268"/>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5">
      <c r="A523" s="1000">
        <v>25</v>
      </c>
      <c r="B523" s="1000">
        <v>1</v>
      </c>
      <c r="C523" s="268"/>
      <c r="D523" s="268"/>
      <c r="E523" s="268"/>
      <c r="F523" s="268"/>
      <c r="G523" s="268"/>
      <c r="H523" s="268"/>
      <c r="I523" s="268"/>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5">
      <c r="A524" s="1000">
        <v>26</v>
      </c>
      <c r="B524" s="1000">
        <v>1</v>
      </c>
      <c r="C524" s="268"/>
      <c r="D524" s="268"/>
      <c r="E524" s="268"/>
      <c r="F524" s="268"/>
      <c r="G524" s="268"/>
      <c r="H524" s="268"/>
      <c r="I524" s="268"/>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5">
      <c r="A525" s="1000">
        <v>27</v>
      </c>
      <c r="B525" s="1000">
        <v>1</v>
      </c>
      <c r="C525" s="268"/>
      <c r="D525" s="268"/>
      <c r="E525" s="268"/>
      <c r="F525" s="268"/>
      <c r="G525" s="268"/>
      <c r="H525" s="268"/>
      <c r="I525" s="268"/>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5">
      <c r="A526" s="1000">
        <v>28</v>
      </c>
      <c r="B526" s="1000">
        <v>1</v>
      </c>
      <c r="C526" s="268"/>
      <c r="D526" s="268"/>
      <c r="E526" s="268"/>
      <c r="F526" s="268"/>
      <c r="G526" s="268"/>
      <c r="H526" s="268"/>
      <c r="I526" s="268"/>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5">
      <c r="A527" s="1000">
        <v>29</v>
      </c>
      <c r="B527" s="1000">
        <v>1</v>
      </c>
      <c r="C527" s="268"/>
      <c r="D527" s="268"/>
      <c r="E527" s="268"/>
      <c r="F527" s="268"/>
      <c r="G527" s="268"/>
      <c r="H527" s="268"/>
      <c r="I527" s="268"/>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5">
      <c r="A528" s="1000">
        <v>30</v>
      </c>
      <c r="B528" s="1000">
        <v>1</v>
      </c>
      <c r="C528" s="268"/>
      <c r="D528" s="268"/>
      <c r="E528" s="268"/>
      <c r="F528" s="268"/>
      <c r="G528" s="268"/>
      <c r="H528" s="268"/>
      <c r="I528" s="268"/>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5">
      <c r="A531" s="273"/>
      <c r="B531" s="273"/>
      <c r="C531" s="273" t="s">
        <v>24</v>
      </c>
      <c r="D531" s="273"/>
      <c r="E531" s="273"/>
      <c r="F531" s="273"/>
      <c r="G531" s="273"/>
      <c r="H531" s="273"/>
      <c r="I531" s="273"/>
      <c r="J531" s="998" t="s">
        <v>274</v>
      </c>
      <c r="K531" s="999"/>
      <c r="L531" s="999"/>
      <c r="M531" s="999"/>
      <c r="N531" s="999"/>
      <c r="O531" s="999"/>
      <c r="P531" s="134" t="s">
        <v>25</v>
      </c>
      <c r="Q531" s="134"/>
      <c r="R531" s="134"/>
      <c r="S531" s="134"/>
      <c r="T531" s="134"/>
      <c r="U531" s="134"/>
      <c r="V531" s="134"/>
      <c r="W531" s="134"/>
      <c r="X531" s="134"/>
      <c r="Y531" s="275" t="s">
        <v>315</v>
      </c>
      <c r="Z531" s="276"/>
      <c r="AA531" s="276"/>
      <c r="AB531" s="276"/>
      <c r="AC531" s="998" t="s">
        <v>306</v>
      </c>
      <c r="AD531" s="998"/>
      <c r="AE531" s="998"/>
      <c r="AF531" s="998"/>
      <c r="AG531" s="998"/>
      <c r="AH531" s="275" t="s">
        <v>236</v>
      </c>
      <c r="AI531" s="273"/>
      <c r="AJ531" s="273"/>
      <c r="AK531" s="273"/>
      <c r="AL531" s="273" t="s">
        <v>19</v>
      </c>
      <c r="AM531" s="273"/>
      <c r="AN531" s="273"/>
      <c r="AO531" s="277"/>
      <c r="AP531" s="997" t="s">
        <v>275</v>
      </c>
      <c r="AQ531" s="997"/>
      <c r="AR531" s="997"/>
      <c r="AS531" s="997"/>
      <c r="AT531" s="997"/>
      <c r="AU531" s="997"/>
      <c r="AV531" s="997"/>
      <c r="AW531" s="997"/>
      <c r="AX531" s="997"/>
      <c r="AY531" s="34">
        <f>$AY$529</f>
        <v>0</v>
      </c>
    </row>
    <row r="532" spans="1:51" ht="26.25" customHeight="1" x14ac:dyDescent="0.25">
      <c r="A532" s="1000">
        <v>1</v>
      </c>
      <c r="B532" s="1000">
        <v>1</v>
      </c>
      <c r="C532" s="268"/>
      <c r="D532" s="268"/>
      <c r="E532" s="268"/>
      <c r="F532" s="268"/>
      <c r="G532" s="268"/>
      <c r="H532" s="268"/>
      <c r="I532" s="268"/>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5">
      <c r="A533" s="1000">
        <v>2</v>
      </c>
      <c r="B533" s="1000">
        <v>1</v>
      </c>
      <c r="C533" s="268"/>
      <c r="D533" s="268"/>
      <c r="E533" s="268"/>
      <c r="F533" s="268"/>
      <c r="G533" s="268"/>
      <c r="H533" s="268"/>
      <c r="I533" s="268"/>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5">
      <c r="A534" s="1000">
        <v>3</v>
      </c>
      <c r="B534" s="1000">
        <v>1</v>
      </c>
      <c r="C534" s="268"/>
      <c r="D534" s="268"/>
      <c r="E534" s="268"/>
      <c r="F534" s="268"/>
      <c r="G534" s="268"/>
      <c r="H534" s="268"/>
      <c r="I534" s="268"/>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5">
      <c r="A535" s="1000">
        <v>4</v>
      </c>
      <c r="B535" s="1000">
        <v>1</v>
      </c>
      <c r="C535" s="268"/>
      <c r="D535" s="268"/>
      <c r="E535" s="268"/>
      <c r="F535" s="268"/>
      <c r="G535" s="268"/>
      <c r="H535" s="268"/>
      <c r="I535" s="268"/>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5">
      <c r="A536" s="1000">
        <v>5</v>
      </c>
      <c r="B536" s="1000">
        <v>1</v>
      </c>
      <c r="C536" s="268"/>
      <c r="D536" s="268"/>
      <c r="E536" s="268"/>
      <c r="F536" s="268"/>
      <c r="G536" s="268"/>
      <c r="H536" s="268"/>
      <c r="I536" s="268"/>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5">
      <c r="A537" s="1000">
        <v>6</v>
      </c>
      <c r="B537" s="1000">
        <v>1</v>
      </c>
      <c r="C537" s="268"/>
      <c r="D537" s="268"/>
      <c r="E537" s="268"/>
      <c r="F537" s="268"/>
      <c r="G537" s="268"/>
      <c r="H537" s="268"/>
      <c r="I537" s="268"/>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5">
      <c r="A538" s="1000">
        <v>7</v>
      </c>
      <c r="B538" s="1000">
        <v>1</v>
      </c>
      <c r="C538" s="268"/>
      <c r="D538" s="268"/>
      <c r="E538" s="268"/>
      <c r="F538" s="268"/>
      <c r="G538" s="268"/>
      <c r="H538" s="268"/>
      <c r="I538" s="268"/>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5">
      <c r="A539" s="1000">
        <v>8</v>
      </c>
      <c r="B539" s="1000">
        <v>1</v>
      </c>
      <c r="C539" s="268"/>
      <c r="D539" s="268"/>
      <c r="E539" s="268"/>
      <c r="F539" s="268"/>
      <c r="G539" s="268"/>
      <c r="H539" s="268"/>
      <c r="I539" s="268"/>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5">
      <c r="A540" s="1000">
        <v>9</v>
      </c>
      <c r="B540" s="1000">
        <v>1</v>
      </c>
      <c r="C540" s="268"/>
      <c r="D540" s="268"/>
      <c r="E540" s="268"/>
      <c r="F540" s="268"/>
      <c r="G540" s="268"/>
      <c r="H540" s="268"/>
      <c r="I540" s="268"/>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5">
      <c r="A541" s="1000">
        <v>10</v>
      </c>
      <c r="B541" s="1000">
        <v>1</v>
      </c>
      <c r="C541" s="268"/>
      <c r="D541" s="268"/>
      <c r="E541" s="268"/>
      <c r="F541" s="268"/>
      <c r="G541" s="268"/>
      <c r="H541" s="268"/>
      <c r="I541" s="268"/>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5">
      <c r="A542" s="1000">
        <v>11</v>
      </c>
      <c r="B542" s="1000">
        <v>1</v>
      </c>
      <c r="C542" s="268"/>
      <c r="D542" s="268"/>
      <c r="E542" s="268"/>
      <c r="F542" s="268"/>
      <c r="G542" s="268"/>
      <c r="H542" s="268"/>
      <c r="I542" s="268"/>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5">
      <c r="A543" s="1000">
        <v>12</v>
      </c>
      <c r="B543" s="1000">
        <v>1</v>
      </c>
      <c r="C543" s="268"/>
      <c r="D543" s="268"/>
      <c r="E543" s="268"/>
      <c r="F543" s="268"/>
      <c r="G543" s="268"/>
      <c r="H543" s="268"/>
      <c r="I543" s="268"/>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5">
      <c r="A544" s="1000">
        <v>13</v>
      </c>
      <c r="B544" s="1000">
        <v>1</v>
      </c>
      <c r="C544" s="268"/>
      <c r="D544" s="268"/>
      <c r="E544" s="268"/>
      <c r="F544" s="268"/>
      <c r="G544" s="268"/>
      <c r="H544" s="268"/>
      <c r="I544" s="268"/>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5">
      <c r="A545" s="1000">
        <v>14</v>
      </c>
      <c r="B545" s="1000">
        <v>1</v>
      </c>
      <c r="C545" s="268"/>
      <c r="D545" s="268"/>
      <c r="E545" s="268"/>
      <c r="F545" s="268"/>
      <c r="G545" s="268"/>
      <c r="H545" s="268"/>
      <c r="I545" s="268"/>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5">
      <c r="A546" s="1000">
        <v>15</v>
      </c>
      <c r="B546" s="1000">
        <v>1</v>
      </c>
      <c r="C546" s="268"/>
      <c r="D546" s="268"/>
      <c r="E546" s="268"/>
      <c r="F546" s="268"/>
      <c r="G546" s="268"/>
      <c r="H546" s="268"/>
      <c r="I546" s="268"/>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5">
      <c r="A547" s="1000">
        <v>16</v>
      </c>
      <c r="B547" s="1000">
        <v>1</v>
      </c>
      <c r="C547" s="268"/>
      <c r="D547" s="268"/>
      <c r="E547" s="268"/>
      <c r="F547" s="268"/>
      <c r="G547" s="268"/>
      <c r="H547" s="268"/>
      <c r="I547" s="268"/>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5">
      <c r="A548" s="1000">
        <v>17</v>
      </c>
      <c r="B548" s="1000">
        <v>1</v>
      </c>
      <c r="C548" s="268"/>
      <c r="D548" s="268"/>
      <c r="E548" s="268"/>
      <c r="F548" s="268"/>
      <c r="G548" s="268"/>
      <c r="H548" s="268"/>
      <c r="I548" s="268"/>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5">
      <c r="A549" s="1000">
        <v>18</v>
      </c>
      <c r="B549" s="1000">
        <v>1</v>
      </c>
      <c r="C549" s="268"/>
      <c r="D549" s="268"/>
      <c r="E549" s="268"/>
      <c r="F549" s="268"/>
      <c r="G549" s="268"/>
      <c r="H549" s="268"/>
      <c r="I549" s="268"/>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5">
      <c r="A550" s="1000">
        <v>19</v>
      </c>
      <c r="B550" s="1000">
        <v>1</v>
      </c>
      <c r="C550" s="268"/>
      <c r="D550" s="268"/>
      <c r="E550" s="268"/>
      <c r="F550" s="268"/>
      <c r="G550" s="268"/>
      <c r="H550" s="268"/>
      <c r="I550" s="268"/>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5">
      <c r="A551" s="1000">
        <v>20</v>
      </c>
      <c r="B551" s="1000">
        <v>1</v>
      </c>
      <c r="C551" s="268"/>
      <c r="D551" s="268"/>
      <c r="E551" s="268"/>
      <c r="F551" s="268"/>
      <c r="G551" s="268"/>
      <c r="H551" s="268"/>
      <c r="I551" s="268"/>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5">
      <c r="A552" s="1000">
        <v>21</v>
      </c>
      <c r="B552" s="1000">
        <v>1</v>
      </c>
      <c r="C552" s="268"/>
      <c r="D552" s="268"/>
      <c r="E552" s="268"/>
      <c r="F552" s="268"/>
      <c r="G552" s="268"/>
      <c r="H552" s="268"/>
      <c r="I552" s="268"/>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5">
      <c r="A553" s="1000">
        <v>22</v>
      </c>
      <c r="B553" s="1000">
        <v>1</v>
      </c>
      <c r="C553" s="268"/>
      <c r="D553" s="268"/>
      <c r="E553" s="268"/>
      <c r="F553" s="268"/>
      <c r="G553" s="268"/>
      <c r="H553" s="268"/>
      <c r="I553" s="268"/>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5">
      <c r="A554" s="1000">
        <v>23</v>
      </c>
      <c r="B554" s="1000">
        <v>1</v>
      </c>
      <c r="C554" s="268"/>
      <c r="D554" s="268"/>
      <c r="E554" s="268"/>
      <c r="F554" s="268"/>
      <c r="G554" s="268"/>
      <c r="H554" s="268"/>
      <c r="I554" s="268"/>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5">
      <c r="A555" s="1000">
        <v>24</v>
      </c>
      <c r="B555" s="1000">
        <v>1</v>
      </c>
      <c r="C555" s="268"/>
      <c r="D555" s="268"/>
      <c r="E555" s="268"/>
      <c r="F555" s="268"/>
      <c r="G555" s="268"/>
      <c r="H555" s="268"/>
      <c r="I555" s="268"/>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5">
      <c r="A556" s="1000">
        <v>25</v>
      </c>
      <c r="B556" s="1000">
        <v>1</v>
      </c>
      <c r="C556" s="268"/>
      <c r="D556" s="268"/>
      <c r="E556" s="268"/>
      <c r="F556" s="268"/>
      <c r="G556" s="268"/>
      <c r="H556" s="268"/>
      <c r="I556" s="268"/>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5">
      <c r="A557" s="1000">
        <v>26</v>
      </c>
      <c r="B557" s="1000">
        <v>1</v>
      </c>
      <c r="C557" s="268"/>
      <c r="D557" s="268"/>
      <c r="E557" s="268"/>
      <c r="F557" s="268"/>
      <c r="G557" s="268"/>
      <c r="H557" s="268"/>
      <c r="I557" s="268"/>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5">
      <c r="A558" s="1000">
        <v>27</v>
      </c>
      <c r="B558" s="1000">
        <v>1</v>
      </c>
      <c r="C558" s="268"/>
      <c r="D558" s="268"/>
      <c r="E558" s="268"/>
      <c r="F558" s="268"/>
      <c r="G558" s="268"/>
      <c r="H558" s="268"/>
      <c r="I558" s="268"/>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5">
      <c r="A559" s="1000">
        <v>28</v>
      </c>
      <c r="B559" s="1000">
        <v>1</v>
      </c>
      <c r="C559" s="268"/>
      <c r="D559" s="268"/>
      <c r="E559" s="268"/>
      <c r="F559" s="268"/>
      <c r="G559" s="268"/>
      <c r="H559" s="268"/>
      <c r="I559" s="268"/>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5">
      <c r="A560" s="1000">
        <v>29</v>
      </c>
      <c r="B560" s="1000">
        <v>1</v>
      </c>
      <c r="C560" s="268"/>
      <c r="D560" s="268"/>
      <c r="E560" s="268"/>
      <c r="F560" s="268"/>
      <c r="G560" s="268"/>
      <c r="H560" s="268"/>
      <c r="I560" s="268"/>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5">
      <c r="A561" s="1000">
        <v>30</v>
      </c>
      <c r="B561" s="1000">
        <v>1</v>
      </c>
      <c r="C561" s="268"/>
      <c r="D561" s="268"/>
      <c r="E561" s="268"/>
      <c r="F561" s="268"/>
      <c r="G561" s="268"/>
      <c r="H561" s="268"/>
      <c r="I561" s="268"/>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5">
      <c r="A564" s="273"/>
      <c r="B564" s="273"/>
      <c r="C564" s="273" t="s">
        <v>24</v>
      </c>
      <c r="D564" s="273"/>
      <c r="E564" s="273"/>
      <c r="F564" s="273"/>
      <c r="G564" s="273"/>
      <c r="H564" s="273"/>
      <c r="I564" s="273"/>
      <c r="J564" s="998" t="s">
        <v>274</v>
      </c>
      <c r="K564" s="999"/>
      <c r="L564" s="999"/>
      <c r="M564" s="999"/>
      <c r="N564" s="999"/>
      <c r="O564" s="999"/>
      <c r="P564" s="134" t="s">
        <v>25</v>
      </c>
      <c r="Q564" s="134"/>
      <c r="R564" s="134"/>
      <c r="S564" s="134"/>
      <c r="T564" s="134"/>
      <c r="U564" s="134"/>
      <c r="V564" s="134"/>
      <c r="W564" s="134"/>
      <c r="X564" s="134"/>
      <c r="Y564" s="275" t="s">
        <v>315</v>
      </c>
      <c r="Z564" s="276"/>
      <c r="AA564" s="276"/>
      <c r="AB564" s="276"/>
      <c r="AC564" s="998" t="s">
        <v>306</v>
      </c>
      <c r="AD564" s="998"/>
      <c r="AE564" s="998"/>
      <c r="AF564" s="998"/>
      <c r="AG564" s="998"/>
      <c r="AH564" s="275" t="s">
        <v>236</v>
      </c>
      <c r="AI564" s="273"/>
      <c r="AJ564" s="273"/>
      <c r="AK564" s="273"/>
      <c r="AL564" s="273" t="s">
        <v>19</v>
      </c>
      <c r="AM564" s="273"/>
      <c r="AN564" s="273"/>
      <c r="AO564" s="277"/>
      <c r="AP564" s="997" t="s">
        <v>275</v>
      </c>
      <c r="AQ564" s="997"/>
      <c r="AR564" s="997"/>
      <c r="AS564" s="997"/>
      <c r="AT564" s="997"/>
      <c r="AU564" s="997"/>
      <c r="AV564" s="997"/>
      <c r="AW564" s="997"/>
      <c r="AX564" s="997"/>
      <c r="AY564" s="34">
        <f>$AY$562</f>
        <v>0</v>
      </c>
    </row>
    <row r="565" spans="1:51" ht="26.25" customHeight="1" x14ac:dyDescent="0.25">
      <c r="A565" s="1000">
        <v>1</v>
      </c>
      <c r="B565" s="1000">
        <v>1</v>
      </c>
      <c r="C565" s="268"/>
      <c r="D565" s="268"/>
      <c r="E565" s="268"/>
      <c r="F565" s="268"/>
      <c r="G565" s="268"/>
      <c r="H565" s="268"/>
      <c r="I565" s="268"/>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5">
      <c r="A566" s="1000">
        <v>2</v>
      </c>
      <c r="B566" s="1000">
        <v>1</v>
      </c>
      <c r="C566" s="268"/>
      <c r="D566" s="268"/>
      <c r="E566" s="268"/>
      <c r="F566" s="268"/>
      <c r="G566" s="268"/>
      <c r="H566" s="268"/>
      <c r="I566" s="268"/>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5">
      <c r="A567" s="1000">
        <v>3</v>
      </c>
      <c r="B567" s="1000">
        <v>1</v>
      </c>
      <c r="C567" s="268"/>
      <c r="D567" s="268"/>
      <c r="E567" s="268"/>
      <c r="F567" s="268"/>
      <c r="G567" s="268"/>
      <c r="H567" s="268"/>
      <c r="I567" s="268"/>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5">
      <c r="A568" s="1000">
        <v>4</v>
      </c>
      <c r="B568" s="1000">
        <v>1</v>
      </c>
      <c r="C568" s="268"/>
      <c r="D568" s="268"/>
      <c r="E568" s="268"/>
      <c r="F568" s="268"/>
      <c r="G568" s="268"/>
      <c r="H568" s="268"/>
      <c r="I568" s="268"/>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5">
      <c r="A569" s="1000">
        <v>5</v>
      </c>
      <c r="B569" s="1000">
        <v>1</v>
      </c>
      <c r="C569" s="268"/>
      <c r="D569" s="268"/>
      <c r="E569" s="268"/>
      <c r="F569" s="268"/>
      <c r="G569" s="268"/>
      <c r="H569" s="268"/>
      <c r="I569" s="268"/>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5">
      <c r="A570" s="1000">
        <v>6</v>
      </c>
      <c r="B570" s="1000">
        <v>1</v>
      </c>
      <c r="C570" s="268"/>
      <c r="D570" s="268"/>
      <c r="E570" s="268"/>
      <c r="F570" s="268"/>
      <c r="G570" s="268"/>
      <c r="H570" s="268"/>
      <c r="I570" s="268"/>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5">
      <c r="A571" s="1000">
        <v>7</v>
      </c>
      <c r="B571" s="1000">
        <v>1</v>
      </c>
      <c r="C571" s="268"/>
      <c r="D571" s="268"/>
      <c r="E571" s="268"/>
      <c r="F571" s="268"/>
      <c r="G571" s="268"/>
      <c r="H571" s="268"/>
      <c r="I571" s="268"/>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5">
      <c r="A572" s="1000">
        <v>8</v>
      </c>
      <c r="B572" s="1000">
        <v>1</v>
      </c>
      <c r="C572" s="268"/>
      <c r="D572" s="268"/>
      <c r="E572" s="268"/>
      <c r="F572" s="268"/>
      <c r="G572" s="268"/>
      <c r="H572" s="268"/>
      <c r="I572" s="268"/>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5">
      <c r="A573" s="1000">
        <v>9</v>
      </c>
      <c r="B573" s="1000">
        <v>1</v>
      </c>
      <c r="C573" s="268"/>
      <c r="D573" s="268"/>
      <c r="E573" s="268"/>
      <c r="F573" s="268"/>
      <c r="G573" s="268"/>
      <c r="H573" s="268"/>
      <c r="I573" s="268"/>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5">
      <c r="A574" s="1000">
        <v>10</v>
      </c>
      <c r="B574" s="1000">
        <v>1</v>
      </c>
      <c r="C574" s="268"/>
      <c r="D574" s="268"/>
      <c r="E574" s="268"/>
      <c r="F574" s="268"/>
      <c r="G574" s="268"/>
      <c r="H574" s="268"/>
      <c r="I574" s="268"/>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5">
      <c r="A575" s="1000">
        <v>11</v>
      </c>
      <c r="B575" s="1000">
        <v>1</v>
      </c>
      <c r="C575" s="268"/>
      <c r="D575" s="268"/>
      <c r="E575" s="268"/>
      <c r="F575" s="268"/>
      <c r="G575" s="268"/>
      <c r="H575" s="268"/>
      <c r="I575" s="268"/>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5">
      <c r="A576" s="1000">
        <v>12</v>
      </c>
      <c r="B576" s="1000">
        <v>1</v>
      </c>
      <c r="C576" s="268"/>
      <c r="D576" s="268"/>
      <c r="E576" s="268"/>
      <c r="F576" s="268"/>
      <c r="G576" s="268"/>
      <c r="H576" s="268"/>
      <c r="I576" s="268"/>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5">
      <c r="A577" s="1000">
        <v>13</v>
      </c>
      <c r="B577" s="1000">
        <v>1</v>
      </c>
      <c r="C577" s="268"/>
      <c r="D577" s="268"/>
      <c r="E577" s="268"/>
      <c r="F577" s="268"/>
      <c r="G577" s="268"/>
      <c r="H577" s="268"/>
      <c r="I577" s="268"/>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5">
      <c r="A578" s="1000">
        <v>14</v>
      </c>
      <c r="B578" s="1000">
        <v>1</v>
      </c>
      <c r="C578" s="268"/>
      <c r="D578" s="268"/>
      <c r="E578" s="268"/>
      <c r="F578" s="268"/>
      <c r="G578" s="268"/>
      <c r="H578" s="268"/>
      <c r="I578" s="268"/>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5">
      <c r="A579" s="1000">
        <v>15</v>
      </c>
      <c r="B579" s="1000">
        <v>1</v>
      </c>
      <c r="C579" s="268"/>
      <c r="D579" s="268"/>
      <c r="E579" s="268"/>
      <c r="F579" s="268"/>
      <c r="G579" s="268"/>
      <c r="H579" s="268"/>
      <c r="I579" s="268"/>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5">
      <c r="A580" s="1000">
        <v>16</v>
      </c>
      <c r="B580" s="1000">
        <v>1</v>
      </c>
      <c r="C580" s="268"/>
      <c r="D580" s="268"/>
      <c r="E580" s="268"/>
      <c r="F580" s="268"/>
      <c r="G580" s="268"/>
      <c r="H580" s="268"/>
      <c r="I580" s="268"/>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5">
      <c r="A581" s="1000">
        <v>17</v>
      </c>
      <c r="B581" s="1000">
        <v>1</v>
      </c>
      <c r="C581" s="268"/>
      <c r="D581" s="268"/>
      <c r="E581" s="268"/>
      <c r="F581" s="268"/>
      <c r="G581" s="268"/>
      <c r="H581" s="268"/>
      <c r="I581" s="268"/>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5">
      <c r="A582" s="1000">
        <v>18</v>
      </c>
      <c r="B582" s="1000">
        <v>1</v>
      </c>
      <c r="C582" s="268"/>
      <c r="D582" s="268"/>
      <c r="E582" s="268"/>
      <c r="F582" s="268"/>
      <c r="G582" s="268"/>
      <c r="H582" s="268"/>
      <c r="I582" s="268"/>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5">
      <c r="A583" s="1000">
        <v>19</v>
      </c>
      <c r="B583" s="1000">
        <v>1</v>
      </c>
      <c r="C583" s="268"/>
      <c r="D583" s="268"/>
      <c r="E583" s="268"/>
      <c r="F583" s="268"/>
      <c r="G583" s="268"/>
      <c r="H583" s="268"/>
      <c r="I583" s="268"/>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5">
      <c r="A584" s="1000">
        <v>20</v>
      </c>
      <c r="B584" s="1000">
        <v>1</v>
      </c>
      <c r="C584" s="268"/>
      <c r="D584" s="268"/>
      <c r="E584" s="268"/>
      <c r="F584" s="268"/>
      <c r="G584" s="268"/>
      <c r="H584" s="268"/>
      <c r="I584" s="268"/>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5">
      <c r="A585" s="1000">
        <v>21</v>
      </c>
      <c r="B585" s="1000">
        <v>1</v>
      </c>
      <c r="C585" s="268"/>
      <c r="D585" s="268"/>
      <c r="E585" s="268"/>
      <c r="F585" s="268"/>
      <c r="G585" s="268"/>
      <c r="H585" s="268"/>
      <c r="I585" s="268"/>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5">
      <c r="A586" s="1000">
        <v>22</v>
      </c>
      <c r="B586" s="1000">
        <v>1</v>
      </c>
      <c r="C586" s="268"/>
      <c r="D586" s="268"/>
      <c r="E586" s="268"/>
      <c r="F586" s="268"/>
      <c r="G586" s="268"/>
      <c r="H586" s="268"/>
      <c r="I586" s="268"/>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5">
      <c r="A587" s="1000">
        <v>23</v>
      </c>
      <c r="B587" s="1000">
        <v>1</v>
      </c>
      <c r="C587" s="268"/>
      <c r="D587" s="268"/>
      <c r="E587" s="268"/>
      <c r="F587" s="268"/>
      <c r="G587" s="268"/>
      <c r="H587" s="268"/>
      <c r="I587" s="268"/>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5">
      <c r="A588" s="1000">
        <v>24</v>
      </c>
      <c r="B588" s="1000">
        <v>1</v>
      </c>
      <c r="C588" s="268"/>
      <c r="D588" s="268"/>
      <c r="E588" s="268"/>
      <c r="F588" s="268"/>
      <c r="G588" s="268"/>
      <c r="H588" s="268"/>
      <c r="I588" s="268"/>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5">
      <c r="A589" s="1000">
        <v>25</v>
      </c>
      <c r="B589" s="1000">
        <v>1</v>
      </c>
      <c r="C589" s="268"/>
      <c r="D589" s="268"/>
      <c r="E589" s="268"/>
      <c r="F589" s="268"/>
      <c r="G589" s="268"/>
      <c r="H589" s="268"/>
      <c r="I589" s="268"/>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5">
      <c r="A590" s="1000">
        <v>26</v>
      </c>
      <c r="B590" s="1000">
        <v>1</v>
      </c>
      <c r="C590" s="268"/>
      <c r="D590" s="268"/>
      <c r="E590" s="268"/>
      <c r="F590" s="268"/>
      <c r="G590" s="268"/>
      <c r="H590" s="268"/>
      <c r="I590" s="268"/>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5">
      <c r="A591" s="1000">
        <v>27</v>
      </c>
      <c r="B591" s="1000">
        <v>1</v>
      </c>
      <c r="C591" s="268"/>
      <c r="D591" s="268"/>
      <c r="E591" s="268"/>
      <c r="F591" s="268"/>
      <c r="G591" s="268"/>
      <c r="H591" s="268"/>
      <c r="I591" s="268"/>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5">
      <c r="A592" s="1000">
        <v>28</v>
      </c>
      <c r="B592" s="1000">
        <v>1</v>
      </c>
      <c r="C592" s="268"/>
      <c r="D592" s="268"/>
      <c r="E592" s="268"/>
      <c r="F592" s="268"/>
      <c r="G592" s="268"/>
      <c r="H592" s="268"/>
      <c r="I592" s="268"/>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5">
      <c r="A593" s="1000">
        <v>29</v>
      </c>
      <c r="B593" s="1000">
        <v>1</v>
      </c>
      <c r="C593" s="268"/>
      <c r="D593" s="268"/>
      <c r="E593" s="268"/>
      <c r="F593" s="268"/>
      <c r="G593" s="268"/>
      <c r="H593" s="268"/>
      <c r="I593" s="268"/>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5">
      <c r="A594" s="1000">
        <v>30</v>
      </c>
      <c r="B594" s="1000">
        <v>1</v>
      </c>
      <c r="C594" s="268"/>
      <c r="D594" s="268"/>
      <c r="E594" s="268"/>
      <c r="F594" s="268"/>
      <c r="G594" s="268"/>
      <c r="H594" s="268"/>
      <c r="I594" s="268"/>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5">
      <c r="A597" s="273"/>
      <c r="B597" s="273"/>
      <c r="C597" s="273" t="s">
        <v>24</v>
      </c>
      <c r="D597" s="273"/>
      <c r="E597" s="273"/>
      <c r="F597" s="273"/>
      <c r="G597" s="273"/>
      <c r="H597" s="273"/>
      <c r="I597" s="273"/>
      <c r="J597" s="998" t="s">
        <v>274</v>
      </c>
      <c r="K597" s="999"/>
      <c r="L597" s="999"/>
      <c r="M597" s="999"/>
      <c r="N597" s="999"/>
      <c r="O597" s="999"/>
      <c r="P597" s="134" t="s">
        <v>25</v>
      </c>
      <c r="Q597" s="134"/>
      <c r="R597" s="134"/>
      <c r="S597" s="134"/>
      <c r="T597" s="134"/>
      <c r="U597" s="134"/>
      <c r="V597" s="134"/>
      <c r="W597" s="134"/>
      <c r="X597" s="134"/>
      <c r="Y597" s="275" t="s">
        <v>315</v>
      </c>
      <c r="Z597" s="276"/>
      <c r="AA597" s="276"/>
      <c r="AB597" s="276"/>
      <c r="AC597" s="998" t="s">
        <v>306</v>
      </c>
      <c r="AD597" s="998"/>
      <c r="AE597" s="998"/>
      <c r="AF597" s="998"/>
      <c r="AG597" s="998"/>
      <c r="AH597" s="275" t="s">
        <v>236</v>
      </c>
      <c r="AI597" s="273"/>
      <c r="AJ597" s="273"/>
      <c r="AK597" s="273"/>
      <c r="AL597" s="273" t="s">
        <v>19</v>
      </c>
      <c r="AM597" s="273"/>
      <c r="AN597" s="273"/>
      <c r="AO597" s="277"/>
      <c r="AP597" s="997" t="s">
        <v>275</v>
      </c>
      <c r="AQ597" s="997"/>
      <c r="AR597" s="997"/>
      <c r="AS597" s="997"/>
      <c r="AT597" s="997"/>
      <c r="AU597" s="997"/>
      <c r="AV597" s="997"/>
      <c r="AW597" s="997"/>
      <c r="AX597" s="997"/>
      <c r="AY597" s="34">
        <f>$AY$595</f>
        <v>0</v>
      </c>
    </row>
    <row r="598" spans="1:51" ht="26.25" customHeight="1" x14ac:dyDescent="0.25">
      <c r="A598" s="1000">
        <v>1</v>
      </c>
      <c r="B598" s="1000">
        <v>1</v>
      </c>
      <c r="C598" s="268"/>
      <c r="D598" s="268"/>
      <c r="E598" s="268"/>
      <c r="F598" s="268"/>
      <c r="G598" s="268"/>
      <c r="H598" s="268"/>
      <c r="I598" s="268"/>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5">
      <c r="A599" s="1000">
        <v>2</v>
      </c>
      <c r="B599" s="1000">
        <v>1</v>
      </c>
      <c r="C599" s="268"/>
      <c r="D599" s="268"/>
      <c r="E599" s="268"/>
      <c r="F599" s="268"/>
      <c r="G599" s="268"/>
      <c r="H599" s="268"/>
      <c r="I599" s="268"/>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5">
      <c r="A600" s="1000">
        <v>3</v>
      </c>
      <c r="B600" s="1000">
        <v>1</v>
      </c>
      <c r="C600" s="268"/>
      <c r="D600" s="268"/>
      <c r="E600" s="268"/>
      <c r="F600" s="268"/>
      <c r="G600" s="268"/>
      <c r="H600" s="268"/>
      <c r="I600" s="268"/>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5">
      <c r="A601" s="1000">
        <v>4</v>
      </c>
      <c r="B601" s="1000">
        <v>1</v>
      </c>
      <c r="C601" s="268"/>
      <c r="D601" s="268"/>
      <c r="E601" s="268"/>
      <c r="F601" s="268"/>
      <c r="G601" s="268"/>
      <c r="H601" s="268"/>
      <c r="I601" s="268"/>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5">
      <c r="A602" s="1000">
        <v>5</v>
      </c>
      <c r="B602" s="1000">
        <v>1</v>
      </c>
      <c r="C602" s="268"/>
      <c r="D602" s="268"/>
      <c r="E602" s="268"/>
      <c r="F602" s="268"/>
      <c r="G602" s="268"/>
      <c r="H602" s="268"/>
      <c r="I602" s="268"/>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5">
      <c r="A603" s="1000">
        <v>6</v>
      </c>
      <c r="B603" s="1000">
        <v>1</v>
      </c>
      <c r="C603" s="268"/>
      <c r="D603" s="268"/>
      <c r="E603" s="268"/>
      <c r="F603" s="268"/>
      <c r="G603" s="268"/>
      <c r="H603" s="268"/>
      <c r="I603" s="268"/>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5">
      <c r="A604" s="1000">
        <v>7</v>
      </c>
      <c r="B604" s="1000">
        <v>1</v>
      </c>
      <c r="C604" s="268"/>
      <c r="D604" s="268"/>
      <c r="E604" s="268"/>
      <c r="F604" s="268"/>
      <c r="G604" s="268"/>
      <c r="H604" s="268"/>
      <c r="I604" s="268"/>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5">
      <c r="A605" s="1000">
        <v>8</v>
      </c>
      <c r="B605" s="1000">
        <v>1</v>
      </c>
      <c r="C605" s="268"/>
      <c r="D605" s="268"/>
      <c r="E605" s="268"/>
      <c r="F605" s="268"/>
      <c r="G605" s="268"/>
      <c r="H605" s="268"/>
      <c r="I605" s="268"/>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5">
      <c r="A606" s="1000">
        <v>9</v>
      </c>
      <c r="B606" s="1000">
        <v>1</v>
      </c>
      <c r="C606" s="268"/>
      <c r="D606" s="268"/>
      <c r="E606" s="268"/>
      <c r="F606" s="268"/>
      <c r="G606" s="268"/>
      <c r="H606" s="268"/>
      <c r="I606" s="268"/>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5">
      <c r="A607" s="1000">
        <v>10</v>
      </c>
      <c r="B607" s="1000">
        <v>1</v>
      </c>
      <c r="C607" s="268"/>
      <c r="D607" s="268"/>
      <c r="E607" s="268"/>
      <c r="F607" s="268"/>
      <c r="G607" s="268"/>
      <c r="H607" s="268"/>
      <c r="I607" s="268"/>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5">
      <c r="A608" s="1000">
        <v>11</v>
      </c>
      <c r="B608" s="1000">
        <v>1</v>
      </c>
      <c r="C608" s="268"/>
      <c r="D608" s="268"/>
      <c r="E608" s="268"/>
      <c r="F608" s="268"/>
      <c r="G608" s="268"/>
      <c r="H608" s="268"/>
      <c r="I608" s="268"/>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5">
      <c r="A609" s="1000">
        <v>12</v>
      </c>
      <c r="B609" s="1000">
        <v>1</v>
      </c>
      <c r="C609" s="268"/>
      <c r="D609" s="268"/>
      <c r="E609" s="268"/>
      <c r="F609" s="268"/>
      <c r="G609" s="268"/>
      <c r="H609" s="268"/>
      <c r="I609" s="268"/>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5">
      <c r="A610" s="1000">
        <v>13</v>
      </c>
      <c r="B610" s="1000">
        <v>1</v>
      </c>
      <c r="C610" s="268"/>
      <c r="D610" s="268"/>
      <c r="E610" s="268"/>
      <c r="F610" s="268"/>
      <c r="G610" s="268"/>
      <c r="H610" s="268"/>
      <c r="I610" s="268"/>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5">
      <c r="A611" s="1000">
        <v>14</v>
      </c>
      <c r="B611" s="1000">
        <v>1</v>
      </c>
      <c r="C611" s="268"/>
      <c r="D611" s="268"/>
      <c r="E611" s="268"/>
      <c r="F611" s="268"/>
      <c r="G611" s="268"/>
      <c r="H611" s="268"/>
      <c r="I611" s="268"/>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5">
      <c r="A612" s="1000">
        <v>15</v>
      </c>
      <c r="B612" s="1000">
        <v>1</v>
      </c>
      <c r="C612" s="268"/>
      <c r="D612" s="268"/>
      <c r="E612" s="268"/>
      <c r="F612" s="268"/>
      <c r="G612" s="268"/>
      <c r="H612" s="268"/>
      <c r="I612" s="268"/>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5">
      <c r="A613" s="1000">
        <v>16</v>
      </c>
      <c r="B613" s="1000">
        <v>1</v>
      </c>
      <c r="C613" s="268"/>
      <c r="D613" s="268"/>
      <c r="E613" s="268"/>
      <c r="F613" s="268"/>
      <c r="G613" s="268"/>
      <c r="H613" s="268"/>
      <c r="I613" s="268"/>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5">
      <c r="A614" s="1000">
        <v>17</v>
      </c>
      <c r="B614" s="1000">
        <v>1</v>
      </c>
      <c r="C614" s="268"/>
      <c r="D614" s="268"/>
      <c r="E614" s="268"/>
      <c r="F614" s="268"/>
      <c r="G614" s="268"/>
      <c r="H614" s="268"/>
      <c r="I614" s="268"/>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5">
      <c r="A615" s="1000">
        <v>18</v>
      </c>
      <c r="B615" s="1000">
        <v>1</v>
      </c>
      <c r="C615" s="268"/>
      <c r="D615" s="268"/>
      <c r="E615" s="268"/>
      <c r="F615" s="268"/>
      <c r="G615" s="268"/>
      <c r="H615" s="268"/>
      <c r="I615" s="268"/>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5">
      <c r="A616" s="1000">
        <v>19</v>
      </c>
      <c r="B616" s="1000">
        <v>1</v>
      </c>
      <c r="C616" s="268"/>
      <c r="D616" s="268"/>
      <c r="E616" s="268"/>
      <c r="F616" s="268"/>
      <c r="G616" s="268"/>
      <c r="H616" s="268"/>
      <c r="I616" s="268"/>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5">
      <c r="A617" s="1000">
        <v>20</v>
      </c>
      <c r="B617" s="1000">
        <v>1</v>
      </c>
      <c r="C617" s="268"/>
      <c r="D617" s="268"/>
      <c r="E617" s="268"/>
      <c r="F617" s="268"/>
      <c r="G617" s="268"/>
      <c r="H617" s="268"/>
      <c r="I617" s="268"/>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5">
      <c r="A618" s="1000">
        <v>21</v>
      </c>
      <c r="B618" s="1000">
        <v>1</v>
      </c>
      <c r="C618" s="268"/>
      <c r="D618" s="268"/>
      <c r="E618" s="268"/>
      <c r="F618" s="268"/>
      <c r="G618" s="268"/>
      <c r="H618" s="268"/>
      <c r="I618" s="268"/>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5">
      <c r="A619" s="1000">
        <v>22</v>
      </c>
      <c r="B619" s="1000">
        <v>1</v>
      </c>
      <c r="C619" s="268"/>
      <c r="D619" s="268"/>
      <c r="E619" s="268"/>
      <c r="F619" s="268"/>
      <c r="G619" s="268"/>
      <c r="H619" s="268"/>
      <c r="I619" s="268"/>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5">
      <c r="A620" s="1000">
        <v>23</v>
      </c>
      <c r="B620" s="1000">
        <v>1</v>
      </c>
      <c r="C620" s="268"/>
      <c r="D620" s="268"/>
      <c r="E620" s="268"/>
      <c r="F620" s="268"/>
      <c r="G620" s="268"/>
      <c r="H620" s="268"/>
      <c r="I620" s="268"/>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5">
      <c r="A621" s="1000">
        <v>24</v>
      </c>
      <c r="B621" s="1000">
        <v>1</v>
      </c>
      <c r="C621" s="268"/>
      <c r="D621" s="268"/>
      <c r="E621" s="268"/>
      <c r="F621" s="268"/>
      <c r="G621" s="268"/>
      <c r="H621" s="268"/>
      <c r="I621" s="268"/>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5">
      <c r="A622" s="1000">
        <v>25</v>
      </c>
      <c r="B622" s="1000">
        <v>1</v>
      </c>
      <c r="C622" s="268"/>
      <c r="D622" s="268"/>
      <c r="E622" s="268"/>
      <c r="F622" s="268"/>
      <c r="G622" s="268"/>
      <c r="H622" s="268"/>
      <c r="I622" s="268"/>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5">
      <c r="A623" s="1000">
        <v>26</v>
      </c>
      <c r="B623" s="1000">
        <v>1</v>
      </c>
      <c r="C623" s="268"/>
      <c r="D623" s="268"/>
      <c r="E623" s="268"/>
      <c r="F623" s="268"/>
      <c r="G623" s="268"/>
      <c r="H623" s="268"/>
      <c r="I623" s="268"/>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5">
      <c r="A624" s="1000">
        <v>27</v>
      </c>
      <c r="B624" s="1000">
        <v>1</v>
      </c>
      <c r="C624" s="268"/>
      <c r="D624" s="268"/>
      <c r="E624" s="268"/>
      <c r="F624" s="268"/>
      <c r="G624" s="268"/>
      <c r="H624" s="268"/>
      <c r="I624" s="268"/>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5">
      <c r="A625" s="1000">
        <v>28</v>
      </c>
      <c r="B625" s="1000">
        <v>1</v>
      </c>
      <c r="C625" s="268"/>
      <c r="D625" s="268"/>
      <c r="E625" s="268"/>
      <c r="F625" s="268"/>
      <c r="G625" s="268"/>
      <c r="H625" s="268"/>
      <c r="I625" s="268"/>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5">
      <c r="A626" s="1000">
        <v>29</v>
      </c>
      <c r="B626" s="1000">
        <v>1</v>
      </c>
      <c r="C626" s="268"/>
      <c r="D626" s="268"/>
      <c r="E626" s="268"/>
      <c r="F626" s="268"/>
      <c r="G626" s="268"/>
      <c r="H626" s="268"/>
      <c r="I626" s="268"/>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5">
      <c r="A627" s="1000">
        <v>30</v>
      </c>
      <c r="B627" s="1000">
        <v>1</v>
      </c>
      <c r="C627" s="268"/>
      <c r="D627" s="268"/>
      <c r="E627" s="268"/>
      <c r="F627" s="268"/>
      <c r="G627" s="268"/>
      <c r="H627" s="268"/>
      <c r="I627" s="268"/>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5">
      <c r="A630" s="273"/>
      <c r="B630" s="273"/>
      <c r="C630" s="273" t="s">
        <v>24</v>
      </c>
      <c r="D630" s="273"/>
      <c r="E630" s="273"/>
      <c r="F630" s="273"/>
      <c r="G630" s="273"/>
      <c r="H630" s="273"/>
      <c r="I630" s="273"/>
      <c r="J630" s="998" t="s">
        <v>274</v>
      </c>
      <c r="K630" s="999"/>
      <c r="L630" s="999"/>
      <c r="M630" s="999"/>
      <c r="N630" s="999"/>
      <c r="O630" s="999"/>
      <c r="P630" s="134" t="s">
        <v>25</v>
      </c>
      <c r="Q630" s="134"/>
      <c r="R630" s="134"/>
      <c r="S630" s="134"/>
      <c r="T630" s="134"/>
      <c r="U630" s="134"/>
      <c r="V630" s="134"/>
      <c r="W630" s="134"/>
      <c r="X630" s="134"/>
      <c r="Y630" s="275" t="s">
        <v>315</v>
      </c>
      <c r="Z630" s="276"/>
      <c r="AA630" s="276"/>
      <c r="AB630" s="276"/>
      <c r="AC630" s="998" t="s">
        <v>306</v>
      </c>
      <c r="AD630" s="998"/>
      <c r="AE630" s="998"/>
      <c r="AF630" s="998"/>
      <c r="AG630" s="998"/>
      <c r="AH630" s="275" t="s">
        <v>236</v>
      </c>
      <c r="AI630" s="273"/>
      <c r="AJ630" s="273"/>
      <c r="AK630" s="273"/>
      <c r="AL630" s="273" t="s">
        <v>19</v>
      </c>
      <c r="AM630" s="273"/>
      <c r="AN630" s="273"/>
      <c r="AO630" s="277"/>
      <c r="AP630" s="997" t="s">
        <v>275</v>
      </c>
      <c r="AQ630" s="997"/>
      <c r="AR630" s="997"/>
      <c r="AS630" s="997"/>
      <c r="AT630" s="997"/>
      <c r="AU630" s="997"/>
      <c r="AV630" s="997"/>
      <c r="AW630" s="997"/>
      <c r="AX630" s="997"/>
      <c r="AY630" s="34">
        <f>$AY$628</f>
        <v>0</v>
      </c>
    </row>
    <row r="631" spans="1:51" ht="26.25" customHeight="1" x14ac:dyDescent="0.25">
      <c r="A631" s="1000">
        <v>1</v>
      </c>
      <c r="B631" s="1000">
        <v>1</v>
      </c>
      <c r="C631" s="268"/>
      <c r="D631" s="268"/>
      <c r="E631" s="268"/>
      <c r="F631" s="268"/>
      <c r="G631" s="268"/>
      <c r="H631" s="268"/>
      <c r="I631" s="268"/>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5">
      <c r="A632" s="1000">
        <v>2</v>
      </c>
      <c r="B632" s="1000">
        <v>1</v>
      </c>
      <c r="C632" s="268"/>
      <c r="D632" s="268"/>
      <c r="E632" s="268"/>
      <c r="F632" s="268"/>
      <c r="G632" s="268"/>
      <c r="H632" s="268"/>
      <c r="I632" s="268"/>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5">
      <c r="A633" s="1000">
        <v>3</v>
      </c>
      <c r="B633" s="1000">
        <v>1</v>
      </c>
      <c r="C633" s="268"/>
      <c r="D633" s="268"/>
      <c r="E633" s="268"/>
      <c r="F633" s="268"/>
      <c r="G633" s="268"/>
      <c r="H633" s="268"/>
      <c r="I633" s="268"/>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5">
      <c r="A634" s="1000">
        <v>4</v>
      </c>
      <c r="B634" s="1000">
        <v>1</v>
      </c>
      <c r="C634" s="268"/>
      <c r="D634" s="268"/>
      <c r="E634" s="268"/>
      <c r="F634" s="268"/>
      <c r="G634" s="268"/>
      <c r="H634" s="268"/>
      <c r="I634" s="268"/>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5">
      <c r="A635" s="1000">
        <v>5</v>
      </c>
      <c r="B635" s="1000">
        <v>1</v>
      </c>
      <c r="C635" s="268"/>
      <c r="D635" s="268"/>
      <c r="E635" s="268"/>
      <c r="F635" s="268"/>
      <c r="G635" s="268"/>
      <c r="H635" s="268"/>
      <c r="I635" s="268"/>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5">
      <c r="A636" s="1000">
        <v>6</v>
      </c>
      <c r="B636" s="1000">
        <v>1</v>
      </c>
      <c r="C636" s="268"/>
      <c r="D636" s="268"/>
      <c r="E636" s="268"/>
      <c r="F636" s="268"/>
      <c r="G636" s="268"/>
      <c r="H636" s="268"/>
      <c r="I636" s="268"/>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5">
      <c r="A637" s="1000">
        <v>7</v>
      </c>
      <c r="B637" s="1000">
        <v>1</v>
      </c>
      <c r="C637" s="268"/>
      <c r="D637" s="268"/>
      <c r="E637" s="268"/>
      <c r="F637" s="268"/>
      <c r="G637" s="268"/>
      <c r="H637" s="268"/>
      <c r="I637" s="268"/>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5">
      <c r="A638" s="1000">
        <v>8</v>
      </c>
      <c r="B638" s="1000">
        <v>1</v>
      </c>
      <c r="C638" s="268"/>
      <c r="D638" s="268"/>
      <c r="E638" s="268"/>
      <c r="F638" s="268"/>
      <c r="G638" s="268"/>
      <c r="H638" s="268"/>
      <c r="I638" s="268"/>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5">
      <c r="A639" s="1000">
        <v>9</v>
      </c>
      <c r="B639" s="1000">
        <v>1</v>
      </c>
      <c r="C639" s="268"/>
      <c r="D639" s="268"/>
      <c r="E639" s="268"/>
      <c r="F639" s="268"/>
      <c r="G639" s="268"/>
      <c r="H639" s="268"/>
      <c r="I639" s="268"/>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5">
      <c r="A640" s="1000">
        <v>10</v>
      </c>
      <c r="B640" s="1000">
        <v>1</v>
      </c>
      <c r="C640" s="268"/>
      <c r="D640" s="268"/>
      <c r="E640" s="268"/>
      <c r="F640" s="268"/>
      <c r="G640" s="268"/>
      <c r="H640" s="268"/>
      <c r="I640" s="268"/>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5">
      <c r="A641" s="1000">
        <v>11</v>
      </c>
      <c r="B641" s="1000">
        <v>1</v>
      </c>
      <c r="C641" s="268"/>
      <c r="D641" s="268"/>
      <c r="E641" s="268"/>
      <c r="F641" s="268"/>
      <c r="G641" s="268"/>
      <c r="H641" s="268"/>
      <c r="I641" s="268"/>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5">
      <c r="A642" s="1000">
        <v>12</v>
      </c>
      <c r="B642" s="1000">
        <v>1</v>
      </c>
      <c r="C642" s="268"/>
      <c r="D642" s="268"/>
      <c r="E642" s="268"/>
      <c r="F642" s="268"/>
      <c r="G642" s="268"/>
      <c r="H642" s="268"/>
      <c r="I642" s="268"/>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5">
      <c r="A643" s="1000">
        <v>13</v>
      </c>
      <c r="B643" s="1000">
        <v>1</v>
      </c>
      <c r="C643" s="268"/>
      <c r="D643" s="268"/>
      <c r="E643" s="268"/>
      <c r="F643" s="268"/>
      <c r="G643" s="268"/>
      <c r="H643" s="268"/>
      <c r="I643" s="268"/>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5">
      <c r="A644" s="1000">
        <v>14</v>
      </c>
      <c r="B644" s="1000">
        <v>1</v>
      </c>
      <c r="C644" s="268"/>
      <c r="D644" s="268"/>
      <c r="E644" s="268"/>
      <c r="F644" s="268"/>
      <c r="G644" s="268"/>
      <c r="H644" s="268"/>
      <c r="I644" s="268"/>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5">
      <c r="A645" s="1000">
        <v>15</v>
      </c>
      <c r="B645" s="1000">
        <v>1</v>
      </c>
      <c r="C645" s="268"/>
      <c r="D645" s="268"/>
      <c r="E645" s="268"/>
      <c r="F645" s="268"/>
      <c r="G645" s="268"/>
      <c r="H645" s="268"/>
      <c r="I645" s="268"/>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5">
      <c r="A646" s="1000">
        <v>16</v>
      </c>
      <c r="B646" s="1000">
        <v>1</v>
      </c>
      <c r="C646" s="268"/>
      <c r="D646" s="268"/>
      <c r="E646" s="268"/>
      <c r="F646" s="268"/>
      <c r="G646" s="268"/>
      <c r="H646" s="268"/>
      <c r="I646" s="268"/>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5">
      <c r="A647" s="1000">
        <v>17</v>
      </c>
      <c r="B647" s="1000">
        <v>1</v>
      </c>
      <c r="C647" s="269"/>
      <c r="D647" s="268"/>
      <c r="E647" s="268"/>
      <c r="F647" s="268"/>
      <c r="G647" s="268"/>
      <c r="H647" s="268"/>
      <c r="I647" s="268"/>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5">
      <c r="A648" s="1000">
        <v>18</v>
      </c>
      <c r="B648" s="1000">
        <v>1</v>
      </c>
      <c r="C648" s="268"/>
      <c r="D648" s="268"/>
      <c r="E648" s="268"/>
      <c r="F648" s="268"/>
      <c r="G648" s="268"/>
      <c r="H648" s="268"/>
      <c r="I648" s="268"/>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5">
      <c r="A649" s="1000">
        <v>19</v>
      </c>
      <c r="B649" s="1000">
        <v>1</v>
      </c>
      <c r="C649" s="268"/>
      <c r="D649" s="268"/>
      <c r="E649" s="268"/>
      <c r="F649" s="268"/>
      <c r="G649" s="268"/>
      <c r="H649" s="268"/>
      <c r="I649" s="268"/>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5">
      <c r="A650" s="1000">
        <v>20</v>
      </c>
      <c r="B650" s="1000">
        <v>1</v>
      </c>
      <c r="C650" s="268"/>
      <c r="D650" s="268"/>
      <c r="E650" s="268"/>
      <c r="F650" s="268"/>
      <c r="G650" s="268"/>
      <c r="H650" s="268"/>
      <c r="I650" s="268"/>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5">
      <c r="A651" s="1000">
        <v>21</v>
      </c>
      <c r="B651" s="1000">
        <v>1</v>
      </c>
      <c r="C651" s="268"/>
      <c r="D651" s="268"/>
      <c r="E651" s="268"/>
      <c r="F651" s="268"/>
      <c r="G651" s="268"/>
      <c r="H651" s="268"/>
      <c r="I651" s="268"/>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5">
      <c r="A652" s="1000">
        <v>22</v>
      </c>
      <c r="B652" s="1000">
        <v>1</v>
      </c>
      <c r="C652" s="268"/>
      <c r="D652" s="268"/>
      <c r="E652" s="268"/>
      <c r="F652" s="268"/>
      <c r="G652" s="268"/>
      <c r="H652" s="268"/>
      <c r="I652" s="268"/>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5">
      <c r="A653" s="1000">
        <v>23</v>
      </c>
      <c r="B653" s="1000">
        <v>1</v>
      </c>
      <c r="C653" s="268"/>
      <c r="D653" s="268"/>
      <c r="E653" s="268"/>
      <c r="F653" s="268"/>
      <c r="G653" s="268"/>
      <c r="H653" s="268"/>
      <c r="I653" s="268"/>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5">
      <c r="A654" s="1000">
        <v>24</v>
      </c>
      <c r="B654" s="1000">
        <v>1</v>
      </c>
      <c r="C654" s="268"/>
      <c r="D654" s="268"/>
      <c r="E654" s="268"/>
      <c r="F654" s="268"/>
      <c r="G654" s="268"/>
      <c r="H654" s="268"/>
      <c r="I654" s="268"/>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5">
      <c r="A655" s="1000">
        <v>25</v>
      </c>
      <c r="B655" s="1000">
        <v>1</v>
      </c>
      <c r="C655" s="268"/>
      <c r="D655" s="268"/>
      <c r="E655" s="268"/>
      <c r="F655" s="268"/>
      <c r="G655" s="268"/>
      <c r="H655" s="268"/>
      <c r="I655" s="268"/>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5">
      <c r="A656" s="1000">
        <v>26</v>
      </c>
      <c r="B656" s="1000">
        <v>1</v>
      </c>
      <c r="C656" s="268"/>
      <c r="D656" s="268"/>
      <c r="E656" s="268"/>
      <c r="F656" s="268"/>
      <c r="G656" s="268"/>
      <c r="H656" s="268"/>
      <c r="I656" s="268"/>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5">
      <c r="A657" s="1000">
        <v>27</v>
      </c>
      <c r="B657" s="1000">
        <v>1</v>
      </c>
      <c r="C657" s="268"/>
      <c r="D657" s="268"/>
      <c r="E657" s="268"/>
      <c r="F657" s="268"/>
      <c r="G657" s="268"/>
      <c r="H657" s="268"/>
      <c r="I657" s="268"/>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5">
      <c r="A658" s="1000">
        <v>28</v>
      </c>
      <c r="B658" s="1000">
        <v>1</v>
      </c>
      <c r="C658" s="268"/>
      <c r="D658" s="268"/>
      <c r="E658" s="268"/>
      <c r="F658" s="268"/>
      <c r="G658" s="268"/>
      <c r="H658" s="268"/>
      <c r="I658" s="268"/>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5">
      <c r="A659" s="1000">
        <v>29</v>
      </c>
      <c r="B659" s="1000">
        <v>1</v>
      </c>
      <c r="C659" s="268"/>
      <c r="D659" s="268"/>
      <c r="E659" s="268"/>
      <c r="F659" s="268"/>
      <c r="G659" s="268"/>
      <c r="H659" s="268"/>
      <c r="I659" s="268"/>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5">
      <c r="A660" s="1000">
        <v>30</v>
      </c>
      <c r="B660" s="1000">
        <v>1</v>
      </c>
      <c r="C660" s="268"/>
      <c r="D660" s="268"/>
      <c r="E660" s="268"/>
      <c r="F660" s="268"/>
      <c r="G660" s="268"/>
      <c r="H660" s="268"/>
      <c r="I660" s="268"/>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5">
      <c r="A663" s="273"/>
      <c r="B663" s="273"/>
      <c r="C663" s="273" t="s">
        <v>24</v>
      </c>
      <c r="D663" s="273"/>
      <c r="E663" s="273"/>
      <c r="F663" s="273"/>
      <c r="G663" s="273"/>
      <c r="H663" s="273"/>
      <c r="I663" s="273"/>
      <c r="J663" s="998" t="s">
        <v>274</v>
      </c>
      <c r="K663" s="999"/>
      <c r="L663" s="999"/>
      <c r="M663" s="999"/>
      <c r="N663" s="999"/>
      <c r="O663" s="999"/>
      <c r="P663" s="134" t="s">
        <v>25</v>
      </c>
      <c r="Q663" s="134"/>
      <c r="R663" s="134"/>
      <c r="S663" s="134"/>
      <c r="T663" s="134"/>
      <c r="U663" s="134"/>
      <c r="V663" s="134"/>
      <c r="W663" s="134"/>
      <c r="X663" s="134"/>
      <c r="Y663" s="275" t="s">
        <v>315</v>
      </c>
      <c r="Z663" s="276"/>
      <c r="AA663" s="276"/>
      <c r="AB663" s="276"/>
      <c r="AC663" s="998" t="s">
        <v>306</v>
      </c>
      <c r="AD663" s="998"/>
      <c r="AE663" s="998"/>
      <c r="AF663" s="998"/>
      <c r="AG663" s="998"/>
      <c r="AH663" s="275" t="s">
        <v>236</v>
      </c>
      <c r="AI663" s="273"/>
      <c r="AJ663" s="273"/>
      <c r="AK663" s="273"/>
      <c r="AL663" s="273" t="s">
        <v>19</v>
      </c>
      <c r="AM663" s="273"/>
      <c r="AN663" s="273"/>
      <c r="AO663" s="277"/>
      <c r="AP663" s="997" t="s">
        <v>275</v>
      </c>
      <c r="AQ663" s="997"/>
      <c r="AR663" s="997"/>
      <c r="AS663" s="997"/>
      <c r="AT663" s="997"/>
      <c r="AU663" s="997"/>
      <c r="AV663" s="997"/>
      <c r="AW663" s="997"/>
      <c r="AX663" s="997"/>
      <c r="AY663" s="34">
        <f>$AY$661</f>
        <v>0</v>
      </c>
    </row>
    <row r="664" spans="1:51" ht="26.25" customHeight="1" x14ac:dyDescent="0.25">
      <c r="A664" s="1000">
        <v>1</v>
      </c>
      <c r="B664" s="1000">
        <v>1</v>
      </c>
      <c r="C664" s="268"/>
      <c r="D664" s="268"/>
      <c r="E664" s="268"/>
      <c r="F664" s="268"/>
      <c r="G664" s="268"/>
      <c r="H664" s="268"/>
      <c r="I664" s="268"/>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5">
      <c r="A665" s="1000">
        <v>2</v>
      </c>
      <c r="B665" s="1000">
        <v>1</v>
      </c>
      <c r="C665" s="268"/>
      <c r="D665" s="268"/>
      <c r="E665" s="268"/>
      <c r="F665" s="268"/>
      <c r="G665" s="268"/>
      <c r="H665" s="268"/>
      <c r="I665" s="268"/>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5">
      <c r="A666" s="1000">
        <v>3</v>
      </c>
      <c r="B666" s="1000">
        <v>1</v>
      </c>
      <c r="C666" s="268"/>
      <c r="D666" s="268"/>
      <c r="E666" s="268"/>
      <c r="F666" s="268"/>
      <c r="G666" s="268"/>
      <c r="H666" s="268"/>
      <c r="I666" s="268"/>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5">
      <c r="A667" s="1000">
        <v>4</v>
      </c>
      <c r="B667" s="1000">
        <v>1</v>
      </c>
      <c r="C667" s="268"/>
      <c r="D667" s="268"/>
      <c r="E667" s="268"/>
      <c r="F667" s="268"/>
      <c r="G667" s="268"/>
      <c r="H667" s="268"/>
      <c r="I667" s="268"/>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5">
      <c r="A668" s="1000">
        <v>5</v>
      </c>
      <c r="B668" s="1000">
        <v>1</v>
      </c>
      <c r="C668" s="268"/>
      <c r="D668" s="268"/>
      <c r="E668" s="268"/>
      <c r="F668" s="268"/>
      <c r="G668" s="268"/>
      <c r="H668" s="268"/>
      <c r="I668" s="268"/>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5">
      <c r="A669" s="1000">
        <v>6</v>
      </c>
      <c r="B669" s="1000">
        <v>1</v>
      </c>
      <c r="C669" s="268"/>
      <c r="D669" s="268"/>
      <c r="E669" s="268"/>
      <c r="F669" s="268"/>
      <c r="G669" s="268"/>
      <c r="H669" s="268"/>
      <c r="I669" s="268"/>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5">
      <c r="A670" s="1000">
        <v>7</v>
      </c>
      <c r="B670" s="1000">
        <v>1</v>
      </c>
      <c r="C670" s="268"/>
      <c r="D670" s="268"/>
      <c r="E670" s="268"/>
      <c r="F670" s="268"/>
      <c r="G670" s="268"/>
      <c r="H670" s="268"/>
      <c r="I670" s="268"/>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5">
      <c r="A671" s="1000">
        <v>8</v>
      </c>
      <c r="B671" s="1000">
        <v>1</v>
      </c>
      <c r="C671" s="268"/>
      <c r="D671" s="268"/>
      <c r="E671" s="268"/>
      <c r="F671" s="268"/>
      <c r="G671" s="268"/>
      <c r="H671" s="268"/>
      <c r="I671" s="268"/>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5">
      <c r="A672" s="1000">
        <v>9</v>
      </c>
      <c r="B672" s="1000">
        <v>1</v>
      </c>
      <c r="C672" s="268"/>
      <c r="D672" s="268"/>
      <c r="E672" s="268"/>
      <c r="F672" s="268"/>
      <c r="G672" s="268"/>
      <c r="H672" s="268"/>
      <c r="I672" s="268"/>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5">
      <c r="A673" s="1000">
        <v>10</v>
      </c>
      <c r="B673" s="1000">
        <v>1</v>
      </c>
      <c r="C673" s="268"/>
      <c r="D673" s="268"/>
      <c r="E673" s="268"/>
      <c r="F673" s="268"/>
      <c r="G673" s="268"/>
      <c r="H673" s="268"/>
      <c r="I673" s="268"/>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5">
      <c r="A674" s="1000">
        <v>11</v>
      </c>
      <c r="B674" s="1000">
        <v>1</v>
      </c>
      <c r="C674" s="268"/>
      <c r="D674" s="268"/>
      <c r="E674" s="268"/>
      <c r="F674" s="268"/>
      <c r="G674" s="268"/>
      <c r="H674" s="268"/>
      <c r="I674" s="268"/>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5">
      <c r="A675" s="1000">
        <v>12</v>
      </c>
      <c r="B675" s="1000">
        <v>1</v>
      </c>
      <c r="C675" s="268"/>
      <c r="D675" s="268"/>
      <c r="E675" s="268"/>
      <c r="F675" s="268"/>
      <c r="G675" s="268"/>
      <c r="H675" s="268"/>
      <c r="I675" s="268"/>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5">
      <c r="A676" s="1000">
        <v>13</v>
      </c>
      <c r="B676" s="1000">
        <v>1</v>
      </c>
      <c r="C676" s="268"/>
      <c r="D676" s="268"/>
      <c r="E676" s="268"/>
      <c r="F676" s="268"/>
      <c r="G676" s="268"/>
      <c r="H676" s="268"/>
      <c r="I676" s="268"/>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5">
      <c r="A677" s="1000">
        <v>14</v>
      </c>
      <c r="B677" s="1000">
        <v>1</v>
      </c>
      <c r="C677" s="268"/>
      <c r="D677" s="268"/>
      <c r="E677" s="268"/>
      <c r="F677" s="268"/>
      <c r="G677" s="268"/>
      <c r="H677" s="268"/>
      <c r="I677" s="268"/>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5">
      <c r="A678" s="1000">
        <v>15</v>
      </c>
      <c r="B678" s="1000">
        <v>1</v>
      </c>
      <c r="C678" s="268"/>
      <c r="D678" s="268"/>
      <c r="E678" s="268"/>
      <c r="F678" s="268"/>
      <c r="G678" s="268"/>
      <c r="H678" s="268"/>
      <c r="I678" s="268"/>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5">
      <c r="A679" s="1000">
        <v>16</v>
      </c>
      <c r="B679" s="1000">
        <v>1</v>
      </c>
      <c r="C679" s="268"/>
      <c r="D679" s="268"/>
      <c r="E679" s="268"/>
      <c r="F679" s="268"/>
      <c r="G679" s="268"/>
      <c r="H679" s="268"/>
      <c r="I679" s="268"/>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5">
      <c r="A680" s="1000">
        <v>17</v>
      </c>
      <c r="B680" s="1000">
        <v>1</v>
      </c>
      <c r="C680" s="268"/>
      <c r="D680" s="268"/>
      <c r="E680" s="268"/>
      <c r="F680" s="268"/>
      <c r="G680" s="268"/>
      <c r="H680" s="268"/>
      <c r="I680" s="268"/>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5">
      <c r="A681" s="1000">
        <v>18</v>
      </c>
      <c r="B681" s="1000">
        <v>1</v>
      </c>
      <c r="C681" s="268"/>
      <c r="D681" s="268"/>
      <c r="E681" s="268"/>
      <c r="F681" s="268"/>
      <c r="G681" s="268"/>
      <c r="H681" s="268"/>
      <c r="I681" s="268"/>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5">
      <c r="A682" s="1000">
        <v>19</v>
      </c>
      <c r="B682" s="1000">
        <v>1</v>
      </c>
      <c r="C682" s="268"/>
      <c r="D682" s="268"/>
      <c r="E682" s="268"/>
      <c r="F682" s="268"/>
      <c r="G682" s="268"/>
      <c r="H682" s="268"/>
      <c r="I682" s="268"/>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5">
      <c r="A683" s="1000">
        <v>20</v>
      </c>
      <c r="B683" s="1000">
        <v>1</v>
      </c>
      <c r="C683" s="268"/>
      <c r="D683" s="268"/>
      <c r="E683" s="268"/>
      <c r="F683" s="268"/>
      <c r="G683" s="268"/>
      <c r="H683" s="268"/>
      <c r="I683" s="268"/>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5">
      <c r="A684" s="1000">
        <v>21</v>
      </c>
      <c r="B684" s="1000">
        <v>1</v>
      </c>
      <c r="C684" s="268"/>
      <c r="D684" s="268"/>
      <c r="E684" s="268"/>
      <c r="F684" s="268"/>
      <c r="G684" s="268"/>
      <c r="H684" s="268"/>
      <c r="I684" s="268"/>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5">
      <c r="A685" s="1000">
        <v>22</v>
      </c>
      <c r="B685" s="1000">
        <v>1</v>
      </c>
      <c r="C685" s="268"/>
      <c r="D685" s="268"/>
      <c r="E685" s="268"/>
      <c r="F685" s="268"/>
      <c r="G685" s="268"/>
      <c r="H685" s="268"/>
      <c r="I685" s="268"/>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5">
      <c r="A686" s="1000">
        <v>23</v>
      </c>
      <c r="B686" s="1000">
        <v>1</v>
      </c>
      <c r="C686" s="268"/>
      <c r="D686" s="268"/>
      <c r="E686" s="268"/>
      <c r="F686" s="268"/>
      <c r="G686" s="268"/>
      <c r="H686" s="268"/>
      <c r="I686" s="268"/>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5">
      <c r="A687" s="1000">
        <v>24</v>
      </c>
      <c r="B687" s="1000">
        <v>1</v>
      </c>
      <c r="C687" s="268"/>
      <c r="D687" s="268"/>
      <c r="E687" s="268"/>
      <c r="F687" s="268"/>
      <c r="G687" s="268"/>
      <c r="H687" s="268"/>
      <c r="I687" s="268"/>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5">
      <c r="A688" s="1000">
        <v>25</v>
      </c>
      <c r="B688" s="1000">
        <v>1</v>
      </c>
      <c r="C688" s="268"/>
      <c r="D688" s="268"/>
      <c r="E688" s="268"/>
      <c r="F688" s="268"/>
      <c r="G688" s="268"/>
      <c r="H688" s="268"/>
      <c r="I688" s="268"/>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5">
      <c r="A689" s="1000">
        <v>26</v>
      </c>
      <c r="B689" s="1000">
        <v>1</v>
      </c>
      <c r="C689" s="268"/>
      <c r="D689" s="268"/>
      <c r="E689" s="268"/>
      <c r="F689" s="268"/>
      <c r="G689" s="268"/>
      <c r="H689" s="268"/>
      <c r="I689" s="268"/>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5">
      <c r="A690" s="1000">
        <v>27</v>
      </c>
      <c r="B690" s="1000">
        <v>1</v>
      </c>
      <c r="C690" s="268"/>
      <c r="D690" s="268"/>
      <c r="E690" s="268"/>
      <c r="F690" s="268"/>
      <c r="G690" s="268"/>
      <c r="H690" s="268"/>
      <c r="I690" s="268"/>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5">
      <c r="A691" s="1000">
        <v>28</v>
      </c>
      <c r="B691" s="1000">
        <v>1</v>
      </c>
      <c r="C691" s="268"/>
      <c r="D691" s="268"/>
      <c r="E691" s="268"/>
      <c r="F691" s="268"/>
      <c r="G691" s="268"/>
      <c r="H691" s="268"/>
      <c r="I691" s="268"/>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5">
      <c r="A692" s="1000">
        <v>29</v>
      </c>
      <c r="B692" s="1000">
        <v>1</v>
      </c>
      <c r="C692" s="268"/>
      <c r="D692" s="268"/>
      <c r="E692" s="268"/>
      <c r="F692" s="268"/>
      <c r="G692" s="268"/>
      <c r="H692" s="268"/>
      <c r="I692" s="268"/>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5">
      <c r="A693" s="1000">
        <v>30</v>
      </c>
      <c r="B693" s="1000">
        <v>1</v>
      </c>
      <c r="C693" s="268"/>
      <c r="D693" s="268"/>
      <c r="E693" s="268"/>
      <c r="F693" s="268"/>
      <c r="G693" s="268"/>
      <c r="H693" s="268"/>
      <c r="I693" s="268"/>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5">
      <c r="A696" s="273"/>
      <c r="B696" s="273"/>
      <c r="C696" s="273" t="s">
        <v>24</v>
      </c>
      <c r="D696" s="273"/>
      <c r="E696" s="273"/>
      <c r="F696" s="273"/>
      <c r="G696" s="273"/>
      <c r="H696" s="273"/>
      <c r="I696" s="273"/>
      <c r="J696" s="998" t="s">
        <v>274</v>
      </c>
      <c r="K696" s="999"/>
      <c r="L696" s="999"/>
      <c r="M696" s="999"/>
      <c r="N696" s="999"/>
      <c r="O696" s="999"/>
      <c r="P696" s="134" t="s">
        <v>25</v>
      </c>
      <c r="Q696" s="134"/>
      <c r="R696" s="134"/>
      <c r="S696" s="134"/>
      <c r="T696" s="134"/>
      <c r="U696" s="134"/>
      <c r="V696" s="134"/>
      <c r="W696" s="134"/>
      <c r="X696" s="134"/>
      <c r="Y696" s="275" t="s">
        <v>315</v>
      </c>
      <c r="Z696" s="276"/>
      <c r="AA696" s="276"/>
      <c r="AB696" s="276"/>
      <c r="AC696" s="998" t="s">
        <v>306</v>
      </c>
      <c r="AD696" s="998"/>
      <c r="AE696" s="998"/>
      <c r="AF696" s="998"/>
      <c r="AG696" s="998"/>
      <c r="AH696" s="275" t="s">
        <v>236</v>
      </c>
      <c r="AI696" s="273"/>
      <c r="AJ696" s="273"/>
      <c r="AK696" s="273"/>
      <c r="AL696" s="273" t="s">
        <v>19</v>
      </c>
      <c r="AM696" s="273"/>
      <c r="AN696" s="273"/>
      <c r="AO696" s="277"/>
      <c r="AP696" s="997" t="s">
        <v>275</v>
      </c>
      <c r="AQ696" s="997"/>
      <c r="AR696" s="997"/>
      <c r="AS696" s="997"/>
      <c r="AT696" s="997"/>
      <c r="AU696" s="997"/>
      <c r="AV696" s="997"/>
      <c r="AW696" s="997"/>
      <c r="AX696" s="997"/>
      <c r="AY696" s="34">
        <f>$AY$694</f>
        <v>0</v>
      </c>
    </row>
    <row r="697" spans="1:51" ht="26.25" customHeight="1" x14ac:dyDescent="0.25">
      <c r="A697" s="1000">
        <v>1</v>
      </c>
      <c r="B697" s="1000">
        <v>1</v>
      </c>
      <c r="C697" s="268"/>
      <c r="D697" s="268"/>
      <c r="E697" s="268"/>
      <c r="F697" s="268"/>
      <c r="G697" s="268"/>
      <c r="H697" s="268"/>
      <c r="I697" s="268"/>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5">
      <c r="A698" s="1000">
        <v>2</v>
      </c>
      <c r="B698" s="1000">
        <v>1</v>
      </c>
      <c r="C698" s="268"/>
      <c r="D698" s="268"/>
      <c r="E698" s="268"/>
      <c r="F698" s="268"/>
      <c r="G698" s="268"/>
      <c r="H698" s="268"/>
      <c r="I698" s="268"/>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5">
      <c r="A699" s="1000">
        <v>3</v>
      </c>
      <c r="B699" s="1000">
        <v>1</v>
      </c>
      <c r="C699" s="268"/>
      <c r="D699" s="268"/>
      <c r="E699" s="268"/>
      <c r="F699" s="268"/>
      <c r="G699" s="268"/>
      <c r="H699" s="268"/>
      <c r="I699" s="268"/>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5">
      <c r="A700" s="1000">
        <v>4</v>
      </c>
      <c r="B700" s="1000">
        <v>1</v>
      </c>
      <c r="C700" s="268"/>
      <c r="D700" s="268"/>
      <c r="E700" s="268"/>
      <c r="F700" s="268"/>
      <c r="G700" s="268"/>
      <c r="H700" s="268"/>
      <c r="I700" s="268"/>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5">
      <c r="A701" s="1000">
        <v>5</v>
      </c>
      <c r="B701" s="1000">
        <v>1</v>
      </c>
      <c r="C701" s="268"/>
      <c r="D701" s="268"/>
      <c r="E701" s="268"/>
      <c r="F701" s="268"/>
      <c r="G701" s="268"/>
      <c r="H701" s="268"/>
      <c r="I701" s="268"/>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5">
      <c r="A702" s="1000">
        <v>6</v>
      </c>
      <c r="B702" s="1000">
        <v>1</v>
      </c>
      <c r="C702" s="268"/>
      <c r="D702" s="268"/>
      <c r="E702" s="268"/>
      <c r="F702" s="268"/>
      <c r="G702" s="268"/>
      <c r="H702" s="268"/>
      <c r="I702" s="268"/>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5">
      <c r="A703" s="1000">
        <v>7</v>
      </c>
      <c r="B703" s="1000">
        <v>1</v>
      </c>
      <c r="C703" s="268"/>
      <c r="D703" s="268"/>
      <c r="E703" s="268"/>
      <c r="F703" s="268"/>
      <c r="G703" s="268"/>
      <c r="H703" s="268"/>
      <c r="I703" s="268"/>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5">
      <c r="A704" s="1000">
        <v>8</v>
      </c>
      <c r="B704" s="1000">
        <v>1</v>
      </c>
      <c r="C704" s="268"/>
      <c r="D704" s="268"/>
      <c r="E704" s="268"/>
      <c r="F704" s="268"/>
      <c r="G704" s="268"/>
      <c r="H704" s="268"/>
      <c r="I704" s="268"/>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5">
      <c r="A705" s="1000">
        <v>9</v>
      </c>
      <c r="B705" s="1000">
        <v>1</v>
      </c>
      <c r="C705" s="268"/>
      <c r="D705" s="268"/>
      <c r="E705" s="268"/>
      <c r="F705" s="268"/>
      <c r="G705" s="268"/>
      <c r="H705" s="268"/>
      <c r="I705" s="268"/>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5">
      <c r="A706" s="1000">
        <v>10</v>
      </c>
      <c r="B706" s="1000">
        <v>1</v>
      </c>
      <c r="C706" s="268"/>
      <c r="D706" s="268"/>
      <c r="E706" s="268"/>
      <c r="F706" s="268"/>
      <c r="G706" s="268"/>
      <c r="H706" s="268"/>
      <c r="I706" s="268"/>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5">
      <c r="A707" s="1000">
        <v>11</v>
      </c>
      <c r="B707" s="1000">
        <v>1</v>
      </c>
      <c r="C707" s="268"/>
      <c r="D707" s="268"/>
      <c r="E707" s="268"/>
      <c r="F707" s="268"/>
      <c r="G707" s="268"/>
      <c r="H707" s="268"/>
      <c r="I707" s="268"/>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5">
      <c r="A708" s="1000">
        <v>12</v>
      </c>
      <c r="B708" s="1000">
        <v>1</v>
      </c>
      <c r="C708" s="268"/>
      <c r="D708" s="268"/>
      <c r="E708" s="268"/>
      <c r="F708" s="268"/>
      <c r="G708" s="268"/>
      <c r="H708" s="268"/>
      <c r="I708" s="268"/>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5">
      <c r="A709" s="1000">
        <v>13</v>
      </c>
      <c r="B709" s="1000">
        <v>1</v>
      </c>
      <c r="C709" s="268"/>
      <c r="D709" s="268"/>
      <c r="E709" s="268"/>
      <c r="F709" s="268"/>
      <c r="G709" s="268"/>
      <c r="H709" s="268"/>
      <c r="I709" s="268"/>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5">
      <c r="A710" s="1000">
        <v>14</v>
      </c>
      <c r="B710" s="1000">
        <v>1</v>
      </c>
      <c r="C710" s="268"/>
      <c r="D710" s="268"/>
      <c r="E710" s="268"/>
      <c r="F710" s="268"/>
      <c r="G710" s="268"/>
      <c r="H710" s="268"/>
      <c r="I710" s="268"/>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5">
      <c r="A711" s="1000">
        <v>15</v>
      </c>
      <c r="B711" s="1000">
        <v>1</v>
      </c>
      <c r="C711" s="268"/>
      <c r="D711" s="268"/>
      <c r="E711" s="268"/>
      <c r="F711" s="268"/>
      <c r="G711" s="268"/>
      <c r="H711" s="268"/>
      <c r="I711" s="268"/>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5">
      <c r="A712" s="1000">
        <v>16</v>
      </c>
      <c r="B712" s="1000">
        <v>1</v>
      </c>
      <c r="C712" s="268"/>
      <c r="D712" s="268"/>
      <c r="E712" s="268"/>
      <c r="F712" s="268"/>
      <c r="G712" s="268"/>
      <c r="H712" s="268"/>
      <c r="I712" s="268"/>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5">
      <c r="A713" s="1000">
        <v>17</v>
      </c>
      <c r="B713" s="1000">
        <v>1</v>
      </c>
      <c r="C713" s="268"/>
      <c r="D713" s="268"/>
      <c r="E713" s="268"/>
      <c r="F713" s="268"/>
      <c r="G713" s="268"/>
      <c r="H713" s="268"/>
      <c r="I713" s="268"/>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5">
      <c r="A714" s="1000">
        <v>18</v>
      </c>
      <c r="B714" s="1000">
        <v>1</v>
      </c>
      <c r="C714" s="268"/>
      <c r="D714" s="268"/>
      <c r="E714" s="268"/>
      <c r="F714" s="268"/>
      <c r="G714" s="268"/>
      <c r="H714" s="268"/>
      <c r="I714" s="268"/>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5">
      <c r="A715" s="1000">
        <v>19</v>
      </c>
      <c r="B715" s="1000">
        <v>1</v>
      </c>
      <c r="C715" s="268"/>
      <c r="D715" s="268"/>
      <c r="E715" s="268"/>
      <c r="F715" s="268"/>
      <c r="G715" s="268"/>
      <c r="H715" s="268"/>
      <c r="I715" s="268"/>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5">
      <c r="A716" s="1000">
        <v>20</v>
      </c>
      <c r="B716" s="1000">
        <v>1</v>
      </c>
      <c r="C716" s="268"/>
      <c r="D716" s="268"/>
      <c r="E716" s="268"/>
      <c r="F716" s="268"/>
      <c r="G716" s="268"/>
      <c r="H716" s="268"/>
      <c r="I716" s="268"/>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5">
      <c r="A717" s="1000">
        <v>21</v>
      </c>
      <c r="B717" s="1000">
        <v>1</v>
      </c>
      <c r="C717" s="268"/>
      <c r="D717" s="268"/>
      <c r="E717" s="268"/>
      <c r="F717" s="268"/>
      <c r="G717" s="268"/>
      <c r="H717" s="268"/>
      <c r="I717" s="268"/>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5">
      <c r="A718" s="1000">
        <v>22</v>
      </c>
      <c r="B718" s="1000">
        <v>1</v>
      </c>
      <c r="C718" s="268"/>
      <c r="D718" s="268"/>
      <c r="E718" s="268"/>
      <c r="F718" s="268"/>
      <c r="G718" s="268"/>
      <c r="H718" s="268"/>
      <c r="I718" s="268"/>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5">
      <c r="A719" s="1000">
        <v>23</v>
      </c>
      <c r="B719" s="1000">
        <v>1</v>
      </c>
      <c r="C719" s="268"/>
      <c r="D719" s="268"/>
      <c r="E719" s="268"/>
      <c r="F719" s="268"/>
      <c r="G719" s="268"/>
      <c r="H719" s="268"/>
      <c r="I719" s="268"/>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5">
      <c r="A720" s="1000">
        <v>24</v>
      </c>
      <c r="B720" s="1000">
        <v>1</v>
      </c>
      <c r="C720" s="268"/>
      <c r="D720" s="268"/>
      <c r="E720" s="268"/>
      <c r="F720" s="268"/>
      <c r="G720" s="268"/>
      <c r="H720" s="268"/>
      <c r="I720" s="268"/>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5">
      <c r="A721" s="1000">
        <v>25</v>
      </c>
      <c r="B721" s="1000">
        <v>1</v>
      </c>
      <c r="C721" s="268"/>
      <c r="D721" s="268"/>
      <c r="E721" s="268"/>
      <c r="F721" s="268"/>
      <c r="G721" s="268"/>
      <c r="H721" s="268"/>
      <c r="I721" s="268"/>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5">
      <c r="A722" s="1000">
        <v>26</v>
      </c>
      <c r="B722" s="1000">
        <v>1</v>
      </c>
      <c r="C722" s="268"/>
      <c r="D722" s="268"/>
      <c r="E722" s="268"/>
      <c r="F722" s="268"/>
      <c r="G722" s="268"/>
      <c r="H722" s="268"/>
      <c r="I722" s="268"/>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5">
      <c r="A723" s="1000">
        <v>27</v>
      </c>
      <c r="B723" s="1000">
        <v>1</v>
      </c>
      <c r="C723" s="268"/>
      <c r="D723" s="268"/>
      <c r="E723" s="268"/>
      <c r="F723" s="268"/>
      <c r="G723" s="268"/>
      <c r="H723" s="268"/>
      <c r="I723" s="268"/>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5">
      <c r="A724" s="1000">
        <v>28</v>
      </c>
      <c r="B724" s="1000">
        <v>1</v>
      </c>
      <c r="C724" s="268"/>
      <c r="D724" s="268"/>
      <c r="E724" s="268"/>
      <c r="F724" s="268"/>
      <c r="G724" s="268"/>
      <c r="H724" s="268"/>
      <c r="I724" s="268"/>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5">
      <c r="A725" s="1000">
        <v>29</v>
      </c>
      <c r="B725" s="1000">
        <v>1</v>
      </c>
      <c r="C725" s="268"/>
      <c r="D725" s="268"/>
      <c r="E725" s="268"/>
      <c r="F725" s="268"/>
      <c r="G725" s="268"/>
      <c r="H725" s="268"/>
      <c r="I725" s="268"/>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5">
      <c r="A726" s="1000">
        <v>30</v>
      </c>
      <c r="B726" s="1000">
        <v>1</v>
      </c>
      <c r="C726" s="268"/>
      <c r="D726" s="268"/>
      <c r="E726" s="268"/>
      <c r="F726" s="268"/>
      <c r="G726" s="268"/>
      <c r="H726" s="268"/>
      <c r="I726" s="268"/>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5">
      <c r="A729" s="273"/>
      <c r="B729" s="273"/>
      <c r="C729" s="273" t="s">
        <v>24</v>
      </c>
      <c r="D729" s="273"/>
      <c r="E729" s="273"/>
      <c r="F729" s="273"/>
      <c r="G729" s="273"/>
      <c r="H729" s="273"/>
      <c r="I729" s="273"/>
      <c r="J729" s="998" t="s">
        <v>274</v>
      </c>
      <c r="K729" s="999"/>
      <c r="L729" s="999"/>
      <c r="M729" s="999"/>
      <c r="N729" s="999"/>
      <c r="O729" s="999"/>
      <c r="P729" s="134" t="s">
        <v>25</v>
      </c>
      <c r="Q729" s="134"/>
      <c r="R729" s="134"/>
      <c r="S729" s="134"/>
      <c r="T729" s="134"/>
      <c r="U729" s="134"/>
      <c r="V729" s="134"/>
      <c r="W729" s="134"/>
      <c r="X729" s="134"/>
      <c r="Y729" s="275" t="s">
        <v>315</v>
      </c>
      <c r="Z729" s="276"/>
      <c r="AA729" s="276"/>
      <c r="AB729" s="276"/>
      <c r="AC729" s="998" t="s">
        <v>306</v>
      </c>
      <c r="AD729" s="998"/>
      <c r="AE729" s="998"/>
      <c r="AF729" s="998"/>
      <c r="AG729" s="998"/>
      <c r="AH729" s="275" t="s">
        <v>236</v>
      </c>
      <c r="AI729" s="273"/>
      <c r="AJ729" s="273"/>
      <c r="AK729" s="273"/>
      <c r="AL729" s="273" t="s">
        <v>19</v>
      </c>
      <c r="AM729" s="273"/>
      <c r="AN729" s="273"/>
      <c r="AO729" s="277"/>
      <c r="AP729" s="997" t="s">
        <v>275</v>
      </c>
      <c r="AQ729" s="997"/>
      <c r="AR729" s="997"/>
      <c r="AS729" s="997"/>
      <c r="AT729" s="997"/>
      <c r="AU729" s="997"/>
      <c r="AV729" s="997"/>
      <c r="AW729" s="997"/>
      <c r="AX729" s="997"/>
      <c r="AY729" s="34">
        <f>$AY$727</f>
        <v>0</v>
      </c>
    </row>
    <row r="730" spans="1:51" ht="26.25" customHeight="1" x14ac:dyDescent="0.25">
      <c r="A730" s="1000">
        <v>1</v>
      </c>
      <c r="B730" s="1000">
        <v>1</v>
      </c>
      <c r="C730" s="268"/>
      <c r="D730" s="268"/>
      <c r="E730" s="268"/>
      <c r="F730" s="268"/>
      <c r="G730" s="268"/>
      <c r="H730" s="268"/>
      <c r="I730" s="268"/>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5">
      <c r="A731" s="1000">
        <v>2</v>
      </c>
      <c r="B731" s="1000">
        <v>1</v>
      </c>
      <c r="C731" s="268"/>
      <c r="D731" s="268"/>
      <c r="E731" s="268"/>
      <c r="F731" s="268"/>
      <c r="G731" s="268"/>
      <c r="H731" s="268"/>
      <c r="I731" s="268"/>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5">
      <c r="A732" s="1000">
        <v>3</v>
      </c>
      <c r="B732" s="1000">
        <v>1</v>
      </c>
      <c r="C732" s="268"/>
      <c r="D732" s="268"/>
      <c r="E732" s="268"/>
      <c r="F732" s="268"/>
      <c r="G732" s="268"/>
      <c r="H732" s="268"/>
      <c r="I732" s="268"/>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5">
      <c r="A733" s="1000">
        <v>4</v>
      </c>
      <c r="B733" s="1000">
        <v>1</v>
      </c>
      <c r="C733" s="268"/>
      <c r="D733" s="268"/>
      <c r="E733" s="268"/>
      <c r="F733" s="268"/>
      <c r="G733" s="268"/>
      <c r="H733" s="268"/>
      <c r="I733" s="268"/>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5">
      <c r="A734" s="1000">
        <v>5</v>
      </c>
      <c r="B734" s="1000">
        <v>1</v>
      </c>
      <c r="C734" s="268"/>
      <c r="D734" s="268"/>
      <c r="E734" s="268"/>
      <c r="F734" s="268"/>
      <c r="G734" s="268"/>
      <c r="H734" s="268"/>
      <c r="I734" s="268"/>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5">
      <c r="A735" s="1000">
        <v>6</v>
      </c>
      <c r="B735" s="1000">
        <v>1</v>
      </c>
      <c r="C735" s="268"/>
      <c r="D735" s="268"/>
      <c r="E735" s="268"/>
      <c r="F735" s="268"/>
      <c r="G735" s="268"/>
      <c r="H735" s="268"/>
      <c r="I735" s="268"/>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5">
      <c r="A736" s="1000">
        <v>7</v>
      </c>
      <c r="B736" s="1000">
        <v>1</v>
      </c>
      <c r="C736" s="268"/>
      <c r="D736" s="268"/>
      <c r="E736" s="268"/>
      <c r="F736" s="268"/>
      <c r="G736" s="268"/>
      <c r="H736" s="268"/>
      <c r="I736" s="268"/>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5">
      <c r="A737" s="1000">
        <v>8</v>
      </c>
      <c r="B737" s="1000">
        <v>1</v>
      </c>
      <c r="C737" s="268"/>
      <c r="D737" s="268"/>
      <c r="E737" s="268"/>
      <c r="F737" s="268"/>
      <c r="G737" s="268"/>
      <c r="H737" s="268"/>
      <c r="I737" s="268"/>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5">
      <c r="A738" s="1000">
        <v>9</v>
      </c>
      <c r="B738" s="1000">
        <v>1</v>
      </c>
      <c r="C738" s="268"/>
      <c r="D738" s="268"/>
      <c r="E738" s="268"/>
      <c r="F738" s="268"/>
      <c r="G738" s="268"/>
      <c r="H738" s="268"/>
      <c r="I738" s="268"/>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5">
      <c r="A739" s="1000">
        <v>10</v>
      </c>
      <c r="B739" s="1000">
        <v>1</v>
      </c>
      <c r="C739" s="268"/>
      <c r="D739" s="268"/>
      <c r="E739" s="268"/>
      <c r="F739" s="268"/>
      <c r="G739" s="268"/>
      <c r="H739" s="268"/>
      <c r="I739" s="268"/>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5">
      <c r="A740" s="1000">
        <v>11</v>
      </c>
      <c r="B740" s="1000">
        <v>1</v>
      </c>
      <c r="C740" s="268"/>
      <c r="D740" s="268"/>
      <c r="E740" s="268"/>
      <c r="F740" s="268"/>
      <c r="G740" s="268"/>
      <c r="H740" s="268"/>
      <c r="I740" s="268"/>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5">
      <c r="A741" s="1000">
        <v>12</v>
      </c>
      <c r="B741" s="1000">
        <v>1</v>
      </c>
      <c r="C741" s="268"/>
      <c r="D741" s="268"/>
      <c r="E741" s="268"/>
      <c r="F741" s="268"/>
      <c r="G741" s="268"/>
      <c r="H741" s="268"/>
      <c r="I741" s="268"/>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5">
      <c r="A742" s="1000">
        <v>13</v>
      </c>
      <c r="B742" s="1000">
        <v>1</v>
      </c>
      <c r="C742" s="268"/>
      <c r="D742" s="268"/>
      <c r="E742" s="268"/>
      <c r="F742" s="268"/>
      <c r="G742" s="268"/>
      <c r="H742" s="268"/>
      <c r="I742" s="268"/>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5">
      <c r="A743" s="1000">
        <v>14</v>
      </c>
      <c r="B743" s="1000">
        <v>1</v>
      </c>
      <c r="C743" s="268"/>
      <c r="D743" s="268"/>
      <c r="E743" s="268"/>
      <c r="F743" s="268"/>
      <c r="G743" s="268"/>
      <c r="H743" s="268"/>
      <c r="I743" s="268"/>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5">
      <c r="A744" s="1000">
        <v>15</v>
      </c>
      <c r="B744" s="1000">
        <v>1</v>
      </c>
      <c r="C744" s="268"/>
      <c r="D744" s="268"/>
      <c r="E744" s="268"/>
      <c r="F744" s="268"/>
      <c r="G744" s="268"/>
      <c r="H744" s="268"/>
      <c r="I744" s="268"/>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5">
      <c r="A745" s="1000">
        <v>16</v>
      </c>
      <c r="B745" s="1000">
        <v>1</v>
      </c>
      <c r="C745" s="268"/>
      <c r="D745" s="268"/>
      <c r="E745" s="268"/>
      <c r="F745" s="268"/>
      <c r="G745" s="268"/>
      <c r="H745" s="268"/>
      <c r="I745" s="268"/>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5">
      <c r="A746" s="1000">
        <v>17</v>
      </c>
      <c r="B746" s="1000">
        <v>1</v>
      </c>
      <c r="C746" s="268"/>
      <c r="D746" s="268"/>
      <c r="E746" s="268"/>
      <c r="F746" s="268"/>
      <c r="G746" s="268"/>
      <c r="H746" s="268"/>
      <c r="I746" s="268"/>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5">
      <c r="A747" s="1000">
        <v>18</v>
      </c>
      <c r="B747" s="1000">
        <v>1</v>
      </c>
      <c r="C747" s="268"/>
      <c r="D747" s="268"/>
      <c r="E747" s="268"/>
      <c r="F747" s="268"/>
      <c r="G747" s="268"/>
      <c r="H747" s="268"/>
      <c r="I747" s="268"/>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5">
      <c r="A748" s="1000">
        <v>19</v>
      </c>
      <c r="B748" s="1000">
        <v>1</v>
      </c>
      <c r="C748" s="268"/>
      <c r="D748" s="268"/>
      <c r="E748" s="268"/>
      <c r="F748" s="268"/>
      <c r="G748" s="268"/>
      <c r="H748" s="268"/>
      <c r="I748" s="268"/>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5">
      <c r="A749" s="1000">
        <v>20</v>
      </c>
      <c r="B749" s="1000">
        <v>1</v>
      </c>
      <c r="C749" s="268"/>
      <c r="D749" s="268"/>
      <c r="E749" s="268"/>
      <c r="F749" s="268"/>
      <c r="G749" s="268"/>
      <c r="H749" s="268"/>
      <c r="I749" s="268"/>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5">
      <c r="A750" s="1000">
        <v>21</v>
      </c>
      <c r="B750" s="1000">
        <v>1</v>
      </c>
      <c r="C750" s="268"/>
      <c r="D750" s="268"/>
      <c r="E750" s="268"/>
      <c r="F750" s="268"/>
      <c r="G750" s="268"/>
      <c r="H750" s="268"/>
      <c r="I750" s="268"/>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5">
      <c r="A751" s="1000">
        <v>22</v>
      </c>
      <c r="B751" s="1000">
        <v>1</v>
      </c>
      <c r="C751" s="268"/>
      <c r="D751" s="268"/>
      <c r="E751" s="268"/>
      <c r="F751" s="268"/>
      <c r="G751" s="268"/>
      <c r="H751" s="268"/>
      <c r="I751" s="268"/>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5">
      <c r="A752" s="1000">
        <v>23</v>
      </c>
      <c r="B752" s="1000">
        <v>1</v>
      </c>
      <c r="C752" s="268"/>
      <c r="D752" s="268"/>
      <c r="E752" s="268"/>
      <c r="F752" s="268"/>
      <c r="G752" s="268"/>
      <c r="H752" s="268"/>
      <c r="I752" s="268"/>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5">
      <c r="A753" s="1000">
        <v>24</v>
      </c>
      <c r="B753" s="1000">
        <v>1</v>
      </c>
      <c r="C753" s="268"/>
      <c r="D753" s="268"/>
      <c r="E753" s="268"/>
      <c r="F753" s="268"/>
      <c r="G753" s="268"/>
      <c r="H753" s="268"/>
      <c r="I753" s="268"/>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5">
      <c r="A754" s="1000">
        <v>25</v>
      </c>
      <c r="B754" s="1000">
        <v>1</v>
      </c>
      <c r="C754" s="268"/>
      <c r="D754" s="268"/>
      <c r="E754" s="268"/>
      <c r="F754" s="268"/>
      <c r="G754" s="268"/>
      <c r="H754" s="268"/>
      <c r="I754" s="268"/>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5">
      <c r="A755" s="1000">
        <v>26</v>
      </c>
      <c r="B755" s="1000">
        <v>1</v>
      </c>
      <c r="C755" s="268"/>
      <c r="D755" s="268"/>
      <c r="E755" s="268"/>
      <c r="F755" s="268"/>
      <c r="G755" s="268"/>
      <c r="H755" s="268"/>
      <c r="I755" s="268"/>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5">
      <c r="A756" s="1000">
        <v>27</v>
      </c>
      <c r="B756" s="1000">
        <v>1</v>
      </c>
      <c r="C756" s="268"/>
      <c r="D756" s="268"/>
      <c r="E756" s="268"/>
      <c r="F756" s="268"/>
      <c r="G756" s="268"/>
      <c r="H756" s="268"/>
      <c r="I756" s="268"/>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5">
      <c r="A757" s="1000">
        <v>28</v>
      </c>
      <c r="B757" s="1000">
        <v>1</v>
      </c>
      <c r="C757" s="268"/>
      <c r="D757" s="268"/>
      <c r="E757" s="268"/>
      <c r="F757" s="268"/>
      <c r="G757" s="268"/>
      <c r="H757" s="268"/>
      <c r="I757" s="268"/>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5">
      <c r="A758" s="1000">
        <v>29</v>
      </c>
      <c r="B758" s="1000">
        <v>1</v>
      </c>
      <c r="C758" s="268"/>
      <c r="D758" s="268"/>
      <c r="E758" s="268"/>
      <c r="F758" s="268"/>
      <c r="G758" s="268"/>
      <c r="H758" s="268"/>
      <c r="I758" s="268"/>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5">
      <c r="A759" s="1000">
        <v>30</v>
      </c>
      <c r="B759" s="1000">
        <v>1</v>
      </c>
      <c r="C759" s="268"/>
      <c r="D759" s="268"/>
      <c r="E759" s="268"/>
      <c r="F759" s="268"/>
      <c r="G759" s="268"/>
      <c r="H759" s="268"/>
      <c r="I759" s="268"/>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5">
      <c r="A762" s="273"/>
      <c r="B762" s="273"/>
      <c r="C762" s="273" t="s">
        <v>24</v>
      </c>
      <c r="D762" s="273"/>
      <c r="E762" s="273"/>
      <c r="F762" s="273"/>
      <c r="G762" s="273"/>
      <c r="H762" s="273"/>
      <c r="I762" s="273"/>
      <c r="J762" s="998" t="s">
        <v>274</v>
      </c>
      <c r="K762" s="999"/>
      <c r="L762" s="999"/>
      <c r="M762" s="999"/>
      <c r="N762" s="999"/>
      <c r="O762" s="999"/>
      <c r="P762" s="134" t="s">
        <v>25</v>
      </c>
      <c r="Q762" s="134"/>
      <c r="R762" s="134"/>
      <c r="S762" s="134"/>
      <c r="T762" s="134"/>
      <c r="U762" s="134"/>
      <c r="V762" s="134"/>
      <c r="W762" s="134"/>
      <c r="X762" s="134"/>
      <c r="Y762" s="275" t="s">
        <v>315</v>
      </c>
      <c r="Z762" s="276"/>
      <c r="AA762" s="276"/>
      <c r="AB762" s="276"/>
      <c r="AC762" s="998" t="s">
        <v>306</v>
      </c>
      <c r="AD762" s="998"/>
      <c r="AE762" s="998"/>
      <c r="AF762" s="998"/>
      <c r="AG762" s="998"/>
      <c r="AH762" s="275" t="s">
        <v>236</v>
      </c>
      <c r="AI762" s="273"/>
      <c r="AJ762" s="273"/>
      <c r="AK762" s="273"/>
      <c r="AL762" s="273" t="s">
        <v>19</v>
      </c>
      <c r="AM762" s="273"/>
      <c r="AN762" s="273"/>
      <c r="AO762" s="277"/>
      <c r="AP762" s="997" t="s">
        <v>275</v>
      </c>
      <c r="AQ762" s="997"/>
      <c r="AR762" s="997"/>
      <c r="AS762" s="997"/>
      <c r="AT762" s="997"/>
      <c r="AU762" s="997"/>
      <c r="AV762" s="997"/>
      <c r="AW762" s="997"/>
      <c r="AX762" s="997"/>
      <c r="AY762" s="34">
        <f>$AY$760</f>
        <v>0</v>
      </c>
    </row>
    <row r="763" spans="1:51" ht="26.25" customHeight="1" x14ac:dyDescent="0.25">
      <c r="A763" s="1000">
        <v>1</v>
      </c>
      <c r="B763" s="1000">
        <v>1</v>
      </c>
      <c r="C763" s="268"/>
      <c r="D763" s="268"/>
      <c r="E763" s="268"/>
      <c r="F763" s="268"/>
      <c r="G763" s="268"/>
      <c r="H763" s="268"/>
      <c r="I763" s="268"/>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5">
      <c r="A764" s="1000">
        <v>2</v>
      </c>
      <c r="B764" s="1000">
        <v>1</v>
      </c>
      <c r="C764" s="268"/>
      <c r="D764" s="268"/>
      <c r="E764" s="268"/>
      <c r="F764" s="268"/>
      <c r="G764" s="268"/>
      <c r="H764" s="268"/>
      <c r="I764" s="268"/>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5">
      <c r="A765" s="1000">
        <v>3</v>
      </c>
      <c r="B765" s="1000">
        <v>1</v>
      </c>
      <c r="C765" s="268"/>
      <c r="D765" s="268"/>
      <c r="E765" s="268"/>
      <c r="F765" s="268"/>
      <c r="G765" s="268"/>
      <c r="H765" s="268"/>
      <c r="I765" s="268"/>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5">
      <c r="A766" s="1000">
        <v>4</v>
      </c>
      <c r="B766" s="1000">
        <v>1</v>
      </c>
      <c r="C766" s="268"/>
      <c r="D766" s="268"/>
      <c r="E766" s="268"/>
      <c r="F766" s="268"/>
      <c r="G766" s="268"/>
      <c r="H766" s="268"/>
      <c r="I766" s="268"/>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5">
      <c r="A767" s="1000">
        <v>5</v>
      </c>
      <c r="B767" s="1000">
        <v>1</v>
      </c>
      <c r="C767" s="268"/>
      <c r="D767" s="268"/>
      <c r="E767" s="268"/>
      <c r="F767" s="268"/>
      <c r="G767" s="268"/>
      <c r="H767" s="268"/>
      <c r="I767" s="268"/>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5">
      <c r="A768" s="1000">
        <v>6</v>
      </c>
      <c r="B768" s="1000">
        <v>1</v>
      </c>
      <c r="C768" s="268"/>
      <c r="D768" s="268"/>
      <c r="E768" s="268"/>
      <c r="F768" s="268"/>
      <c r="G768" s="268"/>
      <c r="H768" s="268"/>
      <c r="I768" s="268"/>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5">
      <c r="A769" s="1000">
        <v>7</v>
      </c>
      <c r="B769" s="1000">
        <v>1</v>
      </c>
      <c r="C769" s="268"/>
      <c r="D769" s="268"/>
      <c r="E769" s="268"/>
      <c r="F769" s="268"/>
      <c r="G769" s="268"/>
      <c r="H769" s="268"/>
      <c r="I769" s="268"/>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5">
      <c r="A770" s="1000">
        <v>8</v>
      </c>
      <c r="B770" s="1000">
        <v>1</v>
      </c>
      <c r="C770" s="268"/>
      <c r="D770" s="268"/>
      <c r="E770" s="268"/>
      <c r="F770" s="268"/>
      <c r="G770" s="268"/>
      <c r="H770" s="268"/>
      <c r="I770" s="268"/>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5">
      <c r="A771" s="1000">
        <v>9</v>
      </c>
      <c r="B771" s="1000">
        <v>1</v>
      </c>
      <c r="C771" s="268"/>
      <c r="D771" s="268"/>
      <c r="E771" s="268"/>
      <c r="F771" s="268"/>
      <c r="G771" s="268"/>
      <c r="H771" s="268"/>
      <c r="I771" s="268"/>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5">
      <c r="A772" s="1000">
        <v>10</v>
      </c>
      <c r="B772" s="1000">
        <v>1</v>
      </c>
      <c r="C772" s="268"/>
      <c r="D772" s="268"/>
      <c r="E772" s="268"/>
      <c r="F772" s="268"/>
      <c r="G772" s="268"/>
      <c r="H772" s="268"/>
      <c r="I772" s="268"/>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5">
      <c r="A773" s="1000">
        <v>11</v>
      </c>
      <c r="B773" s="1000">
        <v>1</v>
      </c>
      <c r="C773" s="268"/>
      <c r="D773" s="268"/>
      <c r="E773" s="268"/>
      <c r="F773" s="268"/>
      <c r="G773" s="268"/>
      <c r="H773" s="268"/>
      <c r="I773" s="268"/>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5">
      <c r="A774" s="1000">
        <v>12</v>
      </c>
      <c r="B774" s="1000">
        <v>1</v>
      </c>
      <c r="C774" s="268"/>
      <c r="D774" s="268"/>
      <c r="E774" s="268"/>
      <c r="F774" s="268"/>
      <c r="G774" s="268"/>
      <c r="H774" s="268"/>
      <c r="I774" s="268"/>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5">
      <c r="A775" s="1000">
        <v>13</v>
      </c>
      <c r="B775" s="1000">
        <v>1</v>
      </c>
      <c r="C775" s="268"/>
      <c r="D775" s="268"/>
      <c r="E775" s="268"/>
      <c r="F775" s="268"/>
      <c r="G775" s="268"/>
      <c r="H775" s="268"/>
      <c r="I775" s="268"/>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5">
      <c r="A776" s="1000">
        <v>14</v>
      </c>
      <c r="B776" s="1000">
        <v>1</v>
      </c>
      <c r="C776" s="268"/>
      <c r="D776" s="268"/>
      <c r="E776" s="268"/>
      <c r="F776" s="268"/>
      <c r="G776" s="268"/>
      <c r="H776" s="268"/>
      <c r="I776" s="268"/>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5">
      <c r="A777" s="1000">
        <v>15</v>
      </c>
      <c r="B777" s="1000">
        <v>1</v>
      </c>
      <c r="C777" s="268"/>
      <c r="D777" s="268"/>
      <c r="E777" s="268"/>
      <c r="F777" s="268"/>
      <c r="G777" s="268"/>
      <c r="H777" s="268"/>
      <c r="I777" s="268"/>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5">
      <c r="A778" s="1000">
        <v>16</v>
      </c>
      <c r="B778" s="1000">
        <v>1</v>
      </c>
      <c r="C778" s="268"/>
      <c r="D778" s="268"/>
      <c r="E778" s="268"/>
      <c r="F778" s="268"/>
      <c r="G778" s="268"/>
      <c r="H778" s="268"/>
      <c r="I778" s="268"/>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5">
      <c r="A779" s="1000">
        <v>17</v>
      </c>
      <c r="B779" s="1000">
        <v>1</v>
      </c>
      <c r="C779" s="268"/>
      <c r="D779" s="268"/>
      <c r="E779" s="268"/>
      <c r="F779" s="268"/>
      <c r="G779" s="268"/>
      <c r="H779" s="268"/>
      <c r="I779" s="268"/>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5">
      <c r="A780" s="1000">
        <v>18</v>
      </c>
      <c r="B780" s="1000">
        <v>1</v>
      </c>
      <c r="C780" s="268"/>
      <c r="D780" s="268"/>
      <c r="E780" s="268"/>
      <c r="F780" s="268"/>
      <c r="G780" s="268"/>
      <c r="H780" s="268"/>
      <c r="I780" s="268"/>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5">
      <c r="A781" s="1000">
        <v>19</v>
      </c>
      <c r="B781" s="1000">
        <v>1</v>
      </c>
      <c r="C781" s="268"/>
      <c r="D781" s="268"/>
      <c r="E781" s="268"/>
      <c r="F781" s="268"/>
      <c r="G781" s="268"/>
      <c r="H781" s="268"/>
      <c r="I781" s="268"/>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5">
      <c r="A782" s="1000">
        <v>20</v>
      </c>
      <c r="B782" s="1000">
        <v>1</v>
      </c>
      <c r="C782" s="268"/>
      <c r="D782" s="268"/>
      <c r="E782" s="268"/>
      <c r="F782" s="268"/>
      <c r="G782" s="268"/>
      <c r="H782" s="268"/>
      <c r="I782" s="268"/>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5">
      <c r="A783" s="1000">
        <v>21</v>
      </c>
      <c r="B783" s="1000">
        <v>1</v>
      </c>
      <c r="C783" s="268"/>
      <c r="D783" s="268"/>
      <c r="E783" s="268"/>
      <c r="F783" s="268"/>
      <c r="G783" s="268"/>
      <c r="H783" s="268"/>
      <c r="I783" s="268"/>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5">
      <c r="A784" s="1000">
        <v>22</v>
      </c>
      <c r="B784" s="1000">
        <v>1</v>
      </c>
      <c r="C784" s="268"/>
      <c r="D784" s="268"/>
      <c r="E784" s="268"/>
      <c r="F784" s="268"/>
      <c r="G784" s="268"/>
      <c r="H784" s="268"/>
      <c r="I784" s="268"/>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5">
      <c r="A785" s="1000">
        <v>23</v>
      </c>
      <c r="B785" s="1000">
        <v>1</v>
      </c>
      <c r="C785" s="268"/>
      <c r="D785" s="268"/>
      <c r="E785" s="268"/>
      <c r="F785" s="268"/>
      <c r="G785" s="268"/>
      <c r="H785" s="268"/>
      <c r="I785" s="268"/>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5">
      <c r="A786" s="1000">
        <v>24</v>
      </c>
      <c r="B786" s="1000">
        <v>1</v>
      </c>
      <c r="C786" s="268"/>
      <c r="D786" s="268"/>
      <c r="E786" s="268"/>
      <c r="F786" s="268"/>
      <c r="G786" s="268"/>
      <c r="H786" s="268"/>
      <c r="I786" s="268"/>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5">
      <c r="A787" s="1000">
        <v>25</v>
      </c>
      <c r="B787" s="1000">
        <v>1</v>
      </c>
      <c r="C787" s="268"/>
      <c r="D787" s="268"/>
      <c r="E787" s="268"/>
      <c r="F787" s="268"/>
      <c r="G787" s="268"/>
      <c r="H787" s="268"/>
      <c r="I787" s="268"/>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5">
      <c r="A788" s="1000">
        <v>26</v>
      </c>
      <c r="B788" s="1000">
        <v>1</v>
      </c>
      <c r="C788" s="268"/>
      <c r="D788" s="268"/>
      <c r="E788" s="268"/>
      <c r="F788" s="268"/>
      <c r="G788" s="268"/>
      <c r="H788" s="268"/>
      <c r="I788" s="268"/>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5">
      <c r="A789" s="1000">
        <v>27</v>
      </c>
      <c r="B789" s="1000">
        <v>1</v>
      </c>
      <c r="C789" s="268"/>
      <c r="D789" s="268"/>
      <c r="E789" s="268"/>
      <c r="F789" s="268"/>
      <c r="G789" s="268"/>
      <c r="H789" s="268"/>
      <c r="I789" s="268"/>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5">
      <c r="A790" s="1000">
        <v>28</v>
      </c>
      <c r="B790" s="1000">
        <v>1</v>
      </c>
      <c r="C790" s="268"/>
      <c r="D790" s="268"/>
      <c r="E790" s="268"/>
      <c r="F790" s="268"/>
      <c r="G790" s="268"/>
      <c r="H790" s="268"/>
      <c r="I790" s="268"/>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5">
      <c r="A791" s="1000">
        <v>29</v>
      </c>
      <c r="B791" s="1000">
        <v>1</v>
      </c>
      <c r="C791" s="268"/>
      <c r="D791" s="268"/>
      <c r="E791" s="268"/>
      <c r="F791" s="268"/>
      <c r="G791" s="268"/>
      <c r="H791" s="268"/>
      <c r="I791" s="268"/>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5">
      <c r="A792" s="1000">
        <v>30</v>
      </c>
      <c r="B792" s="1000">
        <v>1</v>
      </c>
      <c r="C792" s="268"/>
      <c r="D792" s="268"/>
      <c r="E792" s="268"/>
      <c r="F792" s="268"/>
      <c r="G792" s="268"/>
      <c r="H792" s="268"/>
      <c r="I792" s="268"/>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5">
      <c r="A795" s="273"/>
      <c r="B795" s="273"/>
      <c r="C795" s="273" t="s">
        <v>24</v>
      </c>
      <c r="D795" s="273"/>
      <c r="E795" s="273"/>
      <c r="F795" s="273"/>
      <c r="G795" s="273"/>
      <c r="H795" s="273"/>
      <c r="I795" s="273"/>
      <c r="J795" s="998" t="s">
        <v>274</v>
      </c>
      <c r="K795" s="999"/>
      <c r="L795" s="999"/>
      <c r="M795" s="999"/>
      <c r="N795" s="999"/>
      <c r="O795" s="999"/>
      <c r="P795" s="134" t="s">
        <v>25</v>
      </c>
      <c r="Q795" s="134"/>
      <c r="R795" s="134"/>
      <c r="S795" s="134"/>
      <c r="T795" s="134"/>
      <c r="U795" s="134"/>
      <c r="V795" s="134"/>
      <c r="W795" s="134"/>
      <c r="X795" s="134"/>
      <c r="Y795" s="275" t="s">
        <v>315</v>
      </c>
      <c r="Z795" s="276"/>
      <c r="AA795" s="276"/>
      <c r="AB795" s="276"/>
      <c r="AC795" s="998" t="s">
        <v>306</v>
      </c>
      <c r="AD795" s="998"/>
      <c r="AE795" s="998"/>
      <c r="AF795" s="998"/>
      <c r="AG795" s="998"/>
      <c r="AH795" s="275" t="s">
        <v>236</v>
      </c>
      <c r="AI795" s="273"/>
      <c r="AJ795" s="273"/>
      <c r="AK795" s="273"/>
      <c r="AL795" s="273" t="s">
        <v>19</v>
      </c>
      <c r="AM795" s="273"/>
      <c r="AN795" s="273"/>
      <c r="AO795" s="277"/>
      <c r="AP795" s="997" t="s">
        <v>275</v>
      </c>
      <c r="AQ795" s="997"/>
      <c r="AR795" s="997"/>
      <c r="AS795" s="997"/>
      <c r="AT795" s="997"/>
      <c r="AU795" s="997"/>
      <c r="AV795" s="997"/>
      <c r="AW795" s="997"/>
      <c r="AX795" s="997"/>
      <c r="AY795" s="34">
        <f>$AY$793</f>
        <v>0</v>
      </c>
    </row>
    <row r="796" spans="1:51" ht="26.25" customHeight="1" x14ac:dyDescent="0.25">
      <c r="A796" s="1000">
        <v>1</v>
      </c>
      <c r="B796" s="1000">
        <v>1</v>
      </c>
      <c r="C796" s="268"/>
      <c r="D796" s="268"/>
      <c r="E796" s="268"/>
      <c r="F796" s="268"/>
      <c r="G796" s="268"/>
      <c r="H796" s="268"/>
      <c r="I796" s="268"/>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5">
      <c r="A797" s="1000">
        <v>2</v>
      </c>
      <c r="B797" s="1000">
        <v>1</v>
      </c>
      <c r="C797" s="268"/>
      <c r="D797" s="268"/>
      <c r="E797" s="268"/>
      <c r="F797" s="268"/>
      <c r="G797" s="268"/>
      <c r="H797" s="268"/>
      <c r="I797" s="268"/>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5">
      <c r="A798" s="1000">
        <v>3</v>
      </c>
      <c r="B798" s="1000">
        <v>1</v>
      </c>
      <c r="C798" s="268"/>
      <c r="D798" s="268"/>
      <c r="E798" s="268"/>
      <c r="F798" s="268"/>
      <c r="G798" s="268"/>
      <c r="H798" s="268"/>
      <c r="I798" s="268"/>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5">
      <c r="A799" s="1000">
        <v>4</v>
      </c>
      <c r="B799" s="1000">
        <v>1</v>
      </c>
      <c r="C799" s="268"/>
      <c r="D799" s="268"/>
      <c r="E799" s="268"/>
      <c r="F799" s="268"/>
      <c r="G799" s="268"/>
      <c r="H799" s="268"/>
      <c r="I799" s="268"/>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5">
      <c r="A800" s="1000">
        <v>5</v>
      </c>
      <c r="B800" s="1000">
        <v>1</v>
      </c>
      <c r="C800" s="268"/>
      <c r="D800" s="268"/>
      <c r="E800" s="268"/>
      <c r="F800" s="268"/>
      <c r="G800" s="268"/>
      <c r="H800" s="268"/>
      <c r="I800" s="268"/>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5">
      <c r="A801" s="1000">
        <v>6</v>
      </c>
      <c r="B801" s="1000">
        <v>1</v>
      </c>
      <c r="C801" s="268"/>
      <c r="D801" s="268"/>
      <c r="E801" s="268"/>
      <c r="F801" s="268"/>
      <c r="G801" s="268"/>
      <c r="H801" s="268"/>
      <c r="I801" s="268"/>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5">
      <c r="A802" s="1000">
        <v>7</v>
      </c>
      <c r="B802" s="1000">
        <v>1</v>
      </c>
      <c r="C802" s="268"/>
      <c r="D802" s="268"/>
      <c r="E802" s="268"/>
      <c r="F802" s="268"/>
      <c r="G802" s="268"/>
      <c r="H802" s="268"/>
      <c r="I802" s="268"/>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5">
      <c r="A803" s="1000">
        <v>8</v>
      </c>
      <c r="B803" s="1000">
        <v>1</v>
      </c>
      <c r="C803" s="268"/>
      <c r="D803" s="268"/>
      <c r="E803" s="268"/>
      <c r="F803" s="268"/>
      <c r="G803" s="268"/>
      <c r="H803" s="268"/>
      <c r="I803" s="268"/>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5">
      <c r="A804" s="1000">
        <v>9</v>
      </c>
      <c r="B804" s="1000">
        <v>1</v>
      </c>
      <c r="C804" s="268"/>
      <c r="D804" s="268"/>
      <c r="E804" s="268"/>
      <c r="F804" s="268"/>
      <c r="G804" s="268"/>
      <c r="H804" s="268"/>
      <c r="I804" s="268"/>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5">
      <c r="A805" s="1000">
        <v>10</v>
      </c>
      <c r="B805" s="1000">
        <v>1</v>
      </c>
      <c r="C805" s="268"/>
      <c r="D805" s="268"/>
      <c r="E805" s="268"/>
      <c r="F805" s="268"/>
      <c r="G805" s="268"/>
      <c r="H805" s="268"/>
      <c r="I805" s="268"/>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5">
      <c r="A806" s="1000">
        <v>11</v>
      </c>
      <c r="B806" s="1000">
        <v>1</v>
      </c>
      <c r="C806" s="268"/>
      <c r="D806" s="268"/>
      <c r="E806" s="268"/>
      <c r="F806" s="268"/>
      <c r="G806" s="268"/>
      <c r="H806" s="268"/>
      <c r="I806" s="268"/>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5">
      <c r="A807" s="1000">
        <v>12</v>
      </c>
      <c r="B807" s="1000">
        <v>1</v>
      </c>
      <c r="C807" s="268"/>
      <c r="D807" s="268"/>
      <c r="E807" s="268"/>
      <c r="F807" s="268"/>
      <c r="G807" s="268"/>
      <c r="H807" s="268"/>
      <c r="I807" s="268"/>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5">
      <c r="A808" s="1000">
        <v>13</v>
      </c>
      <c r="B808" s="1000">
        <v>1</v>
      </c>
      <c r="C808" s="268"/>
      <c r="D808" s="268"/>
      <c r="E808" s="268"/>
      <c r="F808" s="268"/>
      <c r="G808" s="268"/>
      <c r="H808" s="268"/>
      <c r="I808" s="268"/>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5">
      <c r="A809" s="1000">
        <v>14</v>
      </c>
      <c r="B809" s="1000">
        <v>1</v>
      </c>
      <c r="C809" s="268"/>
      <c r="D809" s="268"/>
      <c r="E809" s="268"/>
      <c r="F809" s="268"/>
      <c r="G809" s="268"/>
      <c r="H809" s="268"/>
      <c r="I809" s="268"/>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5">
      <c r="A810" s="1000">
        <v>15</v>
      </c>
      <c r="B810" s="1000">
        <v>1</v>
      </c>
      <c r="C810" s="268"/>
      <c r="D810" s="268"/>
      <c r="E810" s="268"/>
      <c r="F810" s="268"/>
      <c r="G810" s="268"/>
      <c r="H810" s="268"/>
      <c r="I810" s="268"/>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5">
      <c r="A811" s="1000">
        <v>16</v>
      </c>
      <c r="B811" s="1000">
        <v>1</v>
      </c>
      <c r="C811" s="268"/>
      <c r="D811" s="268"/>
      <c r="E811" s="268"/>
      <c r="F811" s="268"/>
      <c r="G811" s="268"/>
      <c r="H811" s="268"/>
      <c r="I811" s="268"/>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5">
      <c r="A812" s="1000">
        <v>17</v>
      </c>
      <c r="B812" s="1000">
        <v>1</v>
      </c>
      <c r="C812" s="268"/>
      <c r="D812" s="268"/>
      <c r="E812" s="268"/>
      <c r="F812" s="268"/>
      <c r="G812" s="268"/>
      <c r="H812" s="268"/>
      <c r="I812" s="268"/>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5">
      <c r="A813" s="1000">
        <v>18</v>
      </c>
      <c r="B813" s="1000">
        <v>1</v>
      </c>
      <c r="C813" s="268"/>
      <c r="D813" s="268"/>
      <c r="E813" s="268"/>
      <c r="F813" s="268"/>
      <c r="G813" s="268"/>
      <c r="H813" s="268"/>
      <c r="I813" s="268"/>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5">
      <c r="A814" s="1000">
        <v>19</v>
      </c>
      <c r="B814" s="1000">
        <v>1</v>
      </c>
      <c r="C814" s="268"/>
      <c r="D814" s="268"/>
      <c r="E814" s="268"/>
      <c r="F814" s="268"/>
      <c r="G814" s="268"/>
      <c r="H814" s="268"/>
      <c r="I814" s="268"/>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5">
      <c r="A815" s="1000">
        <v>20</v>
      </c>
      <c r="B815" s="1000">
        <v>1</v>
      </c>
      <c r="C815" s="268"/>
      <c r="D815" s="268"/>
      <c r="E815" s="268"/>
      <c r="F815" s="268"/>
      <c r="G815" s="268"/>
      <c r="H815" s="268"/>
      <c r="I815" s="268"/>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5">
      <c r="A816" s="1000">
        <v>21</v>
      </c>
      <c r="B816" s="1000">
        <v>1</v>
      </c>
      <c r="C816" s="268"/>
      <c r="D816" s="268"/>
      <c r="E816" s="268"/>
      <c r="F816" s="268"/>
      <c r="G816" s="268"/>
      <c r="H816" s="268"/>
      <c r="I816" s="268"/>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5">
      <c r="A817" s="1000">
        <v>22</v>
      </c>
      <c r="B817" s="1000">
        <v>1</v>
      </c>
      <c r="C817" s="268"/>
      <c r="D817" s="268"/>
      <c r="E817" s="268"/>
      <c r="F817" s="268"/>
      <c r="G817" s="268"/>
      <c r="H817" s="268"/>
      <c r="I817" s="268"/>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5">
      <c r="A818" s="1000">
        <v>23</v>
      </c>
      <c r="B818" s="1000">
        <v>1</v>
      </c>
      <c r="C818" s="268"/>
      <c r="D818" s="268"/>
      <c r="E818" s="268"/>
      <c r="F818" s="268"/>
      <c r="G818" s="268"/>
      <c r="H818" s="268"/>
      <c r="I818" s="268"/>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5">
      <c r="A819" s="1000">
        <v>24</v>
      </c>
      <c r="B819" s="1000">
        <v>1</v>
      </c>
      <c r="C819" s="268"/>
      <c r="D819" s="268"/>
      <c r="E819" s="268"/>
      <c r="F819" s="268"/>
      <c r="G819" s="268"/>
      <c r="H819" s="268"/>
      <c r="I819" s="268"/>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5">
      <c r="A820" s="1000">
        <v>25</v>
      </c>
      <c r="B820" s="1000">
        <v>1</v>
      </c>
      <c r="C820" s="268"/>
      <c r="D820" s="268"/>
      <c r="E820" s="268"/>
      <c r="F820" s="268"/>
      <c r="G820" s="268"/>
      <c r="H820" s="268"/>
      <c r="I820" s="268"/>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5">
      <c r="A821" s="1000">
        <v>26</v>
      </c>
      <c r="B821" s="1000">
        <v>1</v>
      </c>
      <c r="C821" s="268"/>
      <c r="D821" s="268"/>
      <c r="E821" s="268"/>
      <c r="F821" s="268"/>
      <c r="G821" s="268"/>
      <c r="H821" s="268"/>
      <c r="I821" s="268"/>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5">
      <c r="A822" s="1000">
        <v>27</v>
      </c>
      <c r="B822" s="1000">
        <v>1</v>
      </c>
      <c r="C822" s="268"/>
      <c r="D822" s="268"/>
      <c r="E822" s="268"/>
      <c r="F822" s="268"/>
      <c r="G822" s="268"/>
      <c r="H822" s="268"/>
      <c r="I822" s="268"/>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5">
      <c r="A823" s="1000">
        <v>28</v>
      </c>
      <c r="B823" s="1000">
        <v>1</v>
      </c>
      <c r="C823" s="268"/>
      <c r="D823" s="268"/>
      <c r="E823" s="268"/>
      <c r="F823" s="268"/>
      <c r="G823" s="268"/>
      <c r="H823" s="268"/>
      <c r="I823" s="268"/>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5">
      <c r="A824" s="1000">
        <v>29</v>
      </c>
      <c r="B824" s="1000">
        <v>1</v>
      </c>
      <c r="C824" s="268"/>
      <c r="D824" s="268"/>
      <c r="E824" s="268"/>
      <c r="F824" s="268"/>
      <c r="G824" s="268"/>
      <c r="H824" s="268"/>
      <c r="I824" s="268"/>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5">
      <c r="A825" s="1000">
        <v>30</v>
      </c>
      <c r="B825" s="1000">
        <v>1</v>
      </c>
      <c r="C825" s="268"/>
      <c r="D825" s="268"/>
      <c r="E825" s="268"/>
      <c r="F825" s="268"/>
      <c r="G825" s="268"/>
      <c r="H825" s="268"/>
      <c r="I825" s="268"/>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5">
      <c r="A828" s="273"/>
      <c r="B828" s="273"/>
      <c r="C828" s="273" t="s">
        <v>24</v>
      </c>
      <c r="D828" s="273"/>
      <c r="E828" s="273"/>
      <c r="F828" s="273"/>
      <c r="G828" s="273"/>
      <c r="H828" s="273"/>
      <c r="I828" s="273"/>
      <c r="J828" s="998" t="s">
        <v>274</v>
      </c>
      <c r="K828" s="999"/>
      <c r="L828" s="999"/>
      <c r="M828" s="999"/>
      <c r="N828" s="999"/>
      <c r="O828" s="999"/>
      <c r="P828" s="134" t="s">
        <v>25</v>
      </c>
      <c r="Q828" s="134"/>
      <c r="R828" s="134"/>
      <c r="S828" s="134"/>
      <c r="T828" s="134"/>
      <c r="U828" s="134"/>
      <c r="V828" s="134"/>
      <c r="W828" s="134"/>
      <c r="X828" s="134"/>
      <c r="Y828" s="275" t="s">
        <v>315</v>
      </c>
      <c r="Z828" s="276"/>
      <c r="AA828" s="276"/>
      <c r="AB828" s="276"/>
      <c r="AC828" s="998" t="s">
        <v>306</v>
      </c>
      <c r="AD828" s="998"/>
      <c r="AE828" s="998"/>
      <c r="AF828" s="998"/>
      <c r="AG828" s="998"/>
      <c r="AH828" s="275" t="s">
        <v>236</v>
      </c>
      <c r="AI828" s="273"/>
      <c r="AJ828" s="273"/>
      <c r="AK828" s="273"/>
      <c r="AL828" s="273" t="s">
        <v>19</v>
      </c>
      <c r="AM828" s="273"/>
      <c r="AN828" s="273"/>
      <c r="AO828" s="277"/>
      <c r="AP828" s="997" t="s">
        <v>275</v>
      </c>
      <c r="AQ828" s="997"/>
      <c r="AR828" s="997"/>
      <c r="AS828" s="997"/>
      <c r="AT828" s="997"/>
      <c r="AU828" s="997"/>
      <c r="AV828" s="997"/>
      <c r="AW828" s="997"/>
      <c r="AX828" s="997"/>
      <c r="AY828" s="34">
        <f>$AY$826</f>
        <v>0</v>
      </c>
    </row>
    <row r="829" spans="1:51" ht="26.25" customHeight="1" x14ac:dyDescent="0.25">
      <c r="A829" s="1000">
        <v>1</v>
      </c>
      <c r="B829" s="1000">
        <v>1</v>
      </c>
      <c r="C829" s="268"/>
      <c r="D829" s="268"/>
      <c r="E829" s="268"/>
      <c r="F829" s="268"/>
      <c r="G829" s="268"/>
      <c r="H829" s="268"/>
      <c r="I829" s="268"/>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5">
      <c r="A830" s="1000">
        <v>2</v>
      </c>
      <c r="B830" s="1000">
        <v>1</v>
      </c>
      <c r="C830" s="268"/>
      <c r="D830" s="268"/>
      <c r="E830" s="268"/>
      <c r="F830" s="268"/>
      <c r="G830" s="268"/>
      <c r="H830" s="268"/>
      <c r="I830" s="268"/>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5">
      <c r="A831" s="1000">
        <v>3</v>
      </c>
      <c r="B831" s="1000">
        <v>1</v>
      </c>
      <c r="C831" s="268"/>
      <c r="D831" s="268"/>
      <c r="E831" s="268"/>
      <c r="F831" s="268"/>
      <c r="G831" s="268"/>
      <c r="H831" s="268"/>
      <c r="I831" s="268"/>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5">
      <c r="A832" s="1000">
        <v>4</v>
      </c>
      <c r="B832" s="1000">
        <v>1</v>
      </c>
      <c r="C832" s="268"/>
      <c r="D832" s="268"/>
      <c r="E832" s="268"/>
      <c r="F832" s="268"/>
      <c r="G832" s="268"/>
      <c r="H832" s="268"/>
      <c r="I832" s="268"/>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5">
      <c r="A833" s="1000">
        <v>5</v>
      </c>
      <c r="B833" s="1000">
        <v>1</v>
      </c>
      <c r="C833" s="268"/>
      <c r="D833" s="268"/>
      <c r="E833" s="268"/>
      <c r="F833" s="268"/>
      <c r="G833" s="268"/>
      <c r="H833" s="268"/>
      <c r="I833" s="268"/>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5">
      <c r="A834" s="1000">
        <v>6</v>
      </c>
      <c r="B834" s="1000">
        <v>1</v>
      </c>
      <c r="C834" s="268"/>
      <c r="D834" s="268"/>
      <c r="E834" s="268"/>
      <c r="F834" s="268"/>
      <c r="G834" s="268"/>
      <c r="H834" s="268"/>
      <c r="I834" s="268"/>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5">
      <c r="A835" s="1000">
        <v>7</v>
      </c>
      <c r="B835" s="1000">
        <v>1</v>
      </c>
      <c r="C835" s="268"/>
      <c r="D835" s="268"/>
      <c r="E835" s="268"/>
      <c r="F835" s="268"/>
      <c r="G835" s="268"/>
      <c r="H835" s="268"/>
      <c r="I835" s="268"/>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5">
      <c r="A836" s="1000">
        <v>8</v>
      </c>
      <c r="B836" s="1000">
        <v>1</v>
      </c>
      <c r="C836" s="268"/>
      <c r="D836" s="268"/>
      <c r="E836" s="268"/>
      <c r="F836" s="268"/>
      <c r="G836" s="268"/>
      <c r="H836" s="268"/>
      <c r="I836" s="268"/>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5">
      <c r="A837" s="1000">
        <v>9</v>
      </c>
      <c r="B837" s="1000">
        <v>1</v>
      </c>
      <c r="C837" s="268"/>
      <c r="D837" s="268"/>
      <c r="E837" s="268"/>
      <c r="F837" s="268"/>
      <c r="G837" s="268"/>
      <c r="H837" s="268"/>
      <c r="I837" s="268"/>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5">
      <c r="A838" s="1000">
        <v>10</v>
      </c>
      <c r="B838" s="1000">
        <v>1</v>
      </c>
      <c r="C838" s="268"/>
      <c r="D838" s="268"/>
      <c r="E838" s="268"/>
      <c r="F838" s="268"/>
      <c r="G838" s="268"/>
      <c r="H838" s="268"/>
      <c r="I838" s="268"/>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5">
      <c r="A839" s="1000">
        <v>11</v>
      </c>
      <c r="B839" s="1000">
        <v>1</v>
      </c>
      <c r="C839" s="268"/>
      <c r="D839" s="268"/>
      <c r="E839" s="268"/>
      <c r="F839" s="268"/>
      <c r="G839" s="268"/>
      <c r="H839" s="268"/>
      <c r="I839" s="268"/>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5">
      <c r="A840" s="1000">
        <v>12</v>
      </c>
      <c r="B840" s="1000">
        <v>1</v>
      </c>
      <c r="C840" s="268"/>
      <c r="D840" s="268"/>
      <c r="E840" s="268"/>
      <c r="F840" s="268"/>
      <c r="G840" s="268"/>
      <c r="H840" s="268"/>
      <c r="I840" s="268"/>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5">
      <c r="A841" s="1000">
        <v>13</v>
      </c>
      <c r="B841" s="1000">
        <v>1</v>
      </c>
      <c r="C841" s="268"/>
      <c r="D841" s="268"/>
      <c r="E841" s="268"/>
      <c r="F841" s="268"/>
      <c r="G841" s="268"/>
      <c r="H841" s="268"/>
      <c r="I841" s="268"/>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5">
      <c r="A842" s="1000">
        <v>14</v>
      </c>
      <c r="B842" s="1000">
        <v>1</v>
      </c>
      <c r="C842" s="268"/>
      <c r="D842" s="268"/>
      <c r="E842" s="268"/>
      <c r="F842" s="268"/>
      <c r="G842" s="268"/>
      <c r="H842" s="268"/>
      <c r="I842" s="268"/>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5">
      <c r="A843" s="1000">
        <v>15</v>
      </c>
      <c r="B843" s="1000">
        <v>1</v>
      </c>
      <c r="C843" s="268"/>
      <c r="D843" s="268"/>
      <c r="E843" s="268"/>
      <c r="F843" s="268"/>
      <c r="G843" s="268"/>
      <c r="H843" s="268"/>
      <c r="I843" s="268"/>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5">
      <c r="A844" s="1000">
        <v>16</v>
      </c>
      <c r="B844" s="1000">
        <v>1</v>
      </c>
      <c r="C844" s="268"/>
      <c r="D844" s="268"/>
      <c r="E844" s="268"/>
      <c r="F844" s="268"/>
      <c r="G844" s="268"/>
      <c r="H844" s="268"/>
      <c r="I844" s="268"/>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5">
      <c r="A845" s="1000">
        <v>17</v>
      </c>
      <c r="B845" s="1000">
        <v>1</v>
      </c>
      <c r="C845" s="268"/>
      <c r="D845" s="268"/>
      <c r="E845" s="268"/>
      <c r="F845" s="268"/>
      <c r="G845" s="268"/>
      <c r="H845" s="268"/>
      <c r="I845" s="268"/>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5">
      <c r="A846" s="1000">
        <v>18</v>
      </c>
      <c r="B846" s="1000">
        <v>1</v>
      </c>
      <c r="C846" s="268"/>
      <c r="D846" s="268"/>
      <c r="E846" s="268"/>
      <c r="F846" s="268"/>
      <c r="G846" s="268"/>
      <c r="H846" s="268"/>
      <c r="I846" s="268"/>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5">
      <c r="A847" s="1000">
        <v>19</v>
      </c>
      <c r="B847" s="1000">
        <v>1</v>
      </c>
      <c r="C847" s="268"/>
      <c r="D847" s="268"/>
      <c r="E847" s="268"/>
      <c r="F847" s="268"/>
      <c r="G847" s="268"/>
      <c r="H847" s="268"/>
      <c r="I847" s="268"/>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5">
      <c r="A848" s="1000">
        <v>20</v>
      </c>
      <c r="B848" s="1000">
        <v>1</v>
      </c>
      <c r="C848" s="268"/>
      <c r="D848" s="268"/>
      <c r="E848" s="268"/>
      <c r="F848" s="268"/>
      <c r="G848" s="268"/>
      <c r="H848" s="268"/>
      <c r="I848" s="268"/>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5">
      <c r="A849" s="1000">
        <v>21</v>
      </c>
      <c r="B849" s="1000">
        <v>1</v>
      </c>
      <c r="C849" s="268"/>
      <c r="D849" s="268"/>
      <c r="E849" s="268"/>
      <c r="F849" s="268"/>
      <c r="G849" s="268"/>
      <c r="H849" s="268"/>
      <c r="I849" s="268"/>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5">
      <c r="A850" s="1000">
        <v>22</v>
      </c>
      <c r="B850" s="1000">
        <v>1</v>
      </c>
      <c r="C850" s="268"/>
      <c r="D850" s="268"/>
      <c r="E850" s="268"/>
      <c r="F850" s="268"/>
      <c r="G850" s="268"/>
      <c r="H850" s="268"/>
      <c r="I850" s="268"/>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5">
      <c r="A851" s="1000">
        <v>23</v>
      </c>
      <c r="B851" s="1000">
        <v>1</v>
      </c>
      <c r="C851" s="268"/>
      <c r="D851" s="268"/>
      <c r="E851" s="268"/>
      <c r="F851" s="268"/>
      <c r="G851" s="268"/>
      <c r="H851" s="268"/>
      <c r="I851" s="268"/>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5">
      <c r="A852" s="1000">
        <v>24</v>
      </c>
      <c r="B852" s="1000">
        <v>1</v>
      </c>
      <c r="C852" s="268"/>
      <c r="D852" s="268"/>
      <c r="E852" s="268"/>
      <c r="F852" s="268"/>
      <c r="G852" s="268"/>
      <c r="H852" s="268"/>
      <c r="I852" s="268"/>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5">
      <c r="A853" s="1000">
        <v>25</v>
      </c>
      <c r="B853" s="1000">
        <v>1</v>
      </c>
      <c r="C853" s="268"/>
      <c r="D853" s="268"/>
      <c r="E853" s="268"/>
      <c r="F853" s="268"/>
      <c r="G853" s="268"/>
      <c r="H853" s="268"/>
      <c r="I853" s="268"/>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5">
      <c r="A854" s="1000">
        <v>26</v>
      </c>
      <c r="B854" s="1000">
        <v>1</v>
      </c>
      <c r="C854" s="268"/>
      <c r="D854" s="268"/>
      <c r="E854" s="268"/>
      <c r="F854" s="268"/>
      <c r="G854" s="268"/>
      <c r="H854" s="268"/>
      <c r="I854" s="268"/>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5">
      <c r="A855" s="1000">
        <v>27</v>
      </c>
      <c r="B855" s="1000">
        <v>1</v>
      </c>
      <c r="C855" s="268"/>
      <c r="D855" s="268"/>
      <c r="E855" s="268"/>
      <c r="F855" s="268"/>
      <c r="G855" s="268"/>
      <c r="H855" s="268"/>
      <c r="I855" s="268"/>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5">
      <c r="A856" s="1000">
        <v>28</v>
      </c>
      <c r="B856" s="1000">
        <v>1</v>
      </c>
      <c r="C856" s="268"/>
      <c r="D856" s="268"/>
      <c r="E856" s="268"/>
      <c r="F856" s="268"/>
      <c r="G856" s="268"/>
      <c r="H856" s="268"/>
      <c r="I856" s="268"/>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5">
      <c r="A857" s="1000">
        <v>29</v>
      </c>
      <c r="B857" s="1000">
        <v>1</v>
      </c>
      <c r="C857" s="268"/>
      <c r="D857" s="268"/>
      <c r="E857" s="268"/>
      <c r="F857" s="268"/>
      <c r="G857" s="268"/>
      <c r="H857" s="268"/>
      <c r="I857" s="268"/>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5">
      <c r="A858" s="1000">
        <v>30</v>
      </c>
      <c r="B858" s="1000">
        <v>1</v>
      </c>
      <c r="C858" s="268"/>
      <c r="D858" s="268"/>
      <c r="E858" s="268"/>
      <c r="F858" s="268"/>
      <c r="G858" s="268"/>
      <c r="H858" s="268"/>
      <c r="I858" s="268"/>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5">
      <c r="A861" s="273"/>
      <c r="B861" s="273"/>
      <c r="C861" s="273" t="s">
        <v>24</v>
      </c>
      <c r="D861" s="273"/>
      <c r="E861" s="273"/>
      <c r="F861" s="273"/>
      <c r="G861" s="273"/>
      <c r="H861" s="273"/>
      <c r="I861" s="273"/>
      <c r="J861" s="998" t="s">
        <v>274</v>
      </c>
      <c r="K861" s="999"/>
      <c r="L861" s="999"/>
      <c r="M861" s="999"/>
      <c r="N861" s="999"/>
      <c r="O861" s="999"/>
      <c r="P861" s="134" t="s">
        <v>25</v>
      </c>
      <c r="Q861" s="134"/>
      <c r="R861" s="134"/>
      <c r="S861" s="134"/>
      <c r="T861" s="134"/>
      <c r="U861" s="134"/>
      <c r="V861" s="134"/>
      <c r="W861" s="134"/>
      <c r="X861" s="134"/>
      <c r="Y861" s="275" t="s">
        <v>315</v>
      </c>
      <c r="Z861" s="276"/>
      <c r="AA861" s="276"/>
      <c r="AB861" s="276"/>
      <c r="AC861" s="998" t="s">
        <v>306</v>
      </c>
      <c r="AD861" s="998"/>
      <c r="AE861" s="998"/>
      <c r="AF861" s="998"/>
      <c r="AG861" s="998"/>
      <c r="AH861" s="275" t="s">
        <v>236</v>
      </c>
      <c r="AI861" s="273"/>
      <c r="AJ861" s="273"/>
      <c r="AK861" s="273"/>
      <c r="AL861" s="273" t="s">
        <v>19</v>
      </c>
      <c r="AM861" s="273"/>
      <c r="AN861" s="273"/>
      <c r="AO861" s="277"/>
      <c r="AP861" s="997" t="s">
        <v>275</v>
      </c>
      <c r="AQ861" s="997"/>
      <c r="AR861" s="997"/>
      <c r="AS861" s="997"/>
      <c r="AT861" s="997"/>
      <c r="AU861" s="997"/>
      <c r="AV861" s="997"/>
      <c r="AW861" s="997"/>
      <c r="AX861" s="997"/>
      <c r="AY861" s="34">
        <f>$AY$859</f>
        <v>0</v>
      </c>
    </row>
    <row r="862" spans="1:51" ht="26.25" customHeight="1" x14ac:dyDescent="0.25">
      <c r="A862" s="1000">
        <v>1</v>
      </c>
      <c r="B862" s="1000">
        <v>1</v>
      </c>
      <c r="C862" s="268"/>
      <c r="D862" s="268"/>
      <c r="E862" s="268"/>
      <c r="F862" s="268"/>
      <c r="G862" s="268"/>
      <c r="H862" s="268"/>
      <c r="I862" s="268"/>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5">
      <c r="A863" s="1000">
        <v>2</v>
      </c>
      <c r="B863" s="1000">
        <v>1</v>
      </c>
      <c r="C863" s="268"/>
      <c r="D863" s="268"/>
      <c r="E863" s="268"/>
      <c r="F863" s="268"/>
      <c r="G863" s="268"/>
      <c r="H863" s="268"/>
      <c r="I863" s="268"/>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5">
      <c r="A864" s="1000">
        <v>3</v>
      </c>
      <c r="B864" s="1000">
        <v>1</v>
      </c>
      <c r="C864" s="268"/>
      <c r="D864" s="268"/>
      <c r="E864" s="268"/>
      <c r="F864" s="268"/>
      <c r="G864" s="268"/>
      <c r="H864" s="268"/>
      <c r="I864" s="268"/>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5">
      <c r="A865" s="1000">
        <v>4</v>
      </c>
      <c r="B865" s="1000">
        <v>1</v>
      </c>
      <c r="C865" s="268"/>
      <c r="D865" s="268"/>
      <c r="E865" s="268"/>
      <c r="F865" s="268"/>
      <c r="G865" s="268"/>
      <c r="H865" s="268"/>
      <c r="I865" s="268"/>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5">
      <c r="A866" s="1000">
        <v>5</v>
      </c>
      <c r="B866" s="1000">
        <v>1</v>
      </c>
      <c r="C866" s="268"/>
      <c r="D866" s="268"/>
      <c r="E866" s="268"/>
      <c r="F866" s="268"/>
      <c r="G866" s="268"/>
      <c r="H866" s="268"/>
      <c r="I866" s="268"/>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5">
      <c r="A867" s="1000">
        <v>6</v>
      </c>
      <c r="B867" s="1000">
        <v>1</v>
      </c>
      <c r="C867" s="268"/>
      <c r="D867" s="268"/>
      <c r="E867" s="268"/>
      <c r="F867" s="268"/>
      <c r="G867" s="268"/>
      <c r="H867" s="268"/>
      <c r="I867" s="268"/>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5">
      <c r="A868" s="1000">
        <v>7</v>
      </c>
      <c r="B868" s="1000">
        <v>1</v>
      </c>
      <c r="C868" s="268"/>
      <c r="D868" s="268"/>
      <c r="E868" s="268"/>
      <c r="F868" s="268"/>
      <c r="G868" s="268"/>
      <c r="H868" s="268"/>
      <c r="I868" s="268"/>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5">
      <c r="A869" s="1000">
        <v>8</v>
      </c>
      <c r="B869" s="1000">
        <v>1</v>
      </c>
      <c r="C869" s="268"/>
      <c r="D869" s="268"/>
      <c r="E869" s="268"/>
      <c r="F869" s="268"/>
      <c r="G869" s="268"/>
      <c r="H869" s="268"/>
      <c r="I869" s="268"/>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5">
      <c r="A870" s="1000">
        <v>9</v>
      </c>
      <c r="B870" s="1000">
        <v>1</v>
      </c>
      <c r="C870" s="268"/>
      <c r="D870" s="268"/>
      <c r="E870" s="268"/>
      <c r="F870" s="268"/>
      <c r="G870" s="268"/>
      <c r="H870" s="268"/>
      <c r="I870" s="268"/>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5">
      <c r="A871" s="1000">
        <v>10</v>
      </c>
      <c r="B871" s="1000">
        <v>1</v>
      </c>
      <c r="C871" s="268"/>
      <c r="D871" s="268"/>
      <c r="E871" s="268"/>
      <c r="F871" s="268"/>
      <c r="G871" s="268"/>
      <c r="H871" s="268"/>
      <c r="I871" s="268"/>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5">
      <c r="A872" s="1000">
        <v>11</v>
      </c>
      <c r="B872" s="1000">
        <v>1</v>
      </c>
      <c r="C872" s="268"/>
      <c r="D872" s="268"/>
      <c r="E872" s="268"/>
      <c r="F872" s="268"/>
      <c r="G872" s="268"/>
      <c r="H872" s="268"/>
      <c r="I872" s="268"/>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5">
      <c r="A873" s="1000">
        <v>12</v>
      </c>
      <c r="B873" s="1000">
        <v>1</v>
      </c>
      <c r="C873" s="268"/>
      <c r="D873" s="268"/>
      <c r="E873" s="268"/>
      <c r="F873" s="268"/>
      <c r="G873" s="268"/>
      <c r="H873" s="268"/>
      <c r="I873" s="268"/>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5">
      <c r="A874" s="1000">
        <v>13</v>
      </c>
      <c r="B874" s="1000">
        <v>1</v>
      </c>
      <c r="C874" s="268"/>
      <c r="D874" s="268"/>
      <c r="E874" s="268"/>
      <c r="F874" s="268"/>
      <c r="G874" s="268"/>
      <c r="H874" s="268"/>
      <c r="I874" s="268"/>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5">
      <c r="A875" s="1000">
        <v>14</v>
      </c>
      <c r="B875" s="1000">
        <v>1</v>
      </c>
      <c r="C875" s="268"/>
      <c r="D875" s="268"/>
      <c r="E875" s="268"/>
      <c r="F875" s="268"/>
      <c r="G875" s="268"/>
      <c r="H875" s="268"/>
      <c r="I875" s="268"/>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5">
      <c r="A876" s="1000">
        <v>15</v>
      </c>
      <c r="B876" s="1000">
        <v>1</v>
      </c>
      <c r="C876" s="268"/>
      <c r="D876" s="268"/>
      <c r="E876" s="268"/>
      <c r="F876" s="268"/>
      <c r="G876" s="268"/>
      <c r="H876" s="268"/>
      <c r="I876" s="268"/>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5">
      <c r="A877" s="1000">
        <v>16</v>
      </c>
      <c r="B877" s="1000">
        <v>1</v>
      </c>
      <c r="C877" s="268"/>
      <c r="D877" s="268"/>
      <c r="E877" s="268"/>
      <c r="F877" s="268"/>
      <c r="G877" s="268"/>
      <c r="H877" s="268"/>
      <c r="I877" s="268"/>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5">
      <c r="A878" s="1000">
        <v>17</v>
      </c>
      <c r="B878" s="1000">
        <v>1</v>
      </c>
      <c r="C878" s="268"/>
      <c r="D878" s="268"/>
      <c r="E878" s="268"/>
      <c r="F878" s="268"/>
      <c r="G878" s="268"/>
      <c r="H878" s="268"/>
      <c r="I878" s="268"/>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5">
      <c r="A879" s="1000">
        <v>18</v>
      </c>
      <c r="B879" s="1000">
        <v>1</v>
      </c>
      <c r="C879" s="268"/>
      <c r="D879" s="268"/>
      <c r="E879" s="268"/>
      <c r="F879" s="268"/>
      <c r="G879" s="268"/>
      <c r="H879" s="268"/>
      <c r="I879" s="268"/>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5">
      <c r="A880" s="1000">
        <v>19</v>
      </c>
      <c r="B880" s="1000">
        <v>1</v>
      </c>
      <c r="C880" s="268"/>
      <c r="D880" s="268"/>
      <c r="E880" s="268"/>
      <c r="F880" s="268"/>
      <c r="G880" s="268"/>
      <c r="H880" s="268"/>
      <c r="I880" s="268"/>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5">
      <c r="A881" s="1000">
        <v>20</v>
      </c>
      <c r="B881" s="1000">
        <v>1</v>
      </c>
      <c r="C881" s="268"/>
      <c r="D881" s="268"/>
      <c r="E881" s="268"/>
      <c r="F881" s="268"/>
      <c r="G881" s="268"/>
      <c r="H881" s="268"/>
      <c r="I881" s="268"/>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5">
      <c r="A882" s="1000">
        <v>21</v>
      </c>
      <c r="B882" s="1000">
        <v>1</v>
      </c>
      <c r="C882" s="268"/>
      <c r="D882" s="268"/>
      <c r="E882" s="268"/>
      <c r="F882" s="268"/>
      <c r="G882" s="268"/>
      <c r="H882" s="268"/>
      <c r="I882" s="268"/>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5">
      <c r="A883" s="1000">
        <v>22</v>
      </c>
      <c r="B883" s="1000">
        <v>1</v>
      </c>
      <c r="C883" s="268"/>
      <c r="D883" s="268"/>
      <c r="E883" s="268"/>
      <c r="F883" s="268"/>
      <c r="G883" s="268"/>
      <c r="H883" s="268"/>
      <c r="I883" s="268"/>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5">
      <c r="A884" s="1000">
        <v>23</v>
      </c>
      <c r="B884" s="1000">
        <v>1</v>
      </c>
      <c r="C884" s="268"/>
      <c r="D884" s="268"/>
      <c r="E884" s="268"/>
      <c r="F884" s="268"/>
      <c r="G884" s="268"/>
      <c r="H884" s="268"/>
      <c r="I884" s="268"/>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5">
      <c r="A885" s="1000">
        <v>24</v>
      </c>
      <c r="B885" s="1000">
        <v>1</v>
      </c>
      <c r="C885" s="268"/>
      <c r="D885" s="268"/>
      <c r="E885" s="268"/>
      <c r="F885" s="268"/>
      <c r="G885" s="268"/>
      <c r="H885" s="268"/>
      <c r="I885" s="268"/>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5">
      <c r="A886" s="1000">
        <v>25</v>
      </c>
      <c r="B886" s="1000">
        <v>1</v>
      </c>
      <c r="C886" s="268"/>
      <c r="D886" s="268"/>
      <c r="E886" s="268"/>
      <c r="F886" s="268"/>
      <c r="G886" s="268"/>
      <c r="H886" s="268"/>
      <c r="I886" s="268"/>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5">
      <c r="A887" s="1000">
        <v>26</v>
      </c>
      <c r="B887" s="1000">
        <v>1</v>
      </c>
      <c r="C887" s="268"/>
      <c r="D887" s="268"/>
      <c r="E887" s="268"/>
      <c r="F887" s="268"/>
      <c r="G887" s="268"/>
      <c r="H887" s="268"/>
      <c r="I887" s="268"/>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5">
      <c r="A888" s="1000">
        <v>27</v>
      </c>
      <c r="B888" s="1000">
        <v>1</v>
      </c>
      <c r="C888" s="268"/>
      <c r="D888" s="268"/>
      <c r="E888" s="268"/>
      <c r="F888" s="268"/>
      <c r="G888" s="268"/>
      <c r="H888" s="268"/>
      <c r="I888" s="268"/>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5">
      <c r="A889" s="1000">
        <v>28</v>
      </c>
      <c r="B889" s="1000">
        <v>1</v>
      </c>
      <c r="C889" s="268"/>
      <c r="D889" s="268"/>
      <c r="E889" s="268"/>
      <c r="F889" s="268"/>
      <c r="G889" s="268"/>
      <c r="H889" s="268"/>
      <c r="I889" s="268"/>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5">
      <c r="A890" s="1000">
        <v>29</v>
      </c>
      <c r="B890" s="1000">
        <v>1</v>
      </c>
      <c r="C890" s="268"/>
      <c r="D890" s="268"/>
      <c r="E890" s="268"/>
      <c r="F890" s="268"/>
      <c r="G890" s="268"/>
      <c r="H890" s="268"/>
      <c r="I890" s="268"/>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5">
      <c r="A891" s="1000">
        <v>30</v>
      </c>
      <c r="B891" s="1000">
        <v>1</v>
      </c>
      <c r="C891" s="268"/>
      <c r="D891" s="268"/>
      <c r="E891" s="268"/>
      <c r="F891" s="268"/>
      <c r="G891" s="268"/>
      <c r="H891" s="268"/>
      <c r="I891" s="268"/>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5">
      <c r="A894" s="273"/>
      <c r="B894" s="273"/>
      <c r="C894" s="273" t="s">
        <v>24</v>
      </c>
      <c r="D894" s="273"/>
      <c r="E894" s="273"/>
      <c r="F894" s="273"/>
      <c r="G894" s="273"/>
      <c r="H894" s="273"/>
      <c r="I894" s="273"/>
      <c r="J894" s="998" t="s">
        <v>274</v>
      </c>
      <c r="K894" s="999"/>
      <c r="L894" s="999"/>
      <c r="M894" s="999"/>
      <c r="N894" s="999"/>
      <c r="O894" s="999"/>
      <c r="P894" s="134" t="s">
        <v>25</v>
      </c>
      <c r="Q894" s="134"/>
      <c r="R894" s="134"/>
      <c r="S894" s="134"/>
      <c r="T894" s="134"/>
      <c r="U894" s="134"/>
      <c r="V894" s="134"/>
      <c r="W894" s="134"/>
      <c r="X894" s="134"/>
      <c r="Y894" s="275" t="s">
        <v>315</v>
      </c>
      <c r="Z894" s="276"/>
      <c r="AA894" s="276"/>
      <c r="AB894" s="276"/>
      <c r="AC894" s="998" t="s">
        <v>306</v>
      </c>
      <c r="AD894" s="998"/>
      <c r="AE894" s="998"/>
      <c r="AF894" s="998"/>
      <c r="AG894" s="998"/>
      <c r="AH894" s="275" t="s">
        <v>236</v>
      </c>
      <c r="AI894" s="273"/>
      <c r="AJ894" s="273"/>
      <c r="AK894" s="273"/>
      <c r="AL894" s="273" t="s">
        <v>19</v>
      </c>
      <c r="AM894" s="273"/>
      <c r="AN894" s="273"/>
      <c r="AO894" s="277"/>
      <c r="AP894" s="997" t="s">
        <v>275</v>
      </c>
      <c r="AQ894" s="997"/>
      <c r="AR894" s="997"/>
      <c r="AS894" s="997"/>
      <c r="AT894" s="997"/>
      <c r="AU894" s="997"/>
      <c r="AV894" s="997"/>
      <c r="AW894" s="997"/>
      <c r="AX894" s="997"/>
      <c r="AY894" s="34">
        <f>$AY$892</f>
        <v>0</v>
      </c>
    </row>
    <row r="895" spans="1:51" ht="26.25" customHeight="1" x14ac:dyDescent="0.25">
      <c r="A895" s="1000">
        <v>1</v>
      </c>
      <c r="B895" s="1000">
        <v>1</v>
      </c>
      <c r="C895" s="268"/>
      <c r="D895" s="268"/>
      <c r="E895" s="268"/>
      <c r="F895" s="268"/>
      <c r="G895" s="268"/>
      <c r="H895" s="268"/>
      <c r="I895" s="268"/>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5">
      <c r="A896" s="1000">
        <v>2</v>
      </c>
      <c r="B896" s="1000">
        <v>1</v>
      </c>
      <c r="C896" s="268"/>
      <c r="D896" s="268"/>
      <c r="E896" s="268"/>
      <c r="F896" s="268"/>
      <c r="G896" s="268"/>
      <c r="H896" s="268"/>
      <c r="I896" s="268"/>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5">
      <c r="A897" s="1000">
        <v>3</v>
      </c>
      <c r="B897" s="1000">
        <v>1</v>
      </c>
      <c r="C897" s="268"/>
      <c r="D897" s="268"/>
      <c r="E897" s="268"/>
      <c r="F897" s="268"/>
      <c r="G897" s="268"/>
      <c r="H897" s="268"/>
      <c r="I897" s="268"/>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5">
      <c r="A898" s="1000">
        <v>4</v>
      </c>
      <c r="B898" s="1000">
        <v>1</v>
      </c>
      <c r="C898" s="268"/>
      <c r="D898" s="268"/>
      <c r="E898" s="268"/>
      <c r="F898" s="268"/>
      <c r="G898" s="268"/>
      <c r="H898" s="268"/>
      <c r="I898" s="268"/>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5">
      <c r="A899" s="1000">
        <v>5</v>
      </c>
      <c r="B899" s="1000">
        <v>1</v>
      </c>
      <c r="C899" s="268"/>
      <c r="D899" s="268"/>
      <c r="E899" s="268"/>
      <c r="F899" s="268"/>
      <c r="G899" s="268"/>
      <c r="H899" s="268"/>
      <c r="I899" s="268"/>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5">
      <c r="A900" s="1000">
        <v>6</v>
      </c>
      <c r="B900" s="1000">
        <v>1</v>
      </c>
      <c r="C900" s="268"/>
      <c r="D900" s="268"/>
      <c r="E900" s="268"/>
      <c r="F900" s="268"/>
      <c r="G900" s="268"/>
      <c r="H900" s="268"/>
      <c r="I900" s="268"/>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5">
      <c r="A901" s="1000">
        <v>7</v>
      </c>
      <c r="B901" s="1000">
        <v>1</v>
      </c>
      <c r="C901" s="268"/>
      <c r="D901" s="268"/>
      <c r="E901" s="268"/>
      <c r="F901" s="268"/>
      <c r="G901" s="268"/>
      <c r="H901" s="268"/>
      <c r="I901" s="268"/>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5">
      <c r="A902" s="1000">
        <v>8</v>
      </c>
      <c r="B902" s="1000">
        <v>1</v>
      </c>
      <c r="C902" s="268"/>
      <c r="D902" s="268"/>
      <c r="E902" s="268"/>
      <c r="F902" s="268"/>
      <c r="G902" s="268"/>
      <c r="H902" s="268"/>
      <c r="I902" s="268"/>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5">
      <c r="A903" s="1000">
        <v>9</v>
      </c>
      <c r="B903" s="1000">
        <v>1</v>
      </c>
      <c r="C903" s="268"/>
      <c r="D903" s="268"/>
      <c r="E903" s="268"/>
      <c r="F903" s="268"/>
      <c r="G903" s="268"/>
      <c r="H903" s="268"/>
      <c r="I903" s="268"/>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5">
      <c r="A904" s="1000">
        <v>10</v>
      </c>
      <c r="B904" s="1000">
        <v>1</v>
      </c>
      <c r="C904" s="268"/>
      <c r="D904" s="268"/>
      <c r="E904" s="268"/>
      <c r="F904" s="268"/>
      <c r="G904" s="268"/>
      <c r="H904" s="268"/>
      <c r="I904" s="268"/>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5">
      <c r="A905" s="1000">
        <v>11</v>
      </c>
      <c r="B905" s="1000">
        <v>1</v>
      </c>
      <c r="C905" s="268"/>
      <c r="D905" s="268"/>
      <c r="E905" s="268"/>
      <c r="F905" s="268"/>
      <c r="G905" s="268"/>
      <c r="H905" s="268"/>
      <c r="I905" s="268"/>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5">
      <c r="A906" s="1000">
        <v>12</v>
      </c>
      <c r="B906" s="1000">
        <v>1</v>
      </c>
      <c r="C906" s="268"/>
      <c r="D906" s="268"/>
      <c r="E906" s="268"/>
      <c r="F906" s="268"/>
      <c r="G906" s="268"/>
      <c r="H906" s="268"/>
      <c r="I906" s="268"/>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5">
      <c r="A907" s="1000">
        <v>13</v>
      </c>
      <c r="B907" s="1000">
        <v>1</v>
      </c>
      <c r="C907" s="268"/>
      <c r="D907" s="268"/>
      <c r="E907" s="268"/>
      <c r="F907" s="268"/>
      <c r="G907" s="268"/>
      <c r="H907" s="268"/>
      <c r="I907" s="268"/>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5">
      <c r="A908" s="1000">
        <v>14</v>
      </c>
      <c r="B908" s="1000">
        <v>1</v>
      </c>
      <c r="C908" s="268"/>
      <c r="D908" s="268"/>
      <c r="E908" s="268"/>
      <c r="F908" s="268"/>
      <c r="G908" s="268"/>
      <c r="H908" s="268"/>
      <c r="I908" s="268"/>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5">
      <c r="A909" s="1000">
        <v>15</v>
      </c>
      <c r="B909" s="1000">
        <v>1</v>
      </c>
      <c r="C909" s="268"/>
      <c r="D909" s="268"/>
      <c r="E909" s="268"/>
      <c r="F909" s="268"/>
      <c r="G909" s="268"/>
      <c r="H909" s="268"/>
      <c r="I909" s="268"/>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5">
      <c r="A910" s="1000">
        <v>16</v>
      </c>
      <c r="B910" s="1000">
        <v>1</v>
      </c>
      <c r="C910" s="268"/>
      <c r="D910" s="268"/>
      <c r="E910" s="268"/>
      <c r="F910" s="268"/>
      <c r="G910" s="268"/>
      <c r="H910" s="268"/>
      <c r="I910" s="268"/>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5">
      <c r="A911" s="1000">
        <v>17</v>
      </c>
      <c r="B911" s="1000">
        <v>1</v>
      </c>
      <c r="C911" s="268"/>
      <c r="D911" s="268"/>
      <c r="E911" s="268"/>
      <c r="F911" s="268"/>
      <c r="G911" s="268"/>
      <c r="H911" s="268"/>
      <c r="I911" s="268"/>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5">
      <c r="A912" s="1000">
        <v>18</v>
      </c>
      <c r="B912" s="1000">
        <v>1</v>
      </c>
      <c r="C912" s="268"/>
      <c r="D912" s="268"/>
      <c r="E912" s="268"/>
      <c r="F912" s="268"/>
      <c r="G912" s="268"/>
      <c r="H912" s="268"/>
      <c r="I912" s="268"/>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5">
      <c r="A913" s="1000">
        <v>19</v>
      </c>
      <c r="B913" s="1000">
        <v>1</v>
      </c>
      <c r="C913" s="268"/>
      <c r="D913" s="268"/>
      <c r="E913" s="268"/>
      <c r="F913" s="268"/>
      <c r="G913" s="268"/>
      <c r="H913" s="268"/>
      <c r="I913" s="268"/>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5">
      <c r="A914" s="1000">
        <v>20</v>
      </c>
      <c r="B914" s="1000">
        <v>1</v>
      </c>
      <c r="C914" s="268"/>
      <c r="D914" s="268"/>
      <c r="E914" s="268"/>
      <c r="F914" s="268"/>
      <c r="G914" s="268"/>
      <c r="H914" s="268"/>
      <c r="I914" s="268"/>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5">
      <c r="A915" s="1000">
        <v>21</v>
      </c>
      <c r="B915" s="1000">
        <v>1</v>
      </c>
      <c r="C915" s="268"/>
      <c r="D915" s="268"/>
      <c r="E915" s="268"/>
      <c r="F915" s="268"/>
      <c r="G915" s="268"/>
      <c r="H915" s="268"/>
      <c r="I915" s="268"/>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5">
      <c r="A916" s="1000">
        <v>22</v>
      </c>
      <c r="B916" s="1000">
        <v>1</v>
      </c>
      <c r="C916" s="268"/>
      <c r="D916" s="268"/>
      <c r="E916" s="268"/>
      <c r="F916" s="268"/>
      <c r="G916" s="268"/>
      <c r="H916" s="268"/>
      <c r="I916" s="268"/>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5">
      <c r="A917" s="1000">
        <v>23</v>
      </c>
      <c r="B917" s="1000">
        <v>1</v>
      </c>
      <c r="C917" s="268"/>
      <c r="D917" s="268"/>
      <c r="E917" s="268"/>
      <c r="F917" s="268"/>
      <c r="G917" s="268"/>
      <c r="H917" s="268"/>
      <c r="I917" s="268"/>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5">
      <c r="A918" s="1000">
        <v>24</v>
      </c>
      <c r="B918" s="1000">
        <v>1</v>
      </c>
      <c r="C918" s="268"/>
      <c r="D918" s="268"/>
      <c r="E918" s="268"/>
      <c r="F918" s="268"/>
      <c r="G918" s="268"/>
      <c r="H918" s="268"/>
      <c r="I918" s="268"/>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5">
      <c r="A919" s="1000">
        <v>25</v>
      </c>
      <c r="B919" s="1000">
        <v>1</v>
      </c>
      <c r="C919" s="268"/>
      <c r="D919" s="268"/>
      <c r="E919" s="268"/>
      <c r="F919" s="268"/>
      <c r="G919" s="268"/>
      <c r="H919" s="268"/>
      <c r="I919" s="268"/>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5">
      <c r="A920" s="1000">
        <v>26</v>
      </c>
      <c r="B920" s="1000">
        <v>1</v>
      </c>
      <c r="C920" s="268"/>
      <c r="D920" s="268"/>
      <c r="E920" s="268"/>
      <c r="F920" s="268"/>
      <c r="G920" s="268"/>
      <c r="H920" s="268"/>
      <c r="I920" s="268"/>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5">
      <c r="A921" s="1000">
        <v>27</v>
      </c>
      <c r="B921" s="1000">
        <v>1</v>
      </c>
      <c r="C921" s="268"/>
      <c r="D921" s="268"/>
      <c r="E921" s="268"/>
      <c r="F921" s="268"/>
      <c r="G921" s="268"/>
      <c r="H921" s="268"/>
      <c r="I921" s="268"/>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5">
      <c r="A922" s="1000">
        <v>28</v>
      </c>
      <c r="B922" s="1000">
        <v>1</v>
      </c>
      <c r="C922" s="268"/>
      <c r="D922" s="268"/>
      <c r="E922" s="268"/>
      <c r="F922" s="268"/>
      <c r="G922" s="268"/>
      <c r="H922" s="268"/>
      <c r="I922" s="268"/>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5">
      <c r="A923" s="1000">
        <v>29</v>
      </c>
      <c r="B923" s="1000">
        <v>1</v>
      </c>
      <c r="C923" s="268"/>
      <c r="D923" s="268"/>
      <c r="E923" s="268"/>
      <c r="F923" s="268"/>
      <c r="G923" s="268"/>
      <c r="H923" s="268"/>
      <c r="I923" s="268"/>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5">
      <c r="A924" s="1000">
        <v>30</v>
      </c>
      <c r="B924" s="1000">
        <v>1</v>
      </c>
      <c r="C924" s="268"/>
      <c r="D924" s="268"/>
      <c r="E924" s="268"/>
      <c r="F924" s="268"/>
      <c r="G924" s="268"/>
      <c r="H924" s="268"/>
      <c r="I924" s="268"/>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5">
      <c r="A927" s="273"/>
      <c r="B927" s="273"/>
      <c r="C927" s="273" t="s">
        <v>24</v>
      </c>
      <c r="D927" s="273"/>
      <c r="E927" s="273"/>
      <c r="F927" s="273"/>
      <c r="G927" s="273"/>
      <c r="H927" s="273"/>
      <c r="I927" s="273"/>
      <c r="J927" s="998" t="s">
        <v>274</v>
      </c>
      <c r="K927" s="999"/>
      <c r="L927" s="999"/>
      <c r="M927" s="999"/>
      <c r="N927" s="999"/>
      <c r="O927" s="999"/>
      <c r="P927" s="134" t="s">
        <v>25</v>
      </c>
      <c r="Q927" s="134"/>
      <c r="R927" s="134"/>
      <c r="S927" s="134"/>
      <c r="T927" s="134"/>
      <c r="U927" s="134"/>
      <c r="V927" s="134"/>
      <c r="W927" s="134"/>
      <c r="X927" s="134"/>
      <c r="Y927" s="275" t="s">
        <v>315</v>
      </c>
      <c r="Z927" s="276"/>
      <c r="AA927" s="276"/>
      <c r="AB927" s="276"/>
      <c r="AC927" s="998" t="s">
        <v>306</v>
      </c>
      <c r="AD927" s="998"/>
      <c r="AE927" s="998"/>
      <c r="AF927" s="998"/>
      <c r="AG927" s="998"/>
      <c r="AH927" s="275" t="s">
        <v>236</v>
      </c>
      <c r="AI927" s="273"/>
      <c r="AJ927" s="273"/>
      <c r="AK927" s="273"/>
      <c r="AL927" s="273" t="s">
        <v>19</v>
      </c>
      <c r="AM927" s="273"/>
      <c r="AN927" s="273"/>
      <c r="AO927" s="277"/>
      <c r="AP927" s="997" t="s">
        <v>275</v>
      </c>
      <c r="AQ927" s="997"/>
      <c r="AR927" s="997"/>
      <c r="AS927" s="997"/>
      <c r="AT927" s="997"/>
      <c r="AU927" s="997"/>
      <c r="AV927" s="997"/>
      <c r="AW927" s="997"/>
      <c r="AX927" s="997"/>
      <c r="AY927" s="34">
        <f>$AY$925</f>
        <v>0</v>
      </c>
    </row>
    <row r="928" spans="1:51" ht="26.25" customHeight="1" x14ac:dyDescent="0.25">
      <c r="A928" s="1000">
        <v>1</v>
      </c>
      <c r="B928" s="1000">
        <v>1</v>
      </c>
      <c r="C928" s="269"/>
      <c r="D928" s="268"/>
      <c r="E928" s="268"/>
      <c r="F928" s="268"/>
      <c r="G928" s="268"/>
      <c r="H928" s="268"/>
      <c r="I928" s="268"/>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5">
      <c r="A929" s="1000">
        <v>2</v>
      </c>
      <c r="B929" s="1000">
        <v>1</v>
      </c>
      <c r="C929" s="268"/>
      <c r="D929" s="268"/>
      <c r="E929" s="268"/>
      <c r="F929" s="268"/>
      <c r="G929" s="268"/>
      <c r="H929" s="268"/>
      <c r="I929" s="268"/>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5">
      <c r="A930" s="1000">
        <v>3</v>
      </c>
      <c r="B930" s="1000">
        <v>1</v>
      </c>
      <c r="C930" s="268"/>
      <c r="D930" s="268"/>
      <c r="E930" s="268"/>
      <c r="F930" s="268"/>
      <c r="G930" s="268"/>
      <c r="H930" s="268"/>
      <c r="I930" s="268"/>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5">
      <c r="A931" s="1000">
        <v>4</v>
      </c>
      <c r="B931" s="1000">
        <v>1</v>
      </c>
      <c r="C931" s="268"/>
      <c r="D931" s="268"/>
      <c r="E931" s="268"/>
      <c r="F931" s="268"/>
      <c r="G931" s="268"/>
      <c r="H931" s="268"/>
      <c r="I931" s="268"/>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5">
      <c r="A932" s="1000">
        <v>5</v>
      </c>
      <c r="B932" s="1000">
        <v>1</v>
      </c>
      <c r="C932" s="268"/>
      <c r="D932" s="268"/>
      <c r="E932" s="268"/>
      <c r="F932" s="268"/>
      <c r="G932" s="268"/>
      <c r="H932" s="268"/>
      <c r="I932" s="268"/>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5">
      <c r="A933" s="1000">
        <v>6</v>
      </c>
      <c r="B933" s="1000">
        <v>1</v>
      </c>
      <c r="C933" s="268"/>
      <c r="D933" s="268"/>
      <c r="E933" s="268"/>
      <c r="F933" s="268"/>
      <c r="G933" s="268"/>
      <c r="H933" s="268"/>
      <c r="I933" s="268"/>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5">
      <c r="A934" s="1000">
        <v>7</v>
      </c>
      <c r="B934" s="1000">
        <v>1</v>
      </c>
      <c r="C934" s="268"/>
      <c r="D934" s="268"/>
      <c r="E934" s="268"/>
      <c r="F934" s="268"/>
      <c r="G934" s="268"/>
      <c r="H934" s="268"/>
      <c r="I934" s="268"/>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5">
      <c r="A935" s="1000">
        <v>8</v>
      </c>
      <c r="B935" s="1000">
        <v>1</v>
      </c>
      <c r="C935" s="268"/>
      <c r="D935" s="268"/>
      <c r="E935" s="268"/>
      <c r="F935" s="268"/>
      <c r="G935" s="268"/>
      <c r="H935" s="268"/>
      <c r="I935" s="268"/>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5">
      <c r="A936" s="1000">
        <v>9</v>
      </c>
      <c r="B936" s="1000">
        <v>1</v>
      </c>
      <c r="C936" s="268"/>
      <c r="D936" s="268"/>
      <c r="E936" s="268"/>
      <c r="F936" s="268"/>
      <c r="G936" s="268"/>
      <c r="H936" s="268"/>
      <c r="I936" s="268"/>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5">
      <c r="A937" s="1000">
        <v>10</v>
      </c>
      <c r="B937" s="1000">
        <v>1</v>
      </c>
      <c r="C937" s="268"/>
      <c r="D937" s="268"/>
      <c r="E937" s="268"/>
      <c r="F937" s="268"/>
      <c r="G937" s="268"/>
      <c r="H937" s="268"/>
      <c r="I937" s="268"/>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5">
      <c r="A938" s="1000">
        <v>11</v>
      </c>
      <c r="B938" s="1000">
        <v>1</v>
      </c>
      <c r="C938" s="268"/>
      <c r="D938" s="268"/>
      <c r="E938" s="268"/>
      <c r="F938" s="268"/>
      <c r="G938" s="268"/>
      <c r="H938" s="268"/>
      <c r="I938" s="268"/>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5">
      <c r="A939" s="1000">
        <v>12</v>
      </c>
      <c r="B939" s="1000">
        <v>1</v>
      </c>
      <c r="C939" s="268"/>
      <c r="D939" s="268"/>
      <c r="E939" s="268"/>
      <c r="F939" s="268"/>
      <c r="G939" s="268"/>
      <c r="H939" s="268"/>
      <c r="I939" s="268"/>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5">
      <c r="A940" s="1000">
        <v>13</v>
      </c>
      <c r="B940" s="1000">
        <v>1</v>
      </c>
      <c r="C940" s="268"/>
      <c r="D940" s="268"/>
      <c r="E940" s="268"/>
      <c r="F940" s="268"/>
      <c r="G940" s="268"/>
      <c r="H940" s="268"/>
      <c r="I940" s="268"/>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5">
      <c r="A941" s="1000">
        <v>14</v>
      </c>
      <c r="B941" s="1000">
        <v>1</v>
      </c>
      <c r="C941" s="268"/>
      <c r="D941" s="268"/>
      <c r="E941" s="268"/>
      <c r="F941" s="268"/>
      <c r="G941" s="268"/>
      <c r="H941" s="268"/>
      <c r="I941" s="268"/>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5">
      <c r="A942" s="1000">
        <v>15</v>
      </c>
      <c r="B942" s="1000">
        <v>1</v>
      </c>
      <c r="C942" s="268"/>
      <c r="D942" s="268"/>
      <c r="E942" s="268"/>
      <c r="F942" s="268"/>
      <c r="G942" s="268"/>
      <c r="H942" s="268"/>
      <c r="I942" s="268"/>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5">
      <c r="A943" s="1000">
        <v>16</v>
      </c>
      <c r="B943" s="1000">
        <v>1</v>
      </c>
      <c r="C943" s="268"/>
      <c r="D943" s="268"/>
      <c r="E943" s="268"/>
      <c r="F943" s="268"/>
      <c r="G943" s="268"/>
      <c r="H943" s="268"/>
      <c r="I943" s="268"/>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5">
      <c r="A944" s="1000">
        <v>17</v>
      </c>
      <c r="B944" s="1000">
        <v>1</v>
      </c>
      <c r="C944" s="268"/>
      <c r="D944" s="268"/>
      <c r="E944" s="268"/>
      <c r="F944" s="268"/>
      <c r="G944" s="268"/>
      <c r="H944" s="268"/>
      <c r="I944" s="268"/>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5">
      <c r="A945" s="1000">
        <v>18</v>
      </c>
      <c r="B945" s="1000">
        <v>1</v>
      </c>
      <c r="C945" s="268"/>
      <c r="D945" s="268"/>
      <c r="E945" s="268"/>
      <c r="F945" s="268"/>
      <c r="G945" s="268"/>
      <c r="H945" s="268"/>
      <c r="I945" s="268"/>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5">
      <c r="A946" s="1000">
        <v>19</v>
      </c>
      <c r="B946" s="1000">
        <v>1</v>
      </c>
      <c r="C946" s="268"/>
      <c r="D946" s="268"/>
      <c r="E946" s="268"/>
      <c r="F946" s="268"/>
      <c r="G946" s="268"/>
      <c r="H946" s="268"/>
      <c r="I946" s="268"/>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5">
      <c r="A947" s="1000">
        <v>20</v>
      </c>
      <c r="B947" s="1000">
        <v>1</v>
      </c>
      <c r="C947" s="268"/>
      <c r="D947" s="268"/>
      <c r="E947" s="268"/>
      <c r="F947" s="268"/>
      <c r="G947" s="268"/>
      <c r="H947" s="268"/>
      <c r="I947" s="268"/>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5">
      <c r="A948" s="1000">
        <v>21</v>
      </c>
      <c r="B948" s="1000">
        <v>1</v>
      </c>
      <c r="C948" s="268"/>
      <c r="D948" s="268"/>
      <c r="E948" s="268"/>
      <c r="F948" s="268"/>
      <c r="G948" s="268"/>
      <c r="H948" s="268"/>
      <c r="I948" s="268"/>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5">
      <c r="A949" s="1000">
        <v>22</v>
      </c>
      <c r="B949" s="1000">
        <v>1</v>
      </c>
      <c r="C949" s="268"/>
      <c r="D949" s="268"/>
      <c r="E949" s="268"/>
      <c r="F949" s="268"/>
      <c r="G949" s="268"/>
      <c r="H949" s="268"/>
      <c r="I949" s="268"/>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5">
      <c r="A950" s="1000">
        <v>23</v>
      </c>
      <c r="B950" s="1000">
        <v>1</v>
      </c>
      <c r="C950" s="268"/>
      <c r="D950" s="268"/>
      <c r="E950" s="268"/>
      <c r="F950" s="268"/>
      <c r="G950" s="268"/>
      <c r="H950" s="268"/>
      <c r="I950" s="268"/>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5">
      <c r="A951" s="1000">
        <v>24</v>
      </c>
      <c r="B951" s="1000">
        <v>1</v>
      </c>
      <c r="C951" s="268"/>
      <c r="D951" s="268"/>
      <c r="E951" s="268"/>
      <c r="F951" s="268"/>
      <c r="G951" s="268"/>
      <c r="H951" s="268"/>
      <c r="I951" s="268"/>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5">
      <c r="A952" s="1000">
        <v>25</v>
      </c>
      <c r="B952" s="1000">
        <v>1</v>
      </c>
      <c r="C952" s="268"/>
      <c r="D952" s="268"/>
      <c r="E952" s="268"/>
      <c r="F952" s="268"/>
      <c r="G952" s="268"/>
      <c r="H952" s="268"/>
      <c r="I952" s="268"/>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5">
      <c r="A953" s="1000">
        <v>26</v>
      </c>
      <c r="B953" s="1000">
        <v>1</v>
      </c>
      <c r="C953" s="268"/>
      <c r="D953" s="268"/>
      <c r="E953" s="268"/>
      <c r="F953" s="268"/>
      <c r="G953" s="268"/>
      <c r="H953" s="268"/>
      <c r="I953" s="268"/>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5">
      <c r="A954" s="1000">
        <v>27</v>
      </c>
      <c r="B954" s="1000">
        <v>1</v>
      </c>
      <c r="C954" s="268"/>
      <c r="D954" s="268"/>
      <c r="E954" s="268"/>
      <c r="F954" s="268"/>
      <c r="G954" s="268"/>
      <c r="H954" s="268"/>
      <c r="I954" s="268"/>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5">
      <c r="A955" s="1000">
        <v>28</v>
      </c>
      <c r="B955" s="1000">
        <v>1</v>
      </c>
      <c r="C955" s="268"/>
      <c r="D955" s="268"/>
      <c r="E955" s="268"/>
      <c r="F955" s="268"/>
      <c r="G955" s="268"/>
      <c r="H955" s="268"/>
      <c r="I955" s="268"/>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5">
      <c r="A956" s="1000">
        <v>29</v>
      </c>
      <c r="B956" s="1000">
        <v>1</v>
      </c>
      <c r="C956" s="268"/>
      <c r="D956" s="268"/>
      <c r="E956" s="268"/>
      <c r="F956" s="268"/>
      <c r="G956" s="268"/>
      <c r="H956" s="268"/>
      <c r="I956" s="268"/>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5">
      <c r="A957" s="1000">
        <v>30</v>
      </c>
      <c r="B957" s="1000">
        <v>1</v>
      </c>
      <c r="C957" s="268"/>
      <c r="D957" s="268"/>
      <c r="E957" s="268"/>
      <c r="F957" s="268"/>
      <c r="G957" s="268"/>
      <c r="H957" s="268"/>
      <c r="I957" s="268"/>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5">
      <c r="A960" s="273"/>
      <c r="B960" s="273"/>
      <c r="C960" s="273" t="s">
        <v>24</v>
      </c>
      <c r="D960" s="273"/>
      <c r="E960" s="273"/>
      <c r="F960" s="273"/>
      <c r="G960" s="273"/>
      <c r="H960" s="273"/>
      <c r="I960" s="273"/>
      <c r="J960" s="998" t="s">
        <v>274</v>
      </c>
      <c r="K960" s="999"/>
      <c r="L960" s="999"/>
      <c r="M960" s="999"/>
      <c r="N960" s="999"/>
      <c r="O960" s="999"/>
      <c r="P960" s="134" t="s">
        <v>25</v>
      </c>
      <c r="Q960" s="134"/>
      <c r="R960" s="134"/>
      <c r="S960" s="134"/>
      <c r="T960" s="134"/>
      <c r="U960" s="134"/>
      <c r="V960" s="134"/>
      <c r="W960" s="134"/>
      <c r="X960" s="134"/>
      <c r="Y960" s="275" t="s">
        <v>315</v>
      </c>
      <c r="Z960" s="276"/>
      <c r="AA960" s="276"/>
      <c r="AB960" s="276"/>
      <c r="AC960" s="998" t="s">
        <v>306</v>
      </c>
      <c r="AD960" s="998"/>
      <c r="AE960" s="998"/>
      <c r="AF960" s="998"/>
      <c r="AG960" s="998"/>
      <c r="AH960" s="275" t="s">
        <v>236</v>
      </c>
      <c r="AI960" s="273"/>
      <c r="AJ960" s="273"/>
      <c r="AK960" s="273"/>
      <c r="AL960" s="273" t="s">
        <v>19</v>
      </c>
      <c r="AM960" s="273"/>
      <c r="AN960" s="273"/>
      <c r="AO960" s="277"/>
      <c r="AP960" s="997" t="s">
        <v>275</v>
      </c>
      <c r="AQ960" s="997"/>
      <c r="AR960" s="997"/>
      <c r="AS960" s="997"/>
      <c r="AT960" s="997"/>
      <c r="AU960" s="997"/>
      <c r="AV960" s="997"/>
      <c r="AW960" s="997"/>
      <c r="AX960" s="997"/>
      <c r="AY960" s="34">
        <f>$AY$958</f>
        <v>0</v>
      </c>
    </row>
    <row r="961" spans="1:51" ht="26.25" customHeight="1" x14ac:dyDescent="0.25">
      <c r="A961" s="1000">
        <v>1</v>
      </c>
      <c r="B961" s="1000">
        <v>1</v>
      </c>
      <c r="C961" s="268"/>
      <c r="D961" s="268"/>
      <c r="E961" s="268"/>
      <c r="F961" s="268"/>
      <c r="G961" s="268"/>
      <c r="H961" s="268"/>
      <c r="I961" s="268"/>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5">
      <c r="A962" s="1000">
        <v>2</v>
      </c>
      <c r="B962" s="1000">
        <v>1</v>
      </c>
      <c r="C962" s="268"/>
      <c r="D962" s="268"/>
      <c r="E962" s="268"/>
      <c r="F962" s="268"/>
      <c r="G962" s="268"/>
      <c r="H962" s="268"/>
      <c r="I962" s="268"/>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5">
      <c r="A963" s="1000">
        <v>3</v>
      </c>
      <c r="B963" s="1000">
        <v>1</v>
      </c>
      <c r="C963" s="268"/>
      <c r="D963" s="268"/>
      <c r="E963" s="268"/>
      <c r="F963" s="268"/>
      <c r="G963" s="268"/>
      <c r="H963" s="268"/>
      <c r="I963" s="268"/>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5">
      <c r="A964" s="1000">
        <v>4</v>
      </c>
      <c r="B964" s="1000">
        <v>1</v>
      </c>
      <c r="C964" s="268"/>
      <c r="D964" s="268"/>
      <c r="E964" s="268"/>
      <c r="F964" s="268"/>
      <c r="G964" s="268"/>
      <c r="H964" s="268"/>
      <c r="I964" s="268"/>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5">
      <c r="A965" s="1000">
        <v>5</v>
      </c>
      <c r="B965" s="1000">
        <v>1</v>
      </c>
      <c r="C965" s="268"/>
      <c r="D965" s="268"/>
      <c r="E965" s="268"/>
      <c r="F965" s="268"/>
      <c r="G965" s="268"/>
      <c r="H965" s="268"/>
      <c r="I965" s="268"/>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5">
      <c r="A966" s="1000">
        <v>6</v>
      </c>
      <c r="B966" s="1000">
        <v>1</v>
      </c>
      <c r="C966" s="268"/>
      <c r="D966" s="268"/>
      <c r="E966" s="268"/>
      <c r="F966" s="268"/>
      <c r="G966" s="268"/>
      <c r="H966" s="268"/>
      <c r="I966" s="268"/>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5">
      <c r="A967" s="1000">
        <v>7</v>
      </c>
      <c r="B967" s="1000">
        <v>1</v>
      </c>
      <c r="C967" s="268"/>
      <c r="D967" s="268"/>
      <c r="E967" s="268"/>
      <c r="F967" s="268"/>
      <c r="G967" s="268"/>
      <c r="H967" s="268"/>
      <c r="I967" s="268"/>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5">
      <c r="A968" s="1000">
        <v>8</v>
      </c>
      <c r="B968" s="1000">
        <v>1</v>
      </c>
      <c r="C968" s="268"/>
      <c r="D968" s="268"/>
      <c r="E968" s="268"/>
      <c r="F968" s="268"/>
      <c r="G968" s="268"/>
      <c r="H968" s="268"/>
      <c r="I968" s="268"/>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5">
      <c r="A969" s="1000">
        <v>9</v>
      </c>
      <c r="B969" s="1000">
        <v>1</v>
      </c>
      <c r="C969" s="268"/>
      <c r="D969" s="268"/>
      <c r="E969" s="268"/>
      <c r="F969" s="268"/>
      <c r="G969" s="268"/>
      <c r="H969" s="268"/>
      <c r="I969" s="268"/>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5">
      <c r="A970" s="1000">
        <v>10</v>
      </c>
      <c r="B970" s="1000">
        <v>1</v>
      </c>
      <c r="C970" s="268"/>
      <c r="D970" s="268"/>
      <c r="E970" s="268"/>
      <c r="F970" s="268"/>
      <c r="G970" s="268"/>
      <c r="H970" s="268"/>
      <c r="I970" s="268"/>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5">
      <c r="A971" s="1000">
        <v>11</v>
      </c>
      <c r="B971" s="1000">
        <v>1</v>
      </c>
      <c r="C971" s="268"/>
      <c r="D971" s="268"/>
      <c r="E971" s="268"/>
      <c r="F971" s="268"/>
      <c r="G971" s="268"/>
      <c r="H971" s="268"/>
      <c r="I971" s="268"/>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5">
      <c r="A972" s="1000">
        <v>12</v>
      </c>
      <c r="B972" s="1000">
        <v>1</v>
      </c>
      <c r="C972" s="268"/>
      <c r="D972" s="268"/>
      <c r="E972" s="268"/>
      <c r="F972" s="268"/>
      <c r="G972" s="268"/>
      <c r="H972" s="268"/>
      <c r="I972" s="268"/>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5">
      <c r="A973" s="1000">
        <v>13</v>
      </c>
      <c r="B973" s="1000">
        <v>1</v>
      </c>
      <c r="C973" s="268"/>
      <c r="D973" s="268"/>
      <c r="E973" s="268"/>
      <c r="F973" s="268"/>
      <c r="G973" s="268"/>
      <c r="H973" s="268"/>
      <c r="I973" s="268"/>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5">
      <c r="A974" s="1000">
        <v>14</v>
      </c>
      <c r="B974" s="1000">
        <v>1</v>
      </c>
      <c r="C974" s="268"/>
      <c r="D974" s="268"/>
      <c r="E974" s="268"/>
      <c r="F974" s="268"/>
      <c r="G974" s="268"/>
      <c r="H974" s="268"/>
      <c r="I974" s="268"/>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5">
      <c r="A975" s="1000">
        <v>15</v>
      </c>
      <c r="B975" s="1000">
        <v>1</v>
      </c>
      <c r="C975" s="268"/>
      <c r="D975" s="268"/>
      <c r="E975" s="268"/>
      <c r="F975" s="268"/>
      <c r="G975" s="268"/>
      <c r="H975" s="268"/>
      <c r="I975" s="268"/>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5">
      <c r="A976" s="1000">
        <v>16</v>
      </c>
      <c r="B976" s="1000">
        <v>1</v>
      </c>
      <c r="C976" s="268"/>
      <c r="D976" s="268"/>
      <c r="E976" s="268"/>
      <c r="F976" s="268"/>
      <c r="G976" s="268"/>
      <c r="H976" s="268"/>
      <c r="I976" s="268"/>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5">
      <c r="A977" s="1000">
        <v>17</v>
      </c>
      <c r="B977" s="1000">
        <v>1</v>
      </c>
      <c r="C977" s="268"/>
      <c r="D977" s="268"/>
      <c r="E977" s="268"/>
      <c r="F977" s="268"/>
      <c r="G977" s="268"/>
      <c r="H977" s="268"/>
      <c r="I977" s="268"/>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5">
      <c r="A978" s="1000">
        <v>18</v>
      </c>
      <c r="B978" s="1000">
        <v>1</v>
      </c>
      <c r="C978" s="268"/>
      <c r="D978" s="268"/>
      <c r="E978" s="268"/>
      <c r="F978" s="268"/>
      <c r="G978" s="268"/>
      <c r="H978" s="268"/>
      <c r="I978" s="268"/>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5">
      <c r="A979" s="1000">
        <v>19</v>
      </c>
      <c r="B979" s="1000">
        <v>1</v>
      </c>
      <c r="C979" s="268"/>
      <c r="D979" s="268"/>
      <c r="E979" s="268"/>
      <c r="F979" s="268"/>
      <c r="G979" s="268"/>
      <c r="H979" s="268"/>
      <c r="I979" s="268"/>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5">
      <c r="A980" s="1000">
        <v>20</v>
      </c>
      <c r="B980" s="1000">
        <v>1</v>
      </c>
      <c r="C980" s="268"/>
      <c r="D980" s="268"/>
      <c r="E980" s="268"/>
      <c r="F980" s="268"/>
      <c r="G980" s="268"/>
      <c r="H980" s="268"/>
      <c r="I980" s="268"/>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5">
      <c r="A981" s="1000">
        <v>21</v>
      </c>
      <c r="B981" s="1000">
        <v>1</v>
      </c>
      <c r="C981" s="268"/>
      <c r="D981" s="268"/>
      <c r="E981" s="268"/>
      <c r="F981" s="268"/>
      <c r="G981" s="268"/>
      <c r="H981" s="268"/>
      <c r="I981" s="268"/>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5">
      <c r="A982" s="1000">
        <v>22</v>
      </c>
      <c r="B982" s="1000">
        <v>1</v>
      </c>
      <c r="C982" s="268"/>
      <c r="D982" s="268"/>
      <c r="E982" s="268"/>
      <c r="F982" s="268"/>
      <c r="G982" s="268"/>
      <c r="H982" s="268"/>
      <c r="I982" s="268"/>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5">
      <c r="A983" s="1000">
        <v>23</v>
      </c>
      <c r="B983" s="1000">
        <v>1</v>
      </c>
      <c r="C983" s="268"/>
      <c r="D983" s="268"/>
      <c r="E983" s="268"/>
      <c r="F983" s="268"/>
      <c r="G983" s="268"/>
      <c r="H983" s="268"/>
      <c r="I983" s="268"/>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5">
      <c r="A984" s="1000">
        <v>24</v>
      </c>
      <c r="B984" s="1000">
        <v>1</v>
      </c>
      <c r="C984" s="268"/>
      <c r="D984" s="268"/>
      <c r="E984" s="268"/>
      <c r="F984" s="268"/>
      <c r="G984" s="268"/>
      <c r="H984" s="268"/>
      <c r="I984" s="268"/>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5">
      <c r="A985" s="1000">
        <v>25</v>
      </c>
      <c r="B985" s="1000">
        <v>1</v>
      </c>
      <c r="C985" s="268"/>
      <c r="D985" s="268"/>
      <c r="E985" s="268"/>
      <c r="F985" s="268"/>
      <c r="G985" s="268"/>
      <c r="H985" s="268"/>
      <c r="I985" s="268"/>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5">
      <c r="A986" s="1000">
        <v>26</v>
      </c>
      <c r="B986" s="1000">
        <v>1</v>
      </c>
      <c r="C986" s="268"/>
      <c r="D986" s="268"/>
      <c r="E986" s="268"/>
      <c r="F986" s="268"/>
      <c r="G986" s="268"/>
      <c r="H986" s="268"/>
      <c r="I986" s="268"/>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5">
      <c r="A987" s="1000">
        <v>27</v>
      </c>
      <c r="B987" s="1000">
        <v>1</v>
      </c>
      <c r="C987" s="268"/>
      <c r="D987" s="268"/>
      <c r="E987" s="268"/>
      <c r="F987" s="268"/>
      <c r="G987" s="268"/>
      <c r="H987" s="268"/>
      <c r="I987" s="268"/>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5">
      <c r="A988" s="1000">
        <v>28</v>
      </c>
      <c r="B988" s="1000">
        <v>1</v>
      </c>
      <c r="C988" s="268"/>
      <c r="D988" s="268"/>
      <c r="E988" s="268"/>
      <c r="F988" s="268"/>
      <c r="G988" s="268"/>
      <c r="H988" s="268"/>
      <c r="I988" s="268"/>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5">
      <c r="A989" s="1000">
        <v>29</v>
      </c>
      <c r="B989" s="1000">
        <v>1</v>
      </c>
      <c r="C989" s="268"/>
      <c r="D989" s="268"/>
      <c r="E989" s="268"/>
      <c r="F989" s="268"/>
      <c r="G989" s="268"/>
      <c r="H989" s="268"/>
      <c r="I989" s="268"/>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5">
      <c r="A990" s="1000">
        <v>30</v>
      </c>
      <c r="B990" s="1000">
        <v>1</v>
      </c>
      <c r="C990" s="268"/>
      <c r="D990" s="268"/>
      <c r="E990" s="268"/>
      <c r="F990" s="268"/>
      <c r="G990" s="268"/>
      <c r="H990" s="268"/>
      <c r="I990" s="268"/>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5">
      <c r="A993" s="273"/>
      <c r="B993" s="273"/>
      <c r="C993" s="273" t="s">
        <v>24</v>
      </c>
      <c r="D993" s="273"/>
      <c r="E993" s="273"/>
      <c r="F993" s="273"/>
      <c r="G993" s="273"/>
      <c r="H993" s="273"/>
      <c r="I993" s="273"/>
      <c r="J993" s="998" t="s">
        <v>274</v>
      </c>
      <c r="K993" s="999"/>
      <c r="L993" s="999"/>
      <c r="M993" s="999"/>
      <c r="N993" s="999"/>
      <c r="O993" s="999"/>
      <c r="P993" s="134" t="s">
        <v>25</v>
      </c>
      <c r="Q993" s="134"/>
      <c r="R993" s="134"/>
      <c r="S993" s="134"/>
      <c r="T993" s="134"/>
      <c r="U993" s="134"/>
      <c r="V993" s="134"/>
      <c r="W993" s="134"/>
      <c r="X993" s="134"/>
      <c r="Y993" s="275" t="s">
        <v>315</v>
      </c>
      <c r="Z993" s="276"/>
      <c r="AA993" s="276"/>
      <c r="AB993" s="276"/>
      <c r="AC993" s="998" t="s">
        <v>306</v>
      </c>
      <c r="AD993" s="998"/>
      <c r="AE993" s="998"/>
      <c r="AF993" s="998"/>
      <c r="AG993" s="998"/>
      <c r="AH993" s="275" t="s">
        <v>236</v>
      </c>
      <c r="AI993" s="273"/>
      <c r="AJ993" s="273"/>
      <c r="AK993" s="273"/>
      <c r="AL993" s="273" t="s">
        <v>19</v>
      </c>
      <c r="AM993" s="273"/>
      <c r="AN993" s="273"/>
      <c r="AO993" s="277"/>
      <c r="AP993" s="997" t="s">
        <v>275</v>
      </c>
      <c r="AQ993" s="997"/>
      <c r="AR993" s="997"/>
      <c r="AS993" s="997"/>
      <c r="AT993" s="997"/>
      <c r="AU993" s="997"/>
      <c r="AV993" s="997"/>
      <c r="AW993" s="997"/>
      <c r="AX993" s="997"/>
      <c r="AY993" s="34">
        <f>$AY$991</f>
        <v>0</v>
      </c>
    </row>
    <row r="994" spans="1:51" ht="26.25" customHeight="1" x14ac:dyDescent="0.25">
      <c r="A994" s="1000">
        <v>1</v>
      </c>
      <c r="B994" s="1000">
        <v>1</v>
      </c>
      <c r="C994" s="268"/>
      <c r="D994" s="268"/>
      <c r="E994" s="268"/>
      <c r="F994" s="268"/>
      <c r="G994" s="268"/>
      <c r="H994" s="268"/>
      <c r="I994" s="268"/>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5">
      <c r="A995" s="1000">
        <v>2</v>
      </c>
      <c r="B995" s="1000">
        <v>1</v>
      </c>
      <c r="C995" s="268"/>
      <c r="D995" s="268"/>
      <c r="E995" s="268"/>
      <c r="F995" s="268"/>
      <c r="G995" s="268"/>
      <c r="H995" s="268"/>
      <c r="I995" s="268"/>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5">
      <c r="A996" s="1000">
        <v>3</v>
      </c>
      <c r="B996" s="1000">
        <v>1</v>
      </c>
      <c r="C996" s="268"/>
      <c r="D996" s="268"/>
      <c r="E996" s="268"/>
      <c r="F996" s="268"/>
      <c r="G996" s="268"/>
      <c r="H996" s="268"/>
      <c r="I996" s="268"/>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5">
      <c r="A997" s="1000">
        <v>4</v>
      </c>
      <c r="B997" s="1000">
        <v>1</v>
      </c>
      <c r="C997" s="268"/>
      <c r="D997" s="268"/>
      <c r="E997" s="268"/>
      <c r="F997" s="268"/>
      <c r="G997" s="268"/>
      <c r="H997" s="268"/>
      <c r="I997" s="268"/>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5">
      <c r="A998" s="1000">
        <v>5</v>
      </c>
      <c r="B998" s="1000">
        <v>1</v>
      </c>
      <c r="C998" s="268"/>
      <c r="D998" s="268"/>
      <c r="E998" s="268"/>
      <c r="F998" s="268"/>
      <c r="G998" s="268"/>
      <c r="H998" s="268"/>
      <c r="I998" s="268"/>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5">
      <c r="A999" s="1000">
        <v>6</v>
      </c>
      <c r="B999" s="1000">
        <v>1</v>
      </c>
      <c r="C999" s="268"/>
      <c r="D999" s="268"/>
      <c r="E999" s="268"/>
      <c r="F999" s="268"/>
      <c r="G999" s="268"/>
      <c r="H999" s="268"/>
      <c r="I999" s="268"/>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5">
      <c r="A1000" s="1000">
        <v>7</v>
      </c>
      <c r="B1000" s="1000">
        <v>1</v>
      </c>
      <c r="C1000" s="268"/>
      <c r="D1000" s="268"/>
      <c r="E1000" s="268"/>
      <c r="F1000" s="268"/>
      <c r="G1000" s="268"/>
      <c r="H1000" s="268"/>
      <c r="I1000" s="268"/>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5">
      <c r="A1001" s="1000">
        <v>8</v>
      </c>
      <c r="B1001" s="1000">
        <v>1</v>
      </c>
      <c r="C1001" s="268"/>
      <c r="D1001" s="268"/>
      <c r="E1001" s="268"/>
      <c r="F1001" s="268"/>
      <c r="G1001" s="268"/>
      <c r="H1001" s="268"/>
      <c r="I1001" s="268"/>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5">
      <c r="A1002" s="1000">
        <v>9</v>
      </c>
      <c r="B1002" s="1000">
        <v>1</v>
      </c>
      <c r="C1002" s="268"/>
      <c r="D1002" s="268"/>
      <c r="E1002" s="268"/>
      <c r="F1002" s="268"/>
      <c r="G1002" s="268"/>
      <c r="H1002" s="268"/>
      <c r="I1002" s="268"/>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5">
      <c r="A1003" s="1000">
        <v>10</v>
      </c>
      <c r="B1003" s="1000">
        <v>1</v>
      </c>
      <c r="C1003" s="268"/>
      <c r="D1003" s="268"/>
      <c r="E1003" s="268"/>
      <c r="F1003" s="268"/>
      <c r="G1003" s="268"/>
      <c r="H1003" s="268"/>
      <c r="I1003" s="268"/>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5">
      <c r="A1004" s="1000">
        <v>11</v>
      </c>
      <c r="B1004" s="1000">
        <v>1</v>
      </c>
      <c r="C1004" s="268"/>
      <c r="D1004" s="268"/>
      <c r="E1004" s="268"/>
      <c r="F1004" s="268"/>
      <c r="G1004" s="268"/>
      <c r="H1004" s="268"/>
      <c r="I1004" s="268"/>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5">
      <c r="A1005" s="1000">
        <v>12</v>
      </c>
      <c r="B1005" s="1000">
        <v>1</v>
      </c>
      <c r="C1005" s="268"/>
      <c r="D1005" s="268"/>
      <c r="E1005" s="268"/>
      <c r="F1005" s="268"/>
      <c r="G1005" s="268"/>
      <c r="H1005" s="268"/>
      <c r="I1005" s="268"/>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5">
      <c r="A1006" s="1000">
        <v>13</v>
      </c>
      <c r="B1006" s="1000">
        <v>1</v>
      </c>
      <c r="C1006" s="268"/>
      <c r="D1006" s="268"/>
      <c r="E1006" s="268"/>
      <c r="F1006" s="268"/>
      <c r="G1006" s="268"/>
      <c r="H1006" s="268"/>
      <c r="I1006" s="268"/>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5">
      <c r="A1007" s="1000">
        <v>14</v>
      </c>
      <c r="B1007" s="1000">
        <v>1</v>
      </c>
      <c r="C1007" s="268"/>
      <c r="D1007" s="268"/>
      <c r="E1007" s="268"/>
      <c r="F1007" s="268"/>
      <c r="G1007" s="268"/>
      <c r="H1007" s="268"/>
      <c r="I1007" s="268"/>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5">
      <c r="A1008" s="1000">
        <v>15</v>
      </c>
      <c r="B1008" s="1000">
        <v>1</v>
      </c>
      <c r="C1008" s="268"/>
      <c r="D1008" s="268"/>
      <c r="E1008" s="268"/>
      <c r="F1008" s="268"/>
      <c r="G1008" s="268"/>
      <c r="H1008" s="268"/>
      <c r="I1008" s="268"/>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5">
      <c r="A1009" s="1000">
        <v>16</v>
      </c>
      <c r="B1009" s="1000">
        <v>1</v>
      </c>
      <c r="C1009" s="268"/>
      <c r="D1009" s="268"/>
      <c r="E1009" s="268"/>
      <c r="F1009" s="268"/>
      <c r="G1009" s="268"/>
      <c r="H1009" s="268"/>
      <c r="I1009" s="268"/>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5">
      <c r="A1010" s="1000">
        <v>17</v>
      </c>
      <c r="B1010" s="1000">
        <v>1</v>
      </c>
      <c r="C1010" s="268"/>
      <c r="D1010" s="268"/>
      <c r="E1010" s="268"/>
      <c r="F1010" s="268"/>
      <c r="G1010" s="268"/>
      <c r="H1010" s="268"/>
      <c r="I1010" s="268"/>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5">
      <c r="A1011" s="1000">
        <v>18</v>
      </c>
      <c r="B1011" s="1000">
        <v>1</v>
      </c>
      <c r="C1011" s="268"/>
      <c r="D1011" s="268"/>
      <c r="E1011" s="268"/>
      <c r="F1011" s="268"/>
      <c r="G1011" s="268"/>
      <c r="H1011" s="268"/>
      <c r="I1011" s="268"/>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5">
      <c r="A1012" s="1000">
        <v>19</v>
      </c>
      <c r="B1012" s="1000">
        <v>1</v>
      </c>
      <c r="C1012" s="268"/>
      <c r="D1012" s="268"/>
      <c r="E1012" s="268"/>
      <c r="F1012" s="268"/>
      <c r="G1012" s="268"/>
      <c r="H1012" s="268"/>
      <c r="I1012" s="268"/>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5">
      <c r="A1013" s="1000">
        <v>20</v>
      </c>
      <c r="B1013" s="1000">
        <v>1</v>
      </c>
      <c r="C1013" s="268"/>
      <c r="D1013" s="268"/>
      <c r="E1013" s="268"/>
      <c r="F1013" s="268"/>
      <c r="G1013" s="268"/>
      <c r="H1013" s="268"/>
      <c r="I1013" s="268"/>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5">
      <c r="A1014" s="1000">
        <v>21</v>
      </c>
      <c r="B1014" s="1000">
        <v>1</v>
      </c>
      <c r="C1014" s="268"/>
      <c r="D1014" s="268"/>
      <c r="E1014" s="268"/>
      <c r="F1014" s="268"/>
      <c r="G1014" s="268"/>
      <c r="H1014" s="268"/>
      <c r="I1014" s="268"/>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5">
      <c r="A1015" s="1000">
        <v>22</v>
      </c>
      <c r="B1015" s="1000">
        <v>1</v>
      </c>
      <c r="C1015" s="268"/>
      <c r="D1015" s="268"/>
      <c r="E1015" s="268"/>
      <c r="F1015" s="268"/>
      <c r="G1015" s="268"/>
      <c r="H1015" s="268"/>
      <c r="I1015" s="268"/>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5">
      <c r="A1016" s="1000">
        <v>23</v>
      </c>
      <c r="B1016" s="1000">
        <v>1</v>
      </c>
      <c r="C1016" s="268"/>
      <c r="D1016" s="268"/>
      <c r="E1016" s="268"/>
      <c r="F1016" s="268"/>
      <c r="G1016" s="268"/>
      <c r="H1016" s="268"/>
      <c r="I1016" s="268"/>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5">
      <c r="A1017" s="1000">
        <v>24</v>
      </c>
      <c r="B1017" s="1000">
        <v>1</v>
      </c>
      <c r="C1017" s="268"/>
      <c r="D1017" s="268"/>
      <c r="E1017" s="268"/>
      <c r="F1017" s="268"/>
      <c r="G1017" s="268"/>
      <c r="H1017" s="268"/>
      <c r="I1017" s="268"/>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5">
      <c r="A1018" s="1000">
        <v>25</v>
      </c>
      <c r="B1018" s="1000">
        <v>1</v>
      </c>
      <c r="C1018" s="268"/>
      <c r="D1018" s="268"/>
      <c r="E1018" s="268"/>
      <c r="F1018" s="268"/>
      <c r="G1018" s="268"/>
      <c r="H1018" s="268"/>
      <c r="I1018" s="268"/>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5">
      <c r="A1019" s="1000">
        <v>26</v>
      </c>
      <c r="B1019" s="1000">
        <v>1</v>
      </c>
      <c r="C1019" s="268"/>
      <c r="D1019" s="268"/>
      <c r="E1019" s="268"/>
      <c r="F1019" s="268"/>
      <c r="G1019" s="268"/>
      <c r="H1019" s="268"/>
      <c r="I1019" s="268"/>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5">
      <c r="A1020" s="1000">
        <v>27</v>
      </c>
      <c r="B1020" s="1000">
        <v>1</v>
      </c>
      <c r="C1020" s="268"/>
      <c r="D1020" s="268"/>
      <c r="E1020" s="268"/>
      <c r="F1020" s="268"/>
      <c r="G1020" s="268"/>
      <c r="H1020" s="268"/>
      <c r="I1020" s="268"/>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5">
      <c r="A1021" s="1000">
        <v>28</v>
      </c>
      <c r="B1021" s="1000">
        <v>1</v>
      </c>
      <c r="C1021" s="268"/>
      <c r="D1021" s="268"/>
      <c r="E1021" s="268"/>
      <c r="F1021" s="268"/>
      <c r="G1021" s="268"/>
      <c r="H1021" s="268"/>
      <c r="I1021" s="268"/>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5">
      <c r="A1022" s="1000">
        <v>29</v>
      </c>
      <c r="B1022" s="1000">
        <v>1</v>
      </c>
      <c r="C1022" s="268"/>
      <c r="D1022" s="268"/>
      <c r="E1022" s="268"/>
      <c r="F1022" s="268"/>
      <c r="G1022" s="268"/>
      <c r="H1022" s="268"/>
      <c r="I1022" s="268"/>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5">
      <c r="A1023" s="1000">
        <v>30</v>
      </c>
      <c r="B1023" s="1000">
        <v>1</v>
      </c>
      <c r="C1023" s="268"/>
      <c r="D1023" s="268"/>
      <c r="E1023" s="268"/>
      <c r="F1023" s="268"/>
      <c r="G1023" s="268"/>
      <c r="H1023" s="268"/>
      <c r="I1023" s="268"/>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5">
      <c r="A1026" s="273"/>
      <c r="B1026" s="273"/>
      <c r="C1026" s="273" t="s">
        <v>24</v>
      </c>
      <c r="D1026" s="273"/>
      <c r="E1026" s="273"/>
      <c r="F1026" s="273"/>
      <c r="G1026" s="273"/>
      <c r="H1026" s="273"/>
      <c r="I1026" s="273"/>
      <c r="J1026" s="998" t="s">
        <v>274</v>
      </c>
      <c r="K1026" s="999"/>
      <c r="L1026" s="999"/>
      <c r="M1026" s="999"/>
      <c r="N1026" s="999"/>
      <c r="O1026" s="999"/>
      <c r="P1026" s="134" t="s">
        <v>25</v>
      </c>
      <c r="Q1026" s="134"/>
      <c r="R1026" s="134"/>
      <c r="S1026" s="134"/>
      <c r="T1026" s="134"/>
      <c r="U1026" s="134"/>
      <c r="V1026" s="134"/>
      <c r="W1026" s="134"/>
      <c r="X1026" s="134"/>
      <c r="Y1026" s="275" t="s">
        <v>315</v>
      </c>
      <c r="Z1026" s="276"/>
      <c r="AA1026" s="276"/>
      <c r="AB1026" s="276"/>
      <c r="AC1026" s="998" t="s">
        <v>306</v>
      </c>
      <c r="AD1026" s="998"/>
      <c r="AE1026" s="998"/>
      <c r="AF1026" s="998"/>
      <c r="AG1026" s="998"/>
      <c r="AH1026" s="275" t="s">
        <v>236</v>
      </c>
      <c r="AI1026" s="273"/>
      <c r="AJ1026" s="273"/>
      <c r="AK1026" s="273"/>
      <c r="AL1026" s="273" t="s">
        <v>19</v>
      </c>
      <c r="AM1026" s="273"/>
      <c r="AN1026" s="273"/>
      <c r="AO1026" s="277"/>
      <c r="AP1026" s="997" t="s">
        <v>275</v>
      </c>
      <c r="AQ1026" s="997"/>
      <c r="AR1026" s="997"/>
      <c r="AS1026" s="997"/>
      <c r="AT1026" s="997"/>
      <c r="AU1026" s="997"/>
      <c r="AV1026" s="997"/>
      <c r="AW1026" s="997"/>
      <c r="AX1026" s="997"/>
      <c r="AY1026" s="34">
        <f>$AY$1024</f>
        <v>0</v>
      </c>
    </row>
    <row r="1027" spans="1:51" ht="26.25" customHeight="1" x14ac:dyDescent="0.25">
      <c r="A1027" s="1000">
        <v>1</v>
      </c>
      <c r="B1027" s="1000">
        <v>1</v>
      </c>
      <c r="C1027" s="268"/>
      <c r="D1027" s="268"/>
      <c r="E1027" s="268"/>
      <c r="F1027" s="268"/>
      <c r="G1027" s="268"/>
      <c r="H1027" s="268"/>
      <c r="I1027" s="268"/>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5">
      <c r="A1028" s="1000">
        <v>2</v>
      </c>
      <c r="B1028" s="1000">
        <v>1</v>
      </c>
      <c r="C1028" s="268"/>
      <c r="D1028" s="268"/>
      <c r="E1028" s="268"/>
      <c r="F1028" s="268"/>
      <c r="G1028" s="268"/>
      <c r="H1028" s="268"/>
      <c r="I1028" s="268"/>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5">
      <c r="A1029" s="1000">
        <v>3</v>
      </c>
      <c r="B1029" s="1000">
        <v>1</v>
      </c>
      <c r="C1029" s="268"/>
      <c r="D1029" s="268"/>
      <c r="E1029" s="268"/>
      <c r="F1029" s="268"/>
      <c r="G1029" s="268"/>
      <c r="H1029" s="268"/>
      <c r="I1029" s="268"/>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5">
      <c r="A1030" s="1000">
        <v>4</v>
      </c>
      <c r="B1030" s="1000">
        <v>1</v>
      </c>
      <c r="C1030" s="268"/>
      <c r="D1030" s="268"/>
      <c r="E1030" s="268"/>
      <c r="F1030" s="268"/>
      <c r="G1030" s="268"/>
      <c r="H1030" s="268"/>
      <c r="I1030" s="268"/>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5">
      <c r="A1031" s="1000">
        <v>5</v>
      </c>
      <c r="B1031" s="1000">
        <v>1</v>
      </c>
      <c r="C1031" s="268"/>
      <c r="D1031" s="268"/>
      <c r="E1031" s="268"/>
      <c r="F1031" s="268"/>
      <c r="G1031" s="268"/>
      <c r="H1031" s="268"/>
      <c r="I1031" s="268"/>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5">
      <c r="A1032" s="1000">
        <v>6</v>
      </c>
      <c r="B1032" s="1000">
        <v>1</v>
      </c>
      <c r="C1032" s="268"/>
      <c r="D1032" s="268"/>
      <c r="E1032" s="268"/>
      <c r="F1032" s="268"/>
      <c r="G1032" s="268"/>
      <c r="H1032" s="268"/>
      <c r="I1032" s="268"/>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5">
      <c r="A1033" s="1000">
        <v>7</v>
      </c>
      <c r="B1033" s="1000">
        <v>1</v>
      </c>
      <c r="C1033" s="268"/>
      <c r="D1033" s="268"/>
      <c r="E1033" s="268"/>
      <c r="F1033" s="268"/>
      <c r="G1033" s="268"/>
      <c r="H1033" s="268"/>
      <c r="I1033" s="268"/>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5">
      <c r="A1034" s="1000">
        <v>8</v>
      </c>
      <c r="B1034" s="1000">
        <v>1</v>
      </c>
      <c r="C1034" s="268"/>
      <c r="D1034" s="268"/>
      <c r="E1034" s="268"/>
      <c r="F1034" s="268"/>
      <c r="G1034" s="268"/>
      <c r="H1034" s="268"/>
      <c r="I1034" s="268"/>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5">
      <c r="A1035" s="1000">
        <v>9</v>
      </c>
      <c r="B1035" s="1000">
        <v>1</v>
      </c>
      <c r="C1035" s="268"/>
      <c r="D1035" s="268"/>
      <c r="E1035" s="268"/>
      <c r="F1035" s="268"/>
      <c r="G1035" s="268"/>
      <c r="H1035" s="268"/>
      <c r="I1035" s="268"/>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5">
      <c r="A1036" s="1000">
        <v>10</v>
      </c>
      <c r="B1036" s="1000">
        <v>1</v>
      </c>
      <c r="C1036" s="268"/>
      <c r="D1036" s="268"/>
      <c r="E1036" s="268"/>
      <c r="F1036" s="268"/>
      <c r="G1036" s="268"/>
      <c r="H1036" s="268"/>
      <c r="I1036" s="268"/>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5">
      <c r="A1037" s="1000">
        <v>11</v>
      </c>
      <c r="B1037" s="1000">
        <v>1</v>
      </c>
      <c r="C1037" s="268"/>
      <c r="D1037" s="268"/>
      <c r="E1037" s="268"/>
      <c r="F1037" s="268"/>
      <c r="G1037" s="268"/>
      <c r="H1037" s="268"/>
      <c r="I1037" s="268"/>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5">
      <c r="A1038" s="1000">
        <v>12</v>
      </c>
      <c r="B1038" s="1000">
        <v>1</v>
      </c>
      <c r="C1038" s="268"/>
      <c r="D1038" s="268"/>
      <c r="E1038" s="268"/>
      <c r="F1038" s="268"/>
      <c r="G1038" s="268"/>
      <c r="H1038" s="268"/>
      <c r="I1038" s="268"/>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5">
      <c r="A1039" s="1000">
        <v>13</v>
      </c>
      <c r="B1039" s="1000">
        <v>1</v>
      </c>
      <c r="C1039" s="268"/>
      <c r="D1039" s="268"/>
      <c r="E1039" s="268"/>
      <c r="F1039" s="268"/>
      <c r="G1039" s="268"/>
      <c r="H1039" s="268"/>
      <c r="I1039" s="268"/>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5">
      <c r="A1040" s="1000">
        <v>14</v>
      </c>
      <c r="B1040" s="1000">
        <v>1</v>
      </c>
      <c r="C1040" s="268"/>
      <c r="D1040" s="268"/>
      <c r="E1040" s="268"/>
      <c r="F1040" s="268"/>
      <c r="G1040" s="268"/>
      <c r="H1040" s="268"/>
      <c r="I1040" s="268"/>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5">
      <c r="A1041" s="1000">
        <v>15</v>
      </c>
      <c r="B1041" s="1000">
        <v>1</v>
      </c>
      <c r="C1041" s="268"/>
      <c r="D1041" s="268"/>
      <c r="E1041" s="268"/>
      <c r="F1041" s="268"/>
      <c r="G1041" s="268"/>
      <c r="H1041" s="268"/>
      <c r="I1041" s="268"/>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5">
      <c r="A1042" s="1000">
        <v>16</v>
      </c>
      <c r="B1042" s="1000">
        <v>1</v>
      </c>
      <c r="C1042" s="268"/>
      <c r="D1042" s="268"/>
      <c r="E1042" s="268"/>
      <c r="F1042" s="268"/>
      <c r="G1042" s="268"/>
      <c r="H1042" s="268"/>
      <c r="I1042" s="268"/>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5">
      <c r="A1043" s="1000">
        <v>17</v>
      </c>
      <c r="B1043" s="1000">
        <v>1</v>
      </c>
      <c r="C1043" s="268"/>
      <c r="D1043" s="268"/>
      <c r="E1043" s="268"/>
      <c r="F1043" s="268"/>
      <c r="G1043" s="268"/>
      <c r="H1043" s="268"/>
      <c r="I1043" s="268"/>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5">
      <c r="A1044" s="1000">
        <v>18</v>
      </c>
      <c r="B1044" s="1000">
        <v>1</v>
      </c>
      <c r="C1044" s="268"/>
      <c r="D1044" s="268"/>
      <c r="E1044" s="268"/>
      <c r="F1044" s="268"/>
      <c r="G1044" s="268"/>
      <c r="H1044" s="268"/>
      <c r="I1044" s="268"/>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5">
      <c r="A1045" s="1000">
        <v>19</v>
      </c>
      <c r="B1045" s="1000">
        <v>1</v>
      </c>
      <c r="C1045" s="268"/>
      <c r="D1045" s="268"/>
      <c r="E1045" s="268"/>
      <c r="F1045" s="268"/>
      <c r="G1045" s="268"/>
      <c r="H1045" s="268"/>
      <c r="I1045" s="268"/>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5">
      <c r="A1046" s="1000">
        <v>20</v>
      </c>
      <c r="B1046" s="1000">
        <v>1</v>
      </c>
      <c r="C1046" s="268"/>
      <c r="D1046" s="268"/>
      <c r="E1046" s="268"/>
      <c r="F1046" s="268"/>
      <c r="G1046" s="268"/>
      <c r="H1046" s="268"/>
      <c r="I1046" s="268"/>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5">
      <c r="A1047" s="1000">
        <v>21</v>
      </c>
      <c r="B1047" s="1000">
        <v>1</v>
      </c>
      <c r="C1047" s="268"/>
      <c r="D1047" s="268"/>
      <c r="E1047" s="268"/>
      <c r="F1047" s="268"/>
      <c r="G1047" s="268"/>
      <c r="H1047" s="268"/>
      <c r="I1047" s="268"/>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5">
      <c r="A1048" s="1000">
        <v>22</v>
      </c>
      <c r="B1048" s="1000">
        <v>1</v>
      </c>
      <c r="C1048" s="268"/>
      <c r="D1048" s="268"/>
      <c r="E1048" s="268"/>
      <c r="F1048" s="268"/>
      <c r="G1048" s="268"/>
      <c r="H1048" s="268"/>
      <c r="I1048" s="268"/>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5">
      <c r="A1049" s="1000">
        <v>23</v>
      </c>
      <c r="B1049" s="1000">
        <v>1</v>
      </c>
      <c r="C1049" s="268"/>
      <c r="D1049" s="268"/>
      <c r="E1049" s="268"/>
      <c r="F1049" s="268"/>
      <c r="G1049" s="268"/>
      <c r="H1049" s="268"/>
      <c r="I1049" s="268"/>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5">
      <c r="A1050" s="1000">
        <v>24</v>
      </c>
      <c r="B1050" s="1000">
        <v>1</v>
      </c>
      <c r="C1050" s="268"/>
      <c r="D1050" s="268"/>
      <c r="E1050" s="268"/>
      <c r="F1050" s="268"/>
      <c r="G1050" s="268"/>
      <c r="H1050" s="268"/>
      <c r="I1050" s="268"/>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5">
      <c r="A1051" s="1000">
        <v>25</v>
      </c>
      <c r="B1051" s="1000">
        <v>1</v>
      </c>
      <c r="C1051" s="268"/>
      <c r="D1051" s="268"/>
      <c r="E1051" s="268"/>
      <c r="F1051" s="268"/>
      <c r="G1051" s="268"/>
      <c r="H1051" s="268"/>
      <c r="I1051" s="268"/>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5">
      <c r="A1052" s="1000">
        <v>26</v>
      </c>
      <c r="B1052" s="1000">
        <v>1</v>
      </c>
      <c r="C1052" s="268"/>
      <c r="D1052" s="268"/>
      <c r="E1052" s="268"/>
      <c r="F1052" s="268"/>
      <c r="G1052" s="268"/>
      <c r="H1052" s="268"/>
      <c r="I1052" s="268"/>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5">
      <c r="A1053" s="1000">
        <v>27</v>
      </c>
      <c r="B1053" s="1000">
        <v>1</v>
      </c>
      <c r="C1053" s="268"/>
      <c r="D1053" s="268"/>
      <c r="E1053" s="268"/>
      <c r="F1053" s="268"/>
      <c r="G1053" s="268"/>
      <c r="H1053" s="268"/>
      <c r="I1053" s="268"/>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5">
      <c r="A1054" s="1000">
        <v>28</v>
      </c>
      <c r="B1054" s="1000">
        <v>1</v>
      </c>
      <c r="C1054" s="268"/>
      <c r="D1054" s="268"/>
      <c r="E1054" s="268"/>
      <c r="F1054" s="268"/>
      <c r="G1054" s="268"/>
      <c r="H1054" s="268"/>
      <c r="I1054" s="268"/>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5">
      <c r="A1055" s="1000">
        <v>29</v>
      </c>
      <c r="B1055" s="1000">
        <v>1</v>
      </c>
      <c r="C1055" s="268"/>
      <c r="D1055" s="268"/>
      <c r="E1055" s="268"/>
      <c r="F1055" s="268"/>
      <c r="G1055" s="268"/>
      <c r="H1055" s="268"/>
      <c r="I1055" s="268"/>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5">
      <c r="A1056" s="1000">
        <v>30</v>
      </c>
      <c r="B1056" s="1000">
        <v>1</v>
      </c>
      <c r="C1056" s="268"/>
      <c r="D1056" s="268"/>
      <c r="E1056" s="268"/>
      <c r="F1056" s="268"/>
      <c r="G1056" s="268"/>
      <c r="H1056" s="268"/>
      <c r="I1056" s="268"/>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5">
      <c r="A1059" s="273"/>
      <c r="B1059" s="273"/>
      <c r="C1059" s="273" t="s">
        <v>24</v>
      </c>
      <c r="D1059" s="273"/>
      <c r="E1059" s="273"/>
      <c r="F1059" s="273"/>
      <c r="G1059" s="273"/>
      <c r="H1059" s="273"/>
      <c r="I1059" s="273"/>
      <c r="J1059" s="998" t="s">
        <v>274</v>
      </c>
      <c r="K1059" s="999"/>
      <c r="L1059" s="999"/>
      <c r="M1059" s="999"/>
      <c r="N1059" s="999"/>
      <c r="O1059" s="999"/>
      <c r="P1059" s="134" t="s">
        <v>25</v>
      </c>
      <c r="Q1059" s="134"/>
      <c r="R1059" s="134"/>
      <c r="S1059" s="134"/>
      <c r="T1059" s="134"/>
      <c r="U1059" s="134"/>
      <c r="V1059" s="134"/>
      <c r="W1059" s="134"/>
      <c r="X1059" s="134"/>
      <c r="Y1059" s="275" t="s">
        <v>315</v>
      </c>
      <c r="Z1059" s="276"/>
      <c r="AA1059" s="276"/>
      <c r="AB1059" s="276"/>
      <c r="AC1059" s="998" t="s">
        <v>306</v>
      </c>
      <c r="AD1059" s="998"/>
      <c r="AE1059" s="998"/>
      <c r="AF1059" s="998"/>
      <c r="AG1059" s="998"/>
      <c r="AH1059" s="275" t="s">
        <v>236</v>
      </c>
      <c r="AI1059" s="273"/>
      <c r="AJ1059" s="273"/>
      <c r="AK1059" s="273"/>
      <c r="AL1059" s="273" t="s">
        <v>19</v>
      </c>
      <c r="AM1059" s="273"/>
      <c r="AN1059" s="273"/>
      <c r="AO1059" s="277"/>
      <c r="AP1059" s="997" t="s">
        <v>275</v>
      </c>
      <c r="AQ1059" s="997"/>
      <c r="AR1059" s="997"/>
      <c r="AS1059" s="997"/>
      <c r="AT1059" s="997"/>
      <c r="AU1059" s="997"/>
      <c r="AV1059" s="997"/>
      <c r="AW1059" s="997"/>
      <c r="AX1059" s="997"/>
      <c r="AY1059" s="34">
        <f>$AY$1057</f>
        <v>0</v>
      </c>
    </row>
    <row r="1060" spans="1:51" ht="26.25" customHeight="1" x14ac:dyDescent="0.25">
      <c r="A1060" s="1000">
        <v>1</v>
      </c>
      <c r="B1060" s="1000">
        <v>1</v>
      </c>
      <c r="C1060" s="268"/>
      <c r="D1060" s="268"/>
      <c r="E1060" s="268"/>
      <c r="F1060" s="268"/>
      <c r="G1060" s="268"/>
      <c r="H1060" s="268"/>
      <c r="I1060" s="268"/>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5">
      <c r="A1061" s="1000">
        <v>2</v>
      </c>
      <c r="B1061" s="1000">
        <v>1</v>
      </c>
      <c r="C1061" s="268"/>
      <c r="D1061" s="268"/>
      <c r="E1061" s="268"/>
      <c r="F1061" s="268"/>
      <c r="G1061" s="268"/>
      <c r="H1061" s="268"/>
      <c r="I1061" s="268"/>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5">
      <c r="A1062" s="1000">
        <v>3</v>
      </c>
      <c r="B1062" s="1000">
        <v>1</v>
      </c>
      <c r="C1062" s="268"/>
      <c r="D1062" s="268"/>
      <c r="E1062" s="268"/>
      <c r="F1062" s="268"/>
      <c r="G1062" s="268"/>
      <c r="H1062" s="268"/>
      <c r="I1062" s="268"/>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5">
      <c r="A1063" s="1000">
        <v>4</v>
      </c>
      <c r="B1063" s="1000">
        <v>1</v>
      </c>
      <c r="C1063" s="268"/>
      <c r="D1063" s="268"/>
      <c r="E1063" s="268"/>
      <c r="F1063" s="268"/>
      <c r="G1063" s="268"/>
      <c r="H1063" s="268"/>
      <c r="I1063" s="268"/>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5">
      <c r="A1064" s="1000">
        <v>5</v>
      </c>
      <c r="B1064" s="1000">
        <v>1</v>
      </c>
      <c r="C1064" s="268"/>
      <c r="D1064" s="268"/>
      <c r="E1064" s="268"/>
      <c r="F1064" s="268"/>
      <c r="G1064" s="268"/>
      <c r="H1064" s="268"/>
      <c r="I1064" s="268"/>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5">
      <c r="A1065" s="1000">
        <v>6</v>
      </c>
      <c r="B1065" s="1000">
        <v>1</v>
      </c>
      <c r="C1065" s="268"/>
      <c r="D1065" s="268"/>
      <c r="E1065" s="268"/>
      <c r="F1065" s="268"/>
      <c r="G1065" s="268"/>
      <c r="H1065" s="268"/>
      <c r="I1065" s="268"/>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5">
      <c r="A1066" s="1000">
        <v>7</v>
      </c>
      <c r="B1066" s="1000">
        <v>1</v>
      </c>
      <c r="C1066" s="268"/>
      <c r="D1066" s="268"/>
      <c r="E1066" s="268"/>
      <c r="F1066" s="268"/>
      <c r="G1066" s="268"/>
      <c r="H1066" s="268"/>
      <c r="I1066" s="268"/>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5">
      <c r="A1067" s="1000">
        <v>8</v>
      </c>
      <c r="B1067" s="1000">
        <v>1</v>
      </c>
      <c r="C1067" s="268"/>
      <c r="D1067" s="268"/>
      <c r="E1067" s="268"/>
      <c r="F1067" s="268"/>
      <c r="G1067" s="268"/>
      <c r="H1067" s="268"/>
      <c r="I1067" s="268"/>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5">
      <c r="A1068" s="1000">
        <v>9</v>
      </c>
      <c r="B1068" s="1000">
        <v>1</v>
      </c>
      <c r="C1068" s="268"/>
      <c r="D1068" s="268"/>
      <c r="E1068" s="268"/>
      <c r="F1068" s="268"/>
      <c r="G1068" s="268"/>
      <c r="H1068" s="268"/>
      <c r="I1068" s="268"/>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5">
      <c r="A1069" s="1000">
        <v>10</v>
      </c>
      <c r="B1069" s="1000">
        <v>1</v>
      </c>
      <c r="C1069" s="268"/>
      <c r="D1069" s="268"/>
      <c r="E1069" s="268"/>
      <c r="F1069" s="268"/>
      <c r="G1069" s="268"/>
      <c r="H1069" s="268"/>
      <c r="I1069" s="268"/>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5">
      <c r="A1070" s="1000">
        <v>11</v>
      </c>
      <c r="B1070" s="1000">
        <v>1</v>
      </c>
      <c r="C1070" s="268"/>
      <c r="D1070" s="268"/>
      <c r="E1070" s="268"/>
      <c r="F1070" s="268"/>
      <c r="G1070" s="268"/>
      <c r="H1070" s="268"/>
      <c r="I1070" s="268"/>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5">
      <c r="A1071" s="1000">
        <v>12</v>
      </c>
      <c r="B1071" s="1000">
        <v>1</v>
      </c>
      <c r="C1071" s="268"/>
      <c r="D1071" s="268"/>
      <c r="E1071" s="268"/>
      <c r="F1071" s="268"/>
      <c r="G1071" s="268"/>
      <c r="H1071" s="268"/>
      <c r="I1071" s="268"/>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5">
      <c r="A1072" s="1000">
        <v>13</v>
      </c>
      <c r="B1072" s="1000">
        <v>1</v>
      </c>
      <c r="C1072" s="268"/>
      <c r="D1072" s="268"/>
      <c r="E1072" s="268"/>
      <c r="F1072" s="268"/>
      <c r="G1072" s="268"/>
      <c r="H1072" s="268"/>
      <c r="I1072" s="268"/>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5">
      <c r="A1073" s="1000">
        <v>14</v>
      </c>
      <c r="B1073" s="1000">
        <v>1</v>
      </c>
      <c r="C1073" s="268"/>
      <c r="D1073" s="268"/>
      <c r="E1073" s="268"/>
      <c r="F1073" s="268"/>
      <c r="G1073" s="268"/>
      <c r="H1073" s="268"/>
      <c r="I1073" s="268"/>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5">
      <c r="A1074" s="1000">
        <v>15</v>
      </c>
      <c r="B1074" s="1000">
        <v>1</v>
      </c>
      <c r="C1074" s="268"/>
      <c r="D1074" s="268"/>
      <c r="E1074" s="268"/>
      <c r="F1074" s="268"/>
      <c r="G1074" s="268"/>
      <c r="H1074" s="268"/>
      <c r="I1074" s="268"/>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5">
      <c r="A1075" s="1000">
        <v>16</v>
      </c>
      <c r="B1075" s="1000">
        <v>1</v>
      </c>
      <c r="C1075" s="268"/>
      <c r="D1075" s="268"/>
      <c r="E1075" s="268"/>
      <c r="F1075" s="268"/>
      <c r="G1075" s="268"/>
      <c r="H1075" s="268"/>
      <c r="I1075" s="268"/>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5">
      <c r="A1076" s="1000">
        <v>17</v>
      </c>
      <c r="B1076" s="1000">
        <v>1</v>
      </c>
      <c r="C1076" s="268"/>
      <c r="D1076" s="268"/>
      <c r="E1076" s="268"/>
      <c r="F1076" s="268"/>
      <c r="G1076" s="268"/>
      <c r="H1076" s="268"/>
      <c r="I1076" s="268"/>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5">
      <c r="A1077" s="1000">
        <v>18</v>
      </c>
      <c r="B1077" s="1000">
        <v>1</v>
      </c>
      <c r="C1077" s="268"/>
      <c r="D1077" s="268"/>
      <c r="E1077" s="268"/>
      <c r="F1077" s="268"/>
      <c r="G1077" s="268"/>
      <c r="H1077" s="268"/>
      <c r="I1077" s="268"/>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5">
      <c r="A1078" s="1000">
        <v>19</v>
      </c>
      <c r="B1078" s="1000">
        <v>1</v>
      </c>
      <c r="C1078" s="268"/>
      <c r="D1078" s="268"/>
      <c r="E1078" s="268"/>
      <c r="F1078" s="268"/>
      <c r="G1078" s="268"/>
      <c r="H1078" s="268"/>
      <c r="I1078" s="268"/>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5">
      <c r="A1079" s="1000">
        <v>20</v>
      </c>
      <c r="B1079" s="1000">
        <v>1</v>
      </c>
      <c r="C1079" s="268"/>
      <c r="D1079" s="268"/>
      <c r="E1079" s="268"/>
      <c r="F1079" s="268"/>
      <c r="G1079" s="268"/>
      <c r="H1079" s="268"/>
      <c r="I1079" s="268"/>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5">
      <c r="A1080" s="1000">
        <v>21</v>
      </c>
      <c r="B1080" s="1000">
        <v>1</v>
      </c>
      <c r="C1080" s="268"/>
      <c r="D1080" s="268"/>
      <c r="E1080" s="268"/>
      <c r="F1080" s="268"/>
      <c r="G1080" s="268"/>
      <c r="H1080" s="268"/>
      <c r="I1080" s="268"/>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5">
      <c r="A1081" s="1000">
        <v>22</v>
      </c>
      <c r="B1081" s="1000">
        <v>1</v>
      </c>
      <c r="C1081" s="268"/>
      <c r="D1081" s="268"/>
      <c r="E1081" s="268"/>
      <c r="F1081" s="268"/>
      <c r="G1081" s="268"/>
      <c r="H1081" s="268"/>
      <c r="I1081" s="268"/>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5">
      <c r="A1082" s="1000">
        <v>23</v>
      </c>
      <c r="B1082" s="1000">
        <v>1</v>
      </c>
      <c r="C1082" s="268"/>
      <c r="D1082" s="268"/>
      <c r="E1082" s="268"/>
      <c r="F1082" s="268"/>
      <c r="G1082" s="268"/>
      <c r="H1082" s="268"/>
      <c r="I1082" s="268"/>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5">
      <c r="A1083" s="1000">
        <v>24</v>
      </c>
      <c r="B1083" s="1000">
        <v>1</v>
      </c>
      <c r="C1083" s="268"/>
      <c r="D1083" s="268"/>
      <c r="E1083" s="268"/>
      <c r="F1083" s="268"/>
      <c r="G1083" s="268"/>
      <c r="H1083" s="268"/>
      <c r="I1083" s="268"/>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5">
      <c r="A1084" s="1000">
        <v>25</v>
      </c>
      <c r="B1084" s="1000">
        <v>1</v>
      </c>
      <c r="C1084" s="268"/>
      <c r="D1084" s="268"/>
      <c r="E1084" s="268"/>
      <c r="F1084" s="268"/>
      <c r="G1084" s="268"/>
      <c r="H1084" s="268"/>
      <c r="I1084" s="268"/>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5">
      <c r="A1085" s="1000">
        <v>26</v>
      </c>
      <c r="B1085" s="1000">
        <v>1</v>
      </c>
      <c r="C1085" s="268"/>
      <c r="D1085" s="268"/>
      <c r="E1085" s="268"/>
      <c r="F1085" s="268"/>
      <c r="G1085" s="268"/>
      <c r="H1085" s="268"/>
      <c r="I1085" s="268"/>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5">
      <c r="A1086" s="1000">
        <v>27</v>
      </c>
      <c r="B1086" s="1000">
        <v>1</v>
      </c>
      <c r="C1086" s="268"/>
      <c r="D1086" s="268"/>
      <c r="E1086" s="268"/>
      <c r="F1086" s="268"/>
      <c r="G1086" s="268"/>
      <c r="H1086" s="268"/>
      <c r="I1086" s="268"/>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5">
      <c r="A1087" s="1000">
        <v>28</v>
      </c>
      <c r="B1087" s="1000">
        <v>1</v>
      </c>
      <c r="C1087" s="268"/>
      <c r="D1087" s="268"/>
      <c r="E1087" s="268"/>
      <c r="F1087" s="268"/>
      <c r="G1087" s="268"/>
      <c r="H1087" s="268"/>
      <c r="I1087" s="268"/>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5">
      <c r="A1088" s="1000">
        <v>29</v>
      </c>
      <c r="B1088" s="1000">
        <v>1</v>
      </c>
      <c r="C1088" s="268"/>
      <c r="D1088" s="268"/>
      <c r="E1088" s="268"/>
      <c r="F1088" s="268"/>
      <c r="G1088" s="268"/>
      <c r="H1088" s="268"/>
      <c r="I1088" s="268"/>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5">
      <c r="A1089" s="1000">
        <v>30</v>
      </c>
      <c r="B1089" s="1000">
        <v>1</v>
      </c>
      <c r="C1089" s="268"/>
      <c r="D1089" s="268"/>
      <c r="E1089" s="268"/>
      <c r="F1089" s="268"/>
      <c r="G1089" s="268"/>
      <c r="H1089" s="268"/>
      <c r="I1089" s="268"/>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5">
      <c r="A1092" s="273"/>
      <c r="B1092" s="273"/>
      <c r="C1092" s="273" t="s">
        <v>24</v>
      </c>
      <c r="D1092" s="273"/>
      <c r="E1092" s="273"/>
      <c r="F1092" s="273"/>
      <c r="G1092" s="273"/>
      <c r="H1092" s="273"/>
      <c r="I1092" s="273"/>
      <c r="J1092" s="998" t="s">
        <v>274</v>
      </c>
      <c r="K1092" s="999"/>
      <c r="L1092" s="999"/>
      <c r="M1092" s="999"/>
      <c r="N1092" s="999"/>
      <c r="O1092" s="999"/>
      <c r="P1092" s="134" t="s">
        <v>25</v>
      </c>
      <c r="Q1092" s="134"/>
      <c r="R1092" s="134"/>
      <c r="S1092" s="134"/>
      <c r="T1092" s="134"/>
      <c r="U1092" s="134"/>
      <c r="V1092" s="134"/>
      <c r="W1092" s="134"/>
      <c r="X1092" s="134"/>
      <c r="Y1092" s="275" t="s">
        <v>315</v>
      </c>
      <c r="Z1092" s="276"/>
      <c r="AA1092" s="276"/>
      <c r="AB1092" s="276"/>
      <c r="AC1092" s="998" t="s">
        <v>306</v>
      </c>
      <c r="AD1092" s="998"/>
      <c r="AE1092" s="998"/>
      <c r="AF1092" s="998"/>
      <c r="AG1092" s="998"/>
      <c r="AH1092" s="275" t="s">
        <v>236</v>
      </c>
      <c r="AI1092" s="273"/>
      <c r="AJ1092" s="273"/>
      <c r="AK1092" s="273"/>
      <c r="AL1092" s="273" t="s">
        <v>19</v>
      </c>
      <c r="AM1092" s="273"/>
      <c r="AN1092" s="273"/>
      <c r="AO1092" s="277"/>
      <c r="AP1092" s="997" t="s">
        <v>275</v>
      </c>
      <c r="AQ1092" s="997"/>
      <c r="AR1092" s="997"/>
      <c r="AS1092" s="997"/>
      <c r="AT1092" s="997"/>
      <c r="AU1092" s="997"/>
      <c r="AV1092" s="997"/>
      <c r="AW1092" s="997"/>
      <c r="AX1092" s="997"/>
      <c r="AY1092">
        <f>$AY$1090</f>
        <v>0</v>
      </c>
    </row>
    <row r="1093" spans="1:51" ht="26.25" customHeight="1" x14ac:dyDescent="0.25">
      <c r="A1093" s="1000">
        <v>1</v>
      </c>
      <c r="B1093" s="1000">
        <v>1</v>
      </c>
      <c r="C1093" s="268"/>
      <c r="D1093" s="268"/>
      <c r="E1093" s="268"/>
      <c r="F1093" s="268"/>
      <c r="G1093" s="268"/>
      <c r="H1093" s="268"/>
      <c r="I1093" s="268"/>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5">
      <c r="A1094" s="1000">
        <v>2</v>
      </c>
      <c r="B1094" s="1000">
        <v>1</v>
      </c>
      <c r="C1094" s="268"/>
      <c r="D1094" s="268"/>
      <c r="E1094" s="268"/>
      <c r="F1094" s="268"/>
      <c r="G1094" s="268"/>
      <c r="H1094" s="268"/>
      <c r="I1094" s="268"/>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5">
      <c r="A1095" s="1000">
        <v>3</v>
      </c>
      <c r="B1095" s="1000">
        <v>1</v>
      </c>
      <c r="C1095" s="268"/>
      <c r="D1095" s="268"/>
      <c r="E1095" s="268"/>
      <c r="F1095" s="268"/>
      <c r="G1095" s="268"/>
      <c r="H1095" s="268"/>
      <c r="I1095" s="268"/>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5">
      <c r="A1096" s="1000">
        <v>4</v>
      </c>
      <c r="B1096" s="1000">
        <v>1</v>
      </c>
      <c r="C1096" s="268"/>
      <c r="D1096" s="268"/>
      <c r="E1096" s="268"/>
      <c r="F1096" s="268"/>
      <c r="G1096" s="268"/>
      <c r="H1096" s="268"/>
      <c r="I1096" s="268"/>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5">
      <c r="A1097" s="1000">
        <v>5</v>
      </c>
      <c r="B1097" s="1000">
        <v>1</v>
      </c>
      <c r="C1097" s="268"/>
      <c r="D1097" s="268"/>
      <c r="E1097" s="268"/>
      <c r="F1097" s="268"/>
      <c r="G1097" s="268"/>
      <c r="H1097" s="268"/>
      <c r="I1097" s="268"/>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5">
      <c r="A1098" s="1000">
        <v>6</v>
      </c>
      <c r="B1098" s="1000">
        <v>1</v>
      </c>
      <c r="C1098" s="268"/>
      <c r="D1098" s="268"/>
      <c r="E1098" s="268"/>
      <c r="F1098" s="268"/>
      <c r="G1098" s="268"/>
      <c r="H1098" s="268"/>
      <c r="I1098" s="268"/>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5">
      <c r="A1099" s="1000">
        <v>7</v>
      </c>
      <c r="B1099" s="1000">
        <v>1</v>
      </c>
      <c r="C1099" s="268"/>
      <c r="D1099" s="268"/>
      <c r="E1099" s="268"/>
      <c r="F1099" s="268"/>
      <c r="G1099" s="268"/>
      <c r="H1099" s="268"/>
      <c r="I1099" s="268"/>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5">
      <c r="A1100" s="1000">
        <v>8</v>
      </c>
      <c r="B1100" s="1000">
        <v>1</v>
      </c>
      <c r="C1100" s="268"/>
      <c r="D1100" s="268"/>
      <c r="E1100" s="268"/>
      <c r="F1100" s="268"/>
      <c r="G1100" s="268"/>
      <c r="H1100" s="268"/>
      <c r="I1100" s="268"/>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5">
      <c r="A1101" s="1000">
        <v>9</v>
      </c>
      <c r="B1101" s="1000">
        <v>1</v>
      </c>
      <c r="C1101" s="268"/>
      <c r="D1101" s="268"/>
      <c r="E1101" s="268"/>
      <c r="F1101" s="268"/>
      <c r="G1101" s="268"/>
      <c r="H1101" s="268"/>
      <c r="I1101" s="268"/>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5">
      <c r="A1102" s="1000">
        <v>10</v>
      </c>
      <c r="B1102" s="1000">
        <v>1</v>
      </c>
      <c r="C1102" s="268"/>
      <c r="D1102" s="268"/>
      <c r="E1102" s="268"/>
      <c r="F1102" s="268"/>
      <c r="G1102" s="268"/>
      <c r="H1102" s="268"/>
      <c r="I1102" s="268"/>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5">
      <c r="A1103" s="1000">
        <v>11</v>
      </c>
      <c r="B1103" s="1000">
        <v>1</v>
      </c>
      <c r="C1103" s="268"/>
      <c r="D1103" s="268"/>
      <c r="E1103" s="268"/>
      <c r="F1103" s="268"/>
      <c r="G1103" s="268"/>
      <c r="H1103" s="268"/>
      <c r="I1103" s="268"/>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5">
      <c r="A1104" s="1000">
        <v>12</v>
      </c>
      <c r="B1104" s="1000">
        <v>1</v>
      </c>
      <c r="C1104" s="268"/>
      <c r="D1104" s="268"/>
      <c r="E1104" s="268"/>
      <c r="F1104" s="268"/>
      <c r="G1104" s="268"/>
      <c r="H1104" s="268"/>
      <c r="I1104" s="268"/>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5">
      <c r="A1105" s="1000">
        <v>13</v>
      </c>
      <c r="B1105" s="1000">
        <v>1</v>
      </c>
      <c r="C1105" s="268"/>
      <c r="D1105" s="268"/>
      <c r="E1105" s="268"/>
      <c r="F1105" s="268"/>
      <c r="G1105" s="268"/>
      <c r="H1105" s="268"/>
      <c r="I1105" s="268"/>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5">
      <c r="A1106" s="1000">
        <v>14</v>
      </c>
      <c r="B1106" s="1000">
        <v>1</v>
      </c>
      <c r="C1106" s="268"/>
      <c r="D1106" s="268"/>
      <c r="E1106" s="268"/>
      <c r="F1106" s="268"/>
      <c r="G1106" s="268"/>
      <c r="H1106" s="268"/>
      <c r="I1106" s="268"/>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5">
      <c r="A1107" s="1000">
        <v>15</v>
      </c>
      <c r="B1107" s="1000">
        <v>1</v>
      </c>
      <c r="C1107" s="268"/>
      <c r="D1107" s="268"/>
      <c r="E1107" s="268"/>
      <c r="F1107" s="268"/>
      <c r="G1107" s="268"/>
      <c r="H1107" s="268"/>
      <c r="I1107" s="268"/>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5">
      <c r="A1108" s="1000">
        <v>16</v>
      </c>
      <c r="B1108" s="1000">
        <v>1</v>
      </c>
      <c r="C1108" s="268"/>
      <c r="D1108" s="268"/>
      <c r="E1108" s="268"/>
      <c r="F1108" s="268"/>
      <c r="G1108" s="268"/>
      <c r="H1108" s="268"/>
      <c r="I1108" s="268"/>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5">
      <c r="A1109" s="1000">
        <v>17</v>
      </c>
      <c r="B1109" s="1000">
        <v>1</v>
      </c>
      <c r="C1109" s="268"/>
      <c r="D1109" s="268"/>
      <c r="E1109" s="268"/>
      <c r="F1109" s="268"/>
      <c r="G1109" s="268"/>
      <c r="H1109" s="268"/>
      <c r="I1109" s="268"/>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5">
      <c r="A1110" s="1000">
        <v>18</v>
      </c>
      <c r="B1110" s="1000">
        <v>1</v>
      </c>
      <c r="C1110" s="268"/>
      <c r="D1110" s="268"/>
      <c r="E1110" s="268"/>
      <c r="F1110" s="268"/>
      <c r="G1110" s="268"/>
      <c r="H1110" s="268"/>
      <c r="I1110" s="268"/>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5">
      <c r="A1111" s="1000">
        <v>19</v>
      </c>
      <c r="B1111" s="1000">
        <v>1</v>
      </c>
      <c r="C1111" s="268"/>
      <c r="D1111" s="268"/>
      <c r="E1111" s="268"/>
      <c r="F1111" s="268"/>
      <c r="G1111" s="268"/>
      <c r="H1111" s="268"/>
      <c r="I1111" s="268"/>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5">
      <c r="A1112" s="1000">
        <v>20</v>
      </c>
      <c r="B1112" s="1000">
        <v>1</v>
      </c>
      <c r="C1112" s="268"/>
      <c r="D1112" s="268"/>
      <c r="E1112" s="268"/>
      <c r="F1112" s="268"/>
      <c r="G1112" s="268"/>
      <c r="H1112" s="268"/>
      <c r="I1112" s="268"/>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5">
      <c r="A1113" s="1000">
        <v>21</v>
      </c>
      <c r="B1113" s="1000">
        <v>1</v>
      </c>
      <c r="C1113" s="268"/>
      <c r="D1113" s="268"/>
      <c r="E1113" s="268"/>
      <c r="F1113" s="268"/>
      <c r="G1113" s="268"/>
      <c r="H1113" s="268"/>
      <c r="I1113" s="268"/>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5">
      <c r="A1114" s="1000">
        <v>22</v>
      </c>
      <c r="B1114" s="1000">
        <v>1</v>
      </c>
      <c r="C1114" s="268"/>
      <c r="D1114" s="268"/>
      <c r="E1114" s="268"/>
      <c r="F1114" s="268"/>
      <c r="G1114" s="268"/>
      <c r="H1114" s="268"/>
      <c r="I1114" s="268"/>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5">
      <c r="A1115" s="1000">
        <v>23</v>
      </c>
      <c r="B1115" s="1000">
        <v>1</v>
      </c>
      <c r="C1115" s="268"/>
      <c r="D1115" s="268"/>
      <c r="E1115" s="268"/>
      <c r="F1115" s="268"/>
      <c r="G1115" s="268"/>
      <c r="H1115" s="268"/>
      <c r="I1115" s="268"/>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5">
      <c r="A1116" s="1000">
        <v>24</v>
      </c>
      <c r="B1116" s="1000">
        <v>1</v>
      </c>
      <c r="C1116" s="268"/>
      <c r="D1116" s="268"/>
      <c r="E1116" s="268"/>
      <c r="F1116" s="268"/>
      <c r="G1116" s="268"/>
      <c r="H1116" s="268"/>
      <c r="I1116" s="268"/>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5">
      <c r="A1117" s="1000">
        <v>25</v>
      </c>
      <c r="B1117" s="1000">
        <v>1</v>
      </c>
      <c r="C1117" s="268"/>
      <c r="D1117" s="268"/>
      <c r="E1117" s="268"/>
      <c r="F1117" s="268"/>
      <c r="G1117" s="268"/>
      <c r="H1117" s="268"/>
      <c r="I1117" s="268"/>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5">
      <c r="A1118" s="1000">
        <v>26</v>
      </c>
      <c r="B1118" s="1000">
        <v>1</v>
      </c>
      <c r="C1118" s="268"/>
      <c r="D1118" s="268"/>
      <c r="E1118" s="268"/>
      <c r="F1118" s="268"/>
      <c r="G1118" s="268"/>
      <c r="H1118" s="268"/>
      <c r="I1118" s="268"/>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5">
      <c r="A1119" s="1000">
        <v>27</v>
      </c>
      <c r="B1119" s="1000">
        <v>1</v>
      </c>
      <c r="C1119" s="268"/>
      <c r="D1119" s="268"/>
      <c r="E1119" s="268"/>
      <c r="F1119" s="268"/>
      <c r="G1119" s="268"/>
      <c r="H1119" s="268"/>
      <c r="I1119" s="268"/>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5">
      <c r="A1120" s="1000">
        <v>28</v>
      </c>
      <c r="B1120" s="1000">
        <v>1</v>
      </c>
      <c r="C1120" s="268"/>
      <c r="D1120" s="268"/>
      <c r="E1120" s="268"/>
      <c r="F1120" s="268"/>
      <c r="G1120" s="268"/>
      <c r="H1120" s="268"/>
      <c r="I1120" s="268"/>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5">
      <c r="A1121" s="1000">
        <v>29</v>
      </c>
      <c r="B1121" s="1000">
        <v>1</v>
      </c>
      <c r="C1121" s="268"/>
      <c r="D1121" s="268"/>
      <c r="E1121" s="268"/>
      <c r="F1121" s="268"/>
      <c r="G1121" s="268"/>
      <c r="H1121" s="268"/>
      <c r="I1121" s="268"/>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5">
      <c r="A1122" s="1000">
        <v>30</v>
      </c>
      <c r="B1122" s="1000">
        <v>1</v>
      </c>
      <c r="C1122" s="268"/>
      <c r="D1122" s="268"/>
      <c r="E1122" s="268"/>
      <c r="F1122" s="268"/>
      <c r="G1122" s="268"/>
      <c r="H1122" s="268"/>
      <c r="I1122" s="268"/>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5">
      <c r="A1125" s="273"/>
      <c r="B1125" s="273"/>
      <c r="C1125" s="273" t="s">
        <v>24</v>
      </c>
      <c r="D1125" s="273"/>
      <c r="E1125" s="273"/>
      <c r="F1125" s="273"/>
      <c r="G1125" s="273"/>
      <c r="H1125" s="273"/>
      <c r="I1125" s="273"/>
      <c r="J1125" s="998" t="s">
        <v>274</v>
      </c>
      <c r="K1125" s="999"/>
      <c r="L1125" s="999"/>
      <c r="M1125" s="999"/>
      <c r="N1125" s="999"/>
      <c r="O1125" s="999"/>
      <c r="P1125" s="134" t="s">
        <v>25</v>
      </c>
      <c r="Q1125" s="134"/>
      <c r="R1125" s="134"/>
      <c r="S1125" s="134"/>
      <c r="T1125" s="134"/>
      <c r="U1125" s="134"/>
      <c r="V1125" s="134"/>
      <c r="W1125" s="134"/>
      <c r="X1125" s="134"/>
      <c r="Y1125" s="275" t="s">
        <v>315</v>
      </c>
      <c r="Z1125" s="276"/>
      <c r="AA1125" s="276"/>
      <c r="AB1125" s="276"/>
      <c r="AC1125" s="998" t="s">
        <v>306</v>
      </c>
      <c r="AD1125" s="998"/>
      <c r="AE1125" s="998"/>
      <c r="AF1125" s="998"/>
      <c r="AG1125" s="998"/>
      <c r="AH1125" s="275" t="s">
        <v>236</v>
      </c>
      <c r="AI1125" s="273"/>
      <c r="AJ1125" s="273"/>
      <c r="AK1125" s="273"/>
      <c r="AL1125" s="273" t="s">
        <v>19</v>
      </c>
      <c r="AM1125" s="273"/>
      <c r="AN1125" s="273"/>
      <c r="AO1125" s="277"/>
      <c r="AP1125" s="997" t="s">
        <v>275</v>
      </c>
      <c r="AQ1125" s="997"/>
      <c r="AR1125" s="997"/>
      <c r="AS1125" s="997"/>
      <c r="AT1125" s="997"/>
      <c r="AU1125" s="997"/>
      <c r="AV1125" s="997"/>
      <c r="AW1125" s="997"/>
      <c r="AX1125" s="997"/>
      <c r="AY1125">
        <f>$AY$1123</f>
        <v>0</v>
      </c>
    </row>
    <row r="1126" spans="1:51" ht="26.25" customHeight="1" x14ac:dyDescent="0.25">
      <c r="A1126" s="1000">
        <v>1</v>
      </c>
      <c r="B1126" s="1000">
        <v>1</v>
      </c>
      <c r="C1126" s="268"/>
      <c r="D1126" s="268"/>
      <c r="E1126" s="268"/>
      <c r="F1126" s="268"/>
      <c r="G1126" s="268"/>
      <c r="H1126" s="268"/>
      <c r="I1126" s="268"/>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5">
      <c r="A1127" s="1000">
        <v>2</v>
      </c>
      <c r="B1127" s="1000">
        <v>1</v>
      </c>
      <c r="C1127" s="268"/>
      <c r="D1127" s="268"/>
      <c r="E1127" s="268"/>
      <c r="F1127" s="268"/>
      <c r="G1127" s="268"/>
      <c r="H1127" s="268"/>
      <c r="I1127" s="268"/>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5">
      <c r="A1128" s="1000">
        <v>3</v>
      </c>
      <c r="B1128" s="1000">
        <v>1</v>
      </c>
      <c r="C1128" s="268"/>
      <c r="D1128" s="268"/>
      <c r="E1128" s="268"/>
      <c r="F1128" s="268"/>
      <c r="G1128" s="268"/>
      <c r="H1128" s="268"/>
      <c r="I1128" s="268"/>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5">
      <c r="A1129" s="1000">
        <v>4</v>
      </c>
      <c r="B1129" s="1000">
        <v>1</v>
      </c>
      <c r="C1129" s="268"/>
      <c r="D1129" s="268"/>
      <c r="E1129" s="268"/>
      <c r="F1129" s="268"/>
      <c r="G1129" s="268"/>
      <c r="H1129" s="268"/>
      <c r="I1129" s="268"/>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5">
      <c r="A1130" s="1000">
        <v>5</v>
      </c>
      <c r="B1130" s="1000">
        <v>1</v>
      </c>
      <c r="C1130" s="268"/>
      <c r="D1130" s="268"/>
      <c r="E1130" s="268"/>
      <c r="F1130" s="268"/>
      <c r="G1130" s="268"/>
      <c r="H1130" s="268"/>
      <c r="I1130" s="268"/>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5">
      <c r="A1131" s="1000">
        <v>6</v>
      </c>
      <c r="B1131" s="1000">
        <v>1</v>
      </c>
      <c r="C1131" s="268"/>
      <c r="D1131" s="268"/>
      <c r="E1131" s="268"/>
      <c r="F1131" s="268"/>
      <c r="G1131" s="268"/>
      <c r="H1131" s="268"/>
      <c r="I1131" s="268"/>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5">
      <c r="A1132" s="1000">
        <v>7</v>
      </c>
      <c r="B1132" s="1000">
        <v>1</v>
      </c>
      <c r="C1132" s="268"/>
      <c r="D1132" s="268"/>
      <c r="E1132" s="268"/>
      <c r="F1132" s="268"/>
      <c r="G1132" s="268"/>
      <c r="H1132" s="268"/>
      <c r="I1132" s="268"/>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5">
      <c r="A1133" s="1000">
        <v>8</v>
      </c>
      <c r="B1133" s="1000">
        <v>1</v>
      </c>
      <c r="C1133" s="268"/>
      <c r="D1133" s="268"/>
      <c r="E1133" s="268"/>
      <c r="F1133" s="268"/>
      <c r="G1133" s="268"/>
      <c r="H1133" s="268"/>
      <c r="I1133" s="268"/>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5">
      <c r="A1134" s="1000">
        <v>9</v>
      </c>
      <c r="B1134" s="1000">
        <v>1</v>
      </c>
      <c r="C1134" s="268"/>
      <c r="D1134" s="268"/>
      <c r="E1134" s="268"/>
      <c r="F1134" s="268"/>
      <c r="G1134" s="268"/>
      <c r="H1134" s="268"/>
      <c r="I1134" s="268"/>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5">
      <c r="A1135" s="1000">
        <v>10</v>
      </c>
      <c r="B1135" s="1000">
        <v>1</v>
      </c>
      <c r="C1135" s="268"/>
      <c r="D1135" s="268"/>
      <c r="E1135" s="268"/>
      <c r="F1135" s="268"/>
      <c r="G1135" s="268"/>
      <c r="H1135" s="268"/>
      <c r="I1135" s="268"/>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5">
      <c r="A1136" s="1000">
        <v>11</v>
      </c>
      <c r="B1136" s="1000">
        <v>1</v>
      </c>
      <c r="C1136" s="268"/>
      <c r="D1136" s="268"/>
      <c r="E1136" s="268"/>
      <c r="F1136" s="268"/>
      <c r="G1136" s="268"/>
      <c r="H1136" s="268"/>
      <c r="I1136" s="268"/>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5">
      <c r="A1137" s="1000">
        <v>12</v>
      </c>
      <c r="B1137" s="1000">
        <v>1</v>
      </c>
      <c r="C1137" s="268"/>
      <c r="D1137" s="268"/>
      <c r="E1137" s="268"/>
      <c r="F1137" s="268"/>
      <c r="G1137" s="268"/>
      <c r="H1137" s="268"/>
      <c r="I1137" s="268"/>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5">
      <c r="A1138" s="1000">
        <v>13</v>
      </c>
      <c r="B1138" s="1000">
        <v>1</v>
      </c>
      <c r="C1138" s="268"/>
      <c r="D1138" s="268"/>
      <c r="E1138" s="268"/>
      <c r="F1138" s="268"/>
      <c r="G1138" s="268"/>
      <c r="H1138" s="268"/>
      <c r="I1138" s="268"/>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5">
      <c r="A1139" s="1000">
        <v>14</v>
      </c>
      <c r="B1139" s="1000">
        <v>1</v>
      </c>
      <c r="C1139" s="268"/>
      <c r="D1139" s="268"/>
      <c r="E1139" s="268"/>
      <c r="F1139" s="268"/>
      <c r="G1139" s="268"/>
      <c r="H1139" s="268"/>
      <c r="I1139" s="268"/>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5">
      <c r="A1140" s="1000">
        <v>15</v>
      </c>
      <c r="B1140" s="1000">
        <v>1</v>
      </c>
      <c r="C1140" s="268"/>
      <c r="D1140" s="268"/>
      <c r="E1140" s="268"/>
      <c r="F1140" s="268"/>
      <c r="G1140" s="268"/>
      <c r="H1140" s="268"/>
      <c r="I1140" s="268"/>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5">
      <c r="A1141" s="1000">
        <v>16</v>
      </c>
      <c r="B1141" s="1000">
        <v>1</v>
      </c>
      <c r="C1141" s="268"/>
      <c r="D1141" s="268"/>
      <c r="E1141" s="268"/>
      <c r="F1141" s="268"/>
      <c r="G1141" s="268"/>
      <c r="H1141" s="268"/>
      <c r="I1141" s="268"/>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5">
      <c r="A1142" s="1000">
        <v>17</v>
      </c>
      <c r="B1142" s="1000">
        <v>1</v>
      </c>
      <c r="C1142" s="268"/>
      <c r="D1142" s="268"/>
      <c r="E1142" s="268"/>
      <c r="F1142" s="268"/>
      <c r="G1142" s="268"/>
      <c r="H1142" s="268"/>
      <c r="I1142" s="268"/>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5">
      <c r="A1143" s="1000">
        <v>18</v>
      </c>
      <c r="B1143" s="1000">
        <v>1</v>
      </c>
      <c r="C1143" s="268"/>
      <c r="D1143" s="268"/>
      <c r="E1143" s="268"/>
      <c r="F1143" s="268"/>
      <c r="G1143" s="268"/>
      <c r="H1143" s="268"/>
      <c r="I1143" s="268"/>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5">
      <c r="A1144" s="1000">
        <v>19</v>
      </c>
      <c r="B1144" s="1000">
        <v>1</v>
      </c>
      <c r="C1144" s="268"/>
      <c r="D1144" s="268"/>
      <c r="E1144" s="268"/>
      <c r="F1144" s="268"/>
      <c r="G1144" s="268"/>
      <c r="H1144" s="268"/>
      <c r="I1144" s="268"/>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5">
      <c r="A1145" s="1000">
        <v>20</v>
      </c>
      <c r="B1145" s="1000">
        <v>1</v>
      </c>
      <c r="C1145" s="268"/>
      <c r="D1145" s="268"/>
      <c r="E1145" s="268"/>
      <c r="F1145" s="268"/>
      <c r="G1145" s="268"/>
      <c r="H1145" s="268"/>
      <c r="I1145" s="268"/>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5">
      <c r="A1146" s="1000">
        <v>21</v>
      </c>
      <c r="B1146" s="1000">
        <v>1</v>
      </c>
      <c r="C1146" s="268"/>
      <c r="D1146" s="268"/>
      <c r="E1146" s="268"/>
      <c r="F1146" s="268"/>
      <c r="G1146" s="268"/>
      <c r="H1146" s="268"/>
      <c r="I1146" s="268"/>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5">
      <c r="A1147" s="1000">
        <v>22</v>
      </c>
      <c r="B1147" s="1000">
        <v>1</v>
      </c>
      <c r="C1147" s="268"/>
      <c r="D1147" s="268"/>
      <c r="E1147" s="268"/>
      <c r="F1147" s="268"/>
      <c r="G1147" s="268"/>
      <c r="H1147" s="268"/>
      <c r="I1147" s="268"/>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5">
      <c r="A1148" s="1000">
        <v>23</v>
      </c>
      <c r="B1148" s="1000">
        <v>1</v>
      </c>
      <c r="C1148" s="268"/>
      <c r="D1148" s="268"/>
      <c r="E1148" s="268"/>
      <c r="F1148" s="268"/>
      <c r="G1148" s="268"/>
      <c r="H1148" s="268"/>
      <c r="I1148" s="268"/>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5">
      <c r="A1149" s="1000">
        <v>24</v>
      </c>
      <c r="B1149" s="1000">
        <v>1</v>
      </c>
      <c r="C1149" s="268"/>
      <c r="D1149" s="268"/>
      <c r="E1149" s="268"/>
      <c r="F1149" s="268"/>
      <c r="G1149" s="268"/>
      <c r="H1149" s="268"/>
      <c r="I1149" s="268"/>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5">
      <c r="A1150" s="1000">
        <v>25</v>
      </c>
      <c r="B1150" s="1000">
        <v>1</v>
      </c>
      <c r="C1150" s="268"/>
      <c r="D1150" s="268"/>
      <c r="E1150" s="268"/>
      <c r="F1150" s="268"/>
      <c r="G1150" s="268"/>
      <c r="H1150" s="268"/>
      <c r="I1150" s="268"/>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5">
      <c r="A1151" s="1000">
        <v>26</v>
      </c>
      <c r="B1151" s="1000">
        <v>1</v>
      </c>
      <c r="C1151" s="268"/>
      <c r="D1151" s="268"/>
      <c r="E1151" s="268"/>
      <c r="F1151" s="268"/>
      <c r="G1151" s="268"/>
      <c r="H1151" s="268"/>
      <c r="I1151" s="268"/>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5">
      <c r="A1152" s="1000">
        <v>27</v>
      </c>
      <c r="B1152" s="1000">
        <v>1</v>
      </c>
      <c r="C1152" s="268"/>
      <c r="D1152" s="268"/>
      <c r="E1152" s="268"/>
      <c r="F1152" s="268"/>
      <c r="G1152" s="268"/>
      <c r="H1152" s="268"/>
      <c r="I1152" s="268"/>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5">
      <c r="A1153" s="1000">
        <v>28</v>
      </c>
      <c r="B1153" s="1000">
        <v>1</v>
      </c>
      <c r="C1153" s="268"/>
      <c r="D1153" s="268"/>
      <c r="E1153" s="268"/>
      <c r="F1153" s="268"/>
      <c r="G1153" s="268"/>
      <c r="H1153" s="268"/>
      <c r="I1153" s="268"/>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5">
      <c r="A1154" s="1000">
        <v>29</v>
      </c>
      <c r="B1154" s="1000">
        <v>1</v>
      </c>
      <c r="C1154" s="268"/>
      <c r="D1154" s="268"/>
      <c r="E1154" s="268"/>
      <c r="F1154" s="268"/>
      <c r="G1154" s="268"/>
      <c r="H1154" s="268"/>
      <c r="I1154" s="268"/>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5">
      <c r="A1155" s="1000">
        <v>30</v>
      </c>
      <c r="B1155" s="1000">
        <v>1</v>
      </c>
      <c r="C1155" s="268"/>
      <c r="D1155" s="268"/>
      <c r="E1155" s="268"/>
      <c r="F1155" s="268"/>
      <c r="G1155" s="268"/>
      <c r="H1155" s="268"/>
      <c r="I1155" s="268"/>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5">
      <c r="A1158" s="273"/>
      <c r="B1158" s="273"/>
      <c r="C1158" s="273" t="s">
        <v>24</v>
      </c>
      <c r="D1158" s="273"/>
      <c r="E1158" s="273"/>
      <c r="F1158" s="273"/>
      <c r="G1158" s="273"/>
      <c r="H1158" s="273"/>
      <c r="I1158" s="273"/>
      <c r="J1158" s="998" t="s">
        <v>274</v>
      </c>
      <c r="K1158" s="999"/>
      <c r="L1158" s="999"/>
      <c r="M1158" s="999"/>
      <c r="N1158" s="999"/>
      <c r="O1158" s="999"/>
      <c r="P1158" s="134" t="s">
        <v>25</v>
      </c>
      <c r="Q1158" s="134"/>
      <c r="R1158" s="134"/>
      <c r="S1158" s="134"/>
      <c r="T1158" s="134"/>
      <c r="U1158" s="134"/>
      <c r="V1158" s="134"/>
      <c r="W1158" s="134"/>
      <c r="X1158" s="134"/>
      <c r="Y1158" s="275" t="s">
        <v>315</v>
      </c>
      <c r="Z1158" s="276"/>
      <c r="AA1158" s="276"/>
      <c r="AB1158" s="276"/>
      <c r="AC1158" s="998" t="s">
        <v>306</v>
      </c>
      <c r="AD1158" s="998"/>
      <c r="AE1158" s="998"/>
      <c r="AF1158" s="998"/>
      <c r="AG1158" s="998"/>
      <c r="AH1158" s="275" t="s">
        <v>236</v>
      </c>
      <c r="AI1158" s="273"/>
      <c r="AJ1158" s="273"/>
      <c r="AK1158" s="273"/>
      <c r="AL1158" s="273" t="s">
        <v>19</v>
      </c>
      <c r="AM1158" s="273"/>
      <c r="AN1158" s="273"/>
      <c r="AO1158" s="277"/>
      <c r="AP1158" s="997" t="s">
        <v>275</v>
      </c>
      <c r="AQ1158" s="997"/>
      <c r="AR1158" s="997"/>
      <c r="AS1158" s="997"/>
      <c r="AT1158" s="997"/>
      <c r="AU1158" s="997"/>
      <c r="AV1158" s="997"/>
      <c r="AW1158" s="997"/>
      <c r="AX1158" s="997"/>
      <c r="AY1158">
        <f>$AY$1156</f>
        <v>0</v>
      </c>
    </row>
    <row r="1159" spans="1:51" ht="26.25" customHeight="1" x14ac:dyDescent="0.25">
      <c r="A1159" s="1000">
        <v>1</v>
      </c>
      <c r="B1159" s="1000">
        <v>1</v>
      </c>
      <c r="C1159" s="268"/>
      <c r="D1159" s="268"/>
      <c r="E1159" s="268"/>
      <c r="F1159" s="268"/>
      <c r="G1159" s="268"/>
      <c r="H1159" s="268"/>
      <c r="I1159" s="268"/>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5">
      <c r="A1160" s="1000">
        <v>2</v>
      </c>
      <c r="B1160" s="1000">
        <v>1</v>
      </c>
      <c r="C1160" s="268"/>
      <c r="D1160" s="268"/>
      <c r="E1160" s="268"/>
      <c r="F1160" s="268"/>
      <c r="G1160" s="268"/>
      <c r="H1160" s="268"/>
      <c r="I1160" s="268"/>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5">
      <c r="A1161" s="1000">
        <v>3</v>
      </c>
      <c r="B1161" s="1000">
        <v>1</v>
      </c>
      <c r="C1161" s="268"/>
      <c r="D1161" s="268"/>
      <c r="E1161" s="268"/>
      <c r="F1161" s="268"/>
      <c r="G1161" s="268"/>
      <c r="H1161" s="268"/>
      <c r="I1161" s="268"/>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5">
      <c r="A1162" s="1000">
        <v>4</v>
      </c>
      <c r="B1162" s="1000">
        <v>1</v>
      </c>
      <c r="C1162" s="268"/>
      <c r="D1162" s="268"/>
      <c r="E1162" s="268"/>
      <c r="F1162" s="268"/>
      <c r="G1162" s="268"/>
      <c r="H1162" s="268"/>
      <c r="I1162" s="268"/>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5">
      <c r="A1163" s="1000">
        <v>5</v>
      </c>
      <c r="B1163" s="1000">
        <v>1</v>
      </c>
      <c r="C1163" s="268"/>
      <c r="D1163" s="268"/>
      <c r="E1163" s="268"/>
      <c r="F1163" s="268"/>
      <c r="G1163" s="268"/>
      <c r="H1163" s="268"/>
      <c r="I1163" s="268"/>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5">
      <c r="A1164" s="1000">
        <v>6</v>
      </c>
      <c r="B1164" s="1000">
        <v>1</v>
      </c>
      <c r="C1164" s="268"/>
      <c r="D1164" s="268"/>
      <c r="E1164" s="268"/>
      <c r="F1164" s="268"/>
      <c r="G1164" s="268"/>
      <c r="H1164" s="268"/>
      <c r="I1164" s="268"/>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5">
      <c r="A1165" s="1000">
        <v>7</v>
      </c>
      <c r="B1165" s="1000">
        <v>1</v>
      </c>
      <c r="C1165" s="268"/>
      <c r="D1165" s="268"/>
      <c r="E1165" s="268"/>
      <c r="F1165" s="268"/>
      <c r="G1165" s="268"/>
      <c r="H1165" s="268"/>
      <c r="I1165" s="268"/>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5">
      <c r="A1166" s="1000">
        <v>8</v>
      </c>
      <c r="B1166" s="1000">
        <v>1</v>
      </c>
      <c r="C1166" s="268"/>
      <c r="D1166" s="268"/>
      <c r="E1166" s="268"/>
      <c r="F1166" s="268"/>
      <c r="G1166" s="268"/>
      <c r="H1166" s="268"/>
      <c r="I1166" s="268"/>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5">
      <c r="A1167" s="1000">
        <v>9</v>
      </c>
      <c r="B1167" s="1000">
        <v>1</v>
      </c>
      <c r="C1167" s="268"/>
      <c r="D1167" s="268"/>
      <c r="E1167" s="268"/>
      <c r="F1167" s="268"/>
      <c r="G1167" s="268"/>
      <c r="H1167" s="268"/>
      <c r="I1167" s="268"/>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5">
      <c r="A1168" s="1000">
        <v>10</v>
      </c>
      <c r="B1168" s="1000">
        <v>1</v>
      </c>
      <c r="C1168" s="268"/>
      <c r="D1168" s="268"/>
      <c r="E1168" s="268"/>
      <c r="F1168" s="268"/>
      <c r="G1168" s="268"/>
      <c r="H1168" s="268"/>
      <c r="I1168" s="268"/>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5">
      <c r="A1169" s="1000">
        <v>11</v>
      </c>
      <c r="B1169" s="1000">
        <v>1</v>
      </c>
      <c r="C1169" s="268"/>
      <c r="D1169" s="268"/>
      <c r="E1169" s="268"/>
      <c r="F1169" s="268"/>
      <c r="G1169" s="268"/>
      <c r="H1169" s="268"/>
      <c r="I1169" s="268"/>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5">
      <c r="A1170" s="1000">
        <v>12</v>
      </c>
      <c r="B1170" s="1000">
        <v>1</v>
      </c>
      <c r="C1170" s="268"/>
      <c r="D1170" s="268"/>
      <c r="E1170" s="268"/>
      <c r="F1170" s="268"/>
      <c r="G1170" s="268"/>
      <c r="H1170" s="268"/>
      <c r="I1170" s="268"/>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5">
      <c r="A1171" s="1000">
        <v>13</v>
      </c>
      <c r="B1171" s="1000">
        <v>1</v>
      </c>
      <c r="C1171" s="268"/>
      <c r="D1171" s="268"/>
      <c r="E1171" s="268"/>
      <c r="F1171" s="268"/>
      <c r="G1171" s="268"/>
      <c r="H1171" s="268"/>
      <c r="I1171" s="268"/>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5">
      <c r="A1172" s="1000">
        <v>14</v>
      </c>
      <c r="B1172" s="1000">
        <v>1</v>
      </c>
      <c r="C1172" s="268"/>
      <c r="D1172" s="268"/>
      <c r="E1172" s="268"/>
      <c r="F1172" s="268"/>
      <c r="G1172" s="268"/>
      <c r="H1172" s="268"/>
      <c r="I1172" s="268"/>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5">
      <c r="A1173" s="1000">
        <v>15</v>
      </c>
      <c r="B1173" s="1000">
        <v>1</v>
      </c>
      <c r="C1173" s="268"/>
      <c r="D1173" s="268"/>
      <c r="E1173" s="268"/>
      <c r="F1173" s="268"/>
      <c r="G1173" s="268"/>
      <c r="H1173" s="268"/>
      <c r="I1173" s="268"/>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5">
      <c r="A1174" s="1000">
        <v>16</v>
      </c>
      <c r="B1174" s="1000">
        <v>1</v>
      </c>
      <c r="C1174" s="268"/>
      <c r="D1174" s="268"/>
      <c r="E1174" s="268"/>
      <c r="F1174" s="268"/>
      <c r="G1174" s="268"/>
      <c r="H1174" s="268"/>
      <c r="I1174" s="268"/>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5">
      <c r="A1175" s="1000">
        <v>17</v>
      </c>
      <c r="B1175" s="1000">
        <v>1</v>
      </c>
      <c r="C1175" s="268"/>
      <c r="D1175" s="268"/>
      <c r="E1175" s="268"/>
      <c r="F1175" s="268"/>
      <c r="G1175" s="268"/>
      <c r="H1175" s="268"/>
      <c r="I1175" s="268"/>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5">
      <c r="A1176" s="1000">
        <v>18</v>
      </c>
      <c r="B1176" s="1000">
        <v>1</v>
      </c>
      <c r="C1176" s="268"/>
      <c r="D1176" s="268"/>
      <c r="E1176" s="268"/>
      <c r="F1176" s="268"/>
      <c r="G1176" s="268"/>
      <c r="H1176" s="268"/>
      <c r="I1176" s="268"/>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5">
      <c r="A1177" s="1000">
        <v>19</v>
      </c>
      <c r="B1177" s="1000">
        <v>1</v>
      </c>
      <c r="C1177" s="268"/>
      <c r="D1177" s="268"/>
      <c r="E1177" s="268"/>
      <c r="F1177" s="268"/>
      <c r="G1177" s="268"/>
      <c r="H1177" s="268"/>
      <c r="I1177" s="268"/>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5">
      <c r="A1178" s="1000">
        <v>20</v>
      </c>
      <c r="B1178" s="1000">
        <v>1</v>
      </c>
      <c r="C1178" s="268"/>
      <c r="D1178" s="268"/>
      <c r="E1178" s="268"/>
      <c r="F1178" s="268"/>
      <c r="G1178" s="268"/>
      <c r="H1178" s="268"/>
      <c r="I1178" s="268"/>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5">
      <c r="A1179" s="1000">
        <v>21</v>
      </c>
      <c r="B1179" s="1000">
        <v>1</v>
      </c>
      <c r="C1179" s="268"/>
      <c r="D1179" s="268"/>
      <c r="E1179" s="268"/>
      <c r="F1179" s="268"/>
      <c r="G1179" s="268"/>
      <c r="H1179" s="268"/>
      <c r="I1179" s="268"/>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5">
      <c r="A1180" s="1000">
        <v>22</v>
      </c>
      <c r="B1180" s="1000">
        <v>1</v>
      </c>
      <c r="C1180" s="268"/>
      <c r="D1180" s="268"/>
      <c r="E1180" s="268"/>
      <c r="F1180" s="268"/>
      <c r="G1180" s="268"/>
      <c r="H1180" s="268"/>
      <c r="I1180" s="268"/>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5">
      <c r="A1181" s="1000">
        <v>23</v>
      </c>
      <c r="B1181" s="1000">
        <v>1</v>
      </c>
      <c r="C1181" s="268"/>
      <c r="D1181" s="268"/>
      <c r="E1181" s="268"/>
      <c r="F1181" s="268"/>
      <c r="G1181" s="268"/>
      <c r="H1181" s="268"/>
      <c r="I1181" s="268"/>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5">
      <c r="A1182" s="1000">
        <v>24</v>
      </c>
      <c r="B1182" s="1000">
        <v>1</v>
      </c>
      <c r="C1182" s="268"/>
      <c r="D1182" s="268"/>
      <c r="E1182" s="268"/>
      <c r="F1182" s="268"/>
      <c r="G1182" s="268"/>
      <c r="H1182" s="268"/>
      <c r="I1182" s="268"/>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5">
      <c r="A1183" s="1000">
        <v>25</v>
      </c>
      <c r="B1183" s="1000">
        <v>1</v>
      </c>
      <c r="C1183" s="268"/>
      <c r="D1183" s="268"/>
      <c r="E1183" s="268"/>
      <c r="F1183" s="268"/>
      <c r="G1183" s="268"/>
      <c r="H1183" s="268"/>
      <c r="I1183" s="268"/>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5">
      <c r="A1184" s="1000">
        <v>26</v>
      </c>
      <c r="B1184" s="1000">
        <v>1</v>
      </c>
      <c r="C1184" s="268"/>
      <c r="D1184" s="268"/>
      <c r="E1184" s="268"/>
      <c r="F1184" s="268"/>
      <c r="G1184" s="268"/>
      <c r="H1184" s="268"/>
      <c r="I1184" s="268"/>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5">
      <c r="A1185" s="1000">
        <v>27</v>
      </c>
      <c r="B1185" s="1000">
        <v>1</v>
      </c>
      <c r="C1185" s="268"/>
      <c r="D1185" s="268"/>
      <c r="E1185" s="268"/>
      <c r="F1185" s="268"/>
      <c r="G1185" s="268"/>
      <c r="H1185" s="268"/>
      <c r="I1185" s="268"/>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5">
      <c r="A1186" s="1000">
        <v>28</v>
      </c>
      <c r="B1186" s="1000">
        <v>1</v>
      </c>
      <c r="C1186" s="268"/>
      <c r="D1186" s="268"/>
      <c r="E1186" s="268"/>
      <c r="F1186" s="268"/>
      <c r="G1186" s="268"/>
      <c r="H1186" s="268"/>
      <c r="I1186" s="268"/>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5">
      <c r="A1187" s="1000">
        <v>29</v>
      </c>
      <c r="B1187" s="1000">
        <v>1</v>
      </c>
      <c r="C1187" s="268"/>
      <c r="D1187" s="268"/>
      <c r="E1187" s="268"/>
      <c r="F1187" s="268"/>
      <c r="G1187" s="268"/>
      <c r="H1187" s="268"/>
      <c r="I1187" s="268"/>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5">
      <c r="A1188" s="1000">
        <v>30</v>
      </c>
      <c r="B1188" s="1000">
        <v>1</v>
      </c>
      <c r="C1188" s="268"/>
      <c r="D1188" s="268"/>
      <c r="E1188" s="268"/>
      <c r="F1188" s="268"/>
      <c r="G1188" s="268"/>
      <c r="H1188" s="268"/>
      <c r="I1188" s="268"/>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5">
      <c r="A1191" s="273"/>
      <c r="B1191" s="273"/>
      <c r="C1191" s="273" t="s">
        <v>24</v>
      </c>
      <c r="D1191" s="273"/>
      <c r="E1191" s="273"/>
      <c r="F1191" s="273"/>
      <c r="G1191" s="273"/>
      <c r="H1191" s="273"/>
      <c r="I1191" s="273"/>
      <c r="J1191" s="998" t="s">
        <v>274</v>
      </c>
      <c r="K1191" s="999"/>
      <c r="L1191" s="999"/>
      <c r="M1191" s="999"/>
      <c r="N1191" s="999"/>
      <c r="O1191" s="999"/>
      <c r="P1191" s="134" t="s">
        <v>25</v>
      </c>
      <c r="Q1191" s="134"/>
      <c r="R1191" s="134"/>
      <c r="S1191" s="134"/>
      <c r="T1191" s="134"/>
      <c r="U1191" s="134"/>
      <c r="V1191" s="134"/>
      <c r="W1191" s="134"/>
      <c r="X1191" s="134"/>
      <c r="Y1191" s="275" t="s">
        <v>315</v>
      </c>
      <c r="Z1191" s="276"/>
      <c r="AA1191" s="276"/>
      <c r="AB1191" s="276"/>
      <c r="AC1191" s="998" t="s">
        <v>306</v>
      </c>
      <c r="AD1191" s="998"/>
      <c r="AE1191" s="998"/>
      <c r="AF1191" s="998"/>
      <c r="AG1191" s="998"/>
      <c r="AH1191" s="275" t="s">
        <v>236</v>
      </c>
      <c r="AI1191" s="273"/>
      <c r="AJ1191" s="273"/>
      <c r="AK1191" s="273"/>
      <c r="AL1191" s="273" t="s">
        <v>19</v>
      </c>
      <c r="AM1191" s="273"/>
      <c r="AN1191" s="273"/>
      <c r="AO1191" s="277"/>
      <c r="AP1191" s="997" t="s">
        <v>275</v>
      </c>
      <c r="AQ1191" s="997"/>
      <c r="AR1191" s="997"/>
      <c r="AS1191" s="997"/>
      <c r="AT1191" s="997"/>
      <c r="AU1191" s="997"/>
      <c r="AV1191" s="997"/>
      <c r="AW1191" s="997"/>
      <c r="AX1191" s="997"/>
      <c r="AY1191">
        <f>$AY$1189</f>
        <v>0</v>
      </c>
    </row>
    <row r="1192" spans="1:51" ht="26.25" customHeight="1" x14ac:dyDescent="0.25">
      <c r="A1192" s="1000">
        <v>1</v>
      </c>
      <c r="B1192" s="1000">
        <v>1</v>
      </c>
      <c r="C1192" s="268"/>
      <c r="D1192" s="268"/>
      <c r="E1192" s="268"/>
      <c r="F1192" s="268"/>
      <c r="G1192" s="268"/>
      <c r="H1192" s="268"/>
      <c r="I1192" s="268"/>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5">
      <c r="A1193" s="1000">
        <v>2</v>
      </c>
      <c r="B1193" s="1000">
        <v>1</v>
      </c>
      <c r="C1193" s="268"/>
      <c r="D1193" s="268"/>
      <c r="E1193" s="268"/>
      <c r="F1193" s="268"/>
      <c r="G1193" s="268"/>
      <c r="H1193" s="268"/>
      <c r="I1193" s="268"/>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5">
      <c r="A1194" s="1000">
        <v>3</v>
      </c>
      <c r="B1194" s="1000">
        <v>1</v>
      </c>
      <c r="C1194" s="268"/>
      <c r="D1194" s="268"/>
      <c r="E1194" s="268"/>
      <c r="F1194" s="268"/>
      <c r="G1194" s="268"/>
      <c r="H1194" s="268"/>
      <c r="I1194" s="268"/>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5">
      <c r="A1195" s="1000">
        <v>4</v>
      </c>
      <c r="B1195" s="1000">
        <v>1</v>
      </c>
      <c r="C1195" s="268"/>
      <c r="D1195" s="268"/>
      <c r="E1195" s="268"/>
      <c r="F1195" s="268"/>
      <c r="G1195" s="268"/>
      <c r="H1195" s="268"/>
      <c r="I1195" s="268"/>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5">
      <c r="A1196" s="1000">
        <v>5</v>
      </c>
      <c r="B1196" s="1000">
        <v>1</v>
      </c>
      <c r="C1196" s="268"/>
      <c r="D1196" s="268"/>
      <c r="E1196" s="268"/>
      <c r="F1196" s="268"/>
      <c r="G1196" s="268"/>
      <c r="H1196" s="268"/>
      <c r="I1196" s="268"/>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5">
      <c r="A1197" s="1000">
        <v>6</v>
      </c>
      <c r="B1197" s="1000">
        <v>1</v>
      </c>
      <c r="C1197" s="268"/>
      <c r="D1197" s="268"/>
      <c r="E1197" s="268"/>
      <c r="F1197" s="268"/>
      <c r="G1197" s="268"/>
      <c r="H1197" s="268"/>
      <c r="I1197" s="268"/>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5">
      <c r="A1198" s="1000">
        <v>7</v>
      </c>
      <c r="B1198" s="1000">
        <v>1</v>
      </c>
      <c r="C1198" s="268"/>
      <c r="D1198" s="268"/>
      <c r="E1198" s="268"/>
      <c r="F1198" s="268"/>
      <c r="G1198" s="268"/>
      <c r="H1198" s="268"/>
      <c r="I1198" s="268"/>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5">
      <c r="A1199" s="1000">
        <v>8</v>
      </c>
      <c r="B1199" s="1000">
        <v>1</v>
      </c>
      <c r="C1199" s="268"/>
      <c r="D1199" s="268"/>
      <c r="E1199" s="268"/>
      <c r="F1199" s="268"/>
      <c r="G1199" s="268"/>
      <c r="H1199" s="268"/>
      <c r="I1199" s="268"/>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5">
      <c r="A1200" s="1000">
        <v>9</v>
      </c>
      <c r="B1200" s="1000">
        <v>1</v>
      </c>
      <c r="C1200" s="268"/>
      <c r="D1200" s="268"/>
      <c r="E1200" s="268"/>
      <c r="F1200" s="268"/>
      <c r="G1200" s="268"/>
      <c r="H1200" s="268"/>
      <c r="I1200" s="268"/>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5">
      <c r="A1201" s="1000">
        <v>10</v>
      </c>
      <c r="B1201" s="1000">
        <v>1</v>
      </c>
      <c r="C1201" s="268"/>
      <c r="D1201" s="268"/>
      <c r="E1201" s="268"/>
      <c r="F1201" s="268"/>
      <c r="G1201" s="268"/>
      <c r="H1201" s="268"/>
      <c r="I1201" s="268"/>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5">
      <c r="A1202" s="1000">
        <v>11</v>
      </c>
      <c r="B1202" s="1000">
        <v>1</v>
      </c>
      <c r="C1202" s="268"/>
      <c r="D1202" s="268"/>
      <c r="E1202" s="268"/>
      <c r="F1202" s="268"/>
      <c r="G1202" s="268"/>
      <c r="H1202" s="268"/>
      <c r="I1202" s="268"/>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5">
      <c r="A1203" s="1000">
        <v>12</v>
      </c>
      <c r="B1203" s="1000">
        <v>1</v>
      </c>
      <c r="C1203" s="268"/>
      <c r="D1203" s="268"/>
      <c r="E1203" s="268"/>
      <c r="F1203" s="268"/>
      <c r="G1203" s="268"/>
      <c r="H1203" s="268"/>
      <c r="I1203" s="268"/>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5">
      <c r="A1204" s="1000">
        <v>13</v>
      </c>
      <c r="B1204" s="1000">
        <v>1</v>
      </c>
      <c r="C1204" s="268"/>
      <c r="D1204" s="268"/>
      <c r="E1204" s="268"/>
      <c r="F1204" s="268"/>
      <c r="G1204" s="268"/>
      <c r="H1204" s="268"/>
      <c r="I1204" s="268"/>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5">
      <c r="A1205" s="1000">
        <v>14</v>
      </c>
      <c r="B1205" s="1000">
        <v>1</v>
      </c>
      <c r="C1205" s="268"/>
      <c r="D1205" s="268"/>
      <c r="E1205" s="268"/>
      <c r="F1205" s="268"/>
      <c r="G1205" s="268"/>
      <c r="H1205" s="268"/>
      <c r="I1205" s="268"/>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5">
      <c r="A1206" s="1000">
        <v>15</v>
      </c>
      <c r="B1206" s="1000">
        <v>1</v>
      </c>
      <c r="C1206" s="268"/>
      <c r="D1206" s="268"/>
      <c r="E1206" s="268"/>
      <c r="F1206" s="268"/>
      <c r="G1206" s="268"/>
      <c r="H1206" s="268"/>
      <c r="I1206" s="268"/>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5">
      <c r="A1207" s="1000">
        <v>16</v>
      </c>
      <c r="B1207" s="1000">
        <v>1</v>
      </c>
      <c r="C1207" s="268"/>
      <c r="D1207" s="268"/>
      <c r="E1207" s="268"/>
      <c r="F1207" s="268"/>
      <c r="G1207" s="268"/>
      <c r="H1207" s="268"/>
      <c r="I1207" s="268"/>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5">
      <c r="A1208" s="1000">
        <v>17</v>
      </c>
      <c r="B1208" s="1000">
        <v>1</v>
      </c>
      <c r="C1208" s="268"/>
      <c r="D1208" s="268"/>
      <c r="E1208" s="268"/>
      <c r="F1208" s="268"/>
      <c r="G1208" s="268"/>
      <c r="H1208" s="268"/>
      <c r="I1208" s="268"/>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5">
      <c r="A1209" s="1000">
        <v>18</v>
      </c>
      <c r="B1209" s="1000">
        <v>1</v>
      </c>
      <c r="C1209" s="268"/>
      <c r="D1209" s="268"/>
      <c r="E1209" s="268"/>
      <c r="F1209" s="268"/>
      <c r="G1209" s="268"/>
      <c r="H1209" s="268"/>
      <c r="I1209" s="268"/>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5">
      <c r="A1210" s="1000">
        <v>19</v>
      </c>
      <c r="B1210" s="1000">
        <v>1</v>
      </c>
      <c r="C1210" s="268"/>
      <c r="D1210" s="268"/>
      <c r="E1210" s="268"/>
      <c r="F1210" s="268"/>
      <c r="G1210" s="268"/>
      <c r="H1210" s="268"/>
      <c r="I1210" s="268"/>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5">
      <c r="A1211" s="1000">
        <v>20</v>
      </c>
      <c r="B1211" s="1000">
        <v>1</v>
      </c>
      <c r="C1211" s="268"/>
      <c r="D1211" s="268"/>
      <c r="E1211" s="268"/>
      <c r="F1211" s="268"/>
      <c r="G1211" s="268"/>
      <c r="H1211" s="268"/>
      <c r="I1211" s="268"/>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5">
      <c r="A1212" s="1000">
        <v>21</v>
      </c>
      <c r="B1212" s="1000">
        <v>1</v>
      </c>
      <c r="C1212" s="268"/>
      <c r="D1212" s="268"/>
      <c r="E1212" s="268"/>
      <c r="F1212" s="268"/>
      <c r="G1212" s="268"/>
      <c r="H1212" s="268"/>
      <c r="I1212" s="268"/>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5">
      <c r="A1213" s="1000">
        <v>22</v>
      </c>
      <c r="B1213" s="1000">
        <v>1</v>
      </c>
      <c r="C1213" s="268"/>
      <c r="D1213" s="268"/>
      <c r="E1213" s="268"/>
      <c r="F1213" s="268"/>
      <c r="G1213" s="268"/>
      <c r="H1213" s="268"/>
      <c r="I1213" s="268"/>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5">
      <c r="A1214" s="1000">
        <v>23</v>
      </c>
      <c r="B1214" s="1000">
        <v>1</v>
      </c>
      <c r="C1214" s="268"/>
      <c r="D1214" s="268"/>
      <c r="E1214" s="268"/>
      <c r="F1214" s="268"/>
      <c r="G1214" s="268"/>
      <c r="H1214" s="268"/>
      <c r="I1214" s="268"/>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5">
      <c r="A1215" s="1000">
        <v>24</v>
      </c>
      <c r="B1215" s="1000">
        <v>1</v>
      </c>
      <c r="C1215" s="268"/>
      <c r="D1215" s="268"/>
      <c r="E1215" s="268"/>
      <c r="F1215" s="268"/>
      <c r="G1215" s="268"/>
      <c r="H1215" s="268"/>
      <c r="I1215" s="268"/>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5">
      <c r="A1216" s="1000">
        <v>25</v>
      </c>
      <c r="B1216" s="1000">
        <v>1</v>
      </c>
      <c r="C1216" s="268"/>
      <c r="D1216" s="268"/>
      <c r="E1216" s="268"/>
      <c r="F1216" s="268"/>
      <c r="G1216" s="268"/>
      <c r="H1216" s="268"/>
      <c r="I1216" s="268"/>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5">
      <c r="A1217" s="1000">
        <v>26</v>
      </c>
      <c r="B1217" s="1000">
        <v>1</v>
      </c>
      <c r="C1217" s="268"/>
      <c r="D1217" s="268"/>
      <c r="E1217" s="268"/>
      <c r="F1217" s="268"/>
      <c r="G1217" s="268"/>
      <c r="H1217" s="268"/>
      <c r="I1217" s="268"/>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5">
      <c r="A1218" s="1000">
        <v>27</v>
      </c>
      <c r="B1218" s="1000">
        <v>1</v>
      </c>
      <c r="C1218" s="268"/>
      <c r="D1218" s="268"/>
      <c r="E1218" s="268"/>
      <c r="F1218" s="268"/>
      <c r="G1218" s="268"/>
      <c r="H1218" s="268"/>
      <c r="I1218" s="268"/>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5">
      <c r="A1219" s="1000">
        <v>28</v>
      </c>
      <c r="B1219" s="1000">
        <v>1</v>
      </c>
      <c r="C1219" s="268"/>
      <c r="D1219" s="268"/>
      <c r="E1219" s="268"/>
      <c r="F1219" s="268"/>
      <c r="G1219" s="268"/>
      <c r="H1219" s="268"/>
      <c r="I1219" s="268"/>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5">
      <c r="A1220" s="1000">
        <v>29</v>
      </c>
      <c r="B1220" s="1000">
        <v>1</v>
      </c>
      <c r="C1220" s="268"/>
      <c r="D1220" s="268"/>
      <c r="E1220" s="268"/>
      <c r="F1220" s="268"/>
      <c r="G1220" s="268"/>
      <c r="H1220" s="268"/>
      <c r="I1220" s="268"/>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5">
      <c r="A1221" s="1000">
        <v>30</v>
      </c>
      <c r="B1221" s="1000">
        <v>1</v>
      </c>
      <c r="C1221" s="268"/>
      <c r="D1221" s="268"/>
      <c r="E1221" s="268"/>
      <c r="F1221" s="268"/>
      <c r="G1221" s="268"/>
      <c r="H1221" s="268"/>
      <c r="I1221" s="268"/>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5">
      <c r="A1224" s="273"/>
      <c r="B1224" s="273"/>
      <c r="C1224" s="273" t="s">
        <v>24</v>
      </c>
      <c r="D1224" s="273"/>
      <c r="E1224" s="273"/>
      <c r="F1224" s="273"/>
      <c r="G1224" s="273"/>
      <c r="H1224" s="273"/>
      <c r="I1224" s="273"/>
      <c r="J1224" s="998" t="s">
        <v>274</v>
      </c>
      <c r="K1224" s="999"/>
      <c r="L1224" s="999"/>
      <c r="M1224" s="999"/>
      <c r="N1224" s="999"/>
      <c r="O1224" s="999"/>
      <c r="P1224" s="134" t="s">
        <v>25</v>
      </c>
      <c r="Q1224" s="134"/>
      <c r="R1224" s="134"/>
      <c r="S1224" s="134"/>
      <c r="T1224" s="134"/>
      <c r="U1224" s="134"/>
      <c r="V1224" s="134"/>
      <c r="W1224" s="134"/>
      <c r="X1224" s="134"/>
      <c r="Y1224" s="275" t="s">
        <v>315</v>
      </c>
      <c r="Z1224" s="276"/>
      <c r="AA1224" s="276"/>
      <c r="AB1224" s="276"/>
      <c r="AC1224" s="998" t="s">
        <v>306</v>
      </c>
      <c r="AD1224" s="998"/>
      <c r="AE1224" s="998"/>
      <c r="AF1224" s="998"/>
      <c r="AG1224" s="998"/>
      <c r="AH1224" s="275" t="s">
        <v>236</v>
      </c>
      <c r="AI1224" s="273"/>
      <c r="AJ1224" s="273"/>
      <c r="AK1224" s="273"/>
      <c r="AL1224" s="273" t="s">
        <v>19</v>
      </c>
      <c r="AM1224" s="273"/>
      <c r="AN1224" s="273"/>
      <c r="AO1224" s="277"/>
      <c r="AP1224" s="997" t="s">
        <v>275</v>
      </c>
      <c r="AQ1224" s="997"/>
      <c r="AR1224" s="997"/>
      <c r="AS1224" s="997"/>
      <c r="AT1224" s="997"/>
      <c r="AU1224" s="997"/>
      <c r="AV1224" s="997"/>
      <c r="AW1224" s="997"/>
      <c r="AX1224" s="997"/>
      <c r="AY1224">
        <f>$AY$1222</f>
        <v>0</v>
      </c>
    </row>
    <row r="1225" spans="1:51" ht="26.25" customHeight="1" x14ac:dyDescent="0.25">
      <c r="A1225" s="1000">
        <v>1</v>
      </c>
      <c r="B1225" s="1000">
        <v>1</v>
      </c>
      <c r="C1225" s="268"/>
      <c r="D1225" s="268"/>
      <c r="E1225" s="268"/>
      <c r="F1225" s="268"/>
      <c r="G1225" s="268"/>
      <c r="H1225" s="268"/>
      <c r="I1225" s="268"/>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5">
      <c r="A1226" s="1000">
        <v>2</v>
      </c>
      <c r="B1226" s="1000">
        <v>1</v>
      </c>
      <c r="C1226" s="268"/>
      <c r="D1226" s="268"/>
      <c r="E1226" s="268"/>
      <c r="F1226" s="268"/>
      <c r="G1226" s="268"/>
      <c r="H1226" s="268"/>
      <c r="I1226" s="268"/>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5">
      <c r="A1227" s="1000">
        <v>3</v>
      </c>
      <c r="B1227" s="1000">
        <v>1</v>
      </c>
      <c r="C1227" s="268"/>
      <c r="D1227" s="268"/>
      <c r="E1227" s="268"/>
      <c r="F1227" s="268"/>
      <c r="G1227" s="268"/>
      <c r="H1227" s="268"/>
      <c r="I1227" s="268"/>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5">
      <c r="A1228" s="1000">
        <v>4</v>
      </c>
      <c r="B1228" s="1000">
        <v>1</v>
      </c>
      <c r="C1228" s="268"/>
      <c r="D1228" s="268"/>
      <c r="E1228" s="268"/>
      <c r="F1228" s="268"/>
      <c r="G1228" s="268"/>
      <c r="H1228" s="268"/>
      <c r="I1228" s="268"/>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5">
      <c r="A1229" s="1000">
        <v>5</v>
      </c>
      <c r="B1229" s="1000">
        <v>1</v>
      </c>
      <c r="C1229" s="268"/>
      <c r="D1229" s="268"/>
      <c r="E1229" s="268"/>
      <c r="F1229" s="268"/>
      <c r="G1229" s="268"/>
      <c r="H1229" s="268"/>
      <c r="I1229" s="268"/>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5">
      <c r="A1230" s="1000">
        <v>6</v>
      </c>
      <c r="B1230" s="1000">
        <v>1</v>
      </c>
      <c r="C1230" s="268"/>
      <c r="D1230" s="268"/>
      <c r="E1230" s="268"/>
      <c r="F1230" s="268"/>
      <c r="G1230" s="268"/>
      <c r="H1230" s="268"/>
      <c r="I1230" s="268"/>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5">
      <c r="A1231" s="1000">
        <v>7</v>
      </c>
      <c r="B1231" s="1000">
        <v>1</v>
      </c>
      <c r="C1231" s="268"/>
      <c r="D1231" s="268"/>
      <c r="E1231" s="268"/>
      <c r="F1231" s="268"/>
      <c r="G1231" s="268"/>
      <c r="H1231" s="268"/>
      <c r="I1231" s="268"/>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5">
      <c r="A1232" s="1000">
        <v>8</v>
      </c>
      <c r="B1232" s="1000">
        <v>1</v>
      </c>
      <c r="C1232" s="268"/>
      <c r="D1232" s="268"/>
      <c r="E1232" s="268"/>
      <c r="F1232" s="268"/>
      <c r="G1232" s="268"/>
      <c r="H1232" s="268"/>
      <c r="I1232" s="268"/>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5">
      <c r="A1233" s="1000">
        <v>9</v>
      </c>
      <c r="B1233" s="1000">
        <v>1</v>
      </c>
      <c r="C1233" s="268"/>
      <c r="D1233" s="268"/>
      <c r="E1233" s="268"/>
      <c r="F1233" s="268"/>
      <c r="G1233" s="268"/>
      <c r="H1233" s="268"/>
      <c r="I1233" s="268"/>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5">
      <c r="A1234" s="1000">
        <v>10</v>
      </c>
      <c r="B1234" s="1000">
        <v>1</v>
      </c>
      <c r="C1234" s="268"/>
      <c r="D1234" s="268"/>
      <c r="E1234" s="268"/>
      <c r="F1234" s="268"/>
      <c r="G1234" s="268"/>
      <c r="H1234" s="268"/>
      <c r="I1234" s="268"/>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5">
      <c r="A1235" s="1000">
        <v>11</v>
      </c>
      <c r="B1235" s="1000">
        <v>1</v>
      </c>
      <c r="C1235" s="268"/>
      <c r="D1235" s="268"/>
      <c r="E1235" s="268"/>
      <c r="F1235" s="268"/>
      <c r="G1235" s="268"/>
      <c r="H1235" s="268"/>
      <c r="I1235" s="268"/>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5">
      <c r="A1236" s="1000">
        <v>12</v>
      </c>
      <c r="B1236" s="1000">
        <v>1</v>
      </c>
      <c r="C1236" s="268"/>
      <c r="D1236" s="268"/>
      <c r="E1236" s="268"/>
      <c r="F1236" s="268"/>
      <c r="G1236" s="268"/>
      <c r="H1236" s="268"/>
      <c r="I1236" s="268"/>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5">
      <c r="A1237" s="1000">
        <v>13</v>
      </c>
      <c r="B1237" s="1000">
        <v>1</v>
      </c>
      <c r="C1237" s="268"/>
      <c r="D1237" s="268"/>
      <c r="E1237" s="268"/>
      <c r="F1237" s="268"/>
      <c r="G1237" s="268"/>
      <c r="H1237" s="268"/>
      <c r="I1237" s="268"/>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5">
      <c r="A1238" s="1000">
        <v>14</v>
      </c>
      <c r="B1238" s="1000">
        <v>1</v>
      </c>
      <c r="C1238" s="268"/>
      <c r="D1238" s="268"/>
      <c r="E1238" s="268"/>
      <c r="F1238" s="268"/>
      <c r="G1238" s="268"/>
      <c r="H1238" s="268"/>
      <c r="I1238" s="268"/>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5">
      <c r="A1239" s="1000">
        <v>15</v>
      </c>
      <c r="B1239" s="1000">
        <v>1</v>
      </c>
      <c r="C1239" s="268"/>
      <c r="D1239" s="268"/>
      <c r="E1239" s="268"/>
      <c r="F1239" s="268"/>
      <c r="G1239" s="268"/>
      <c r="H1239" s="268"/>
      <c r="I1239" s="268"/>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5">
      <c r="A1240" s="1000">
        <v>16</v>
      </c>
      <c r="B1240" s="1000">
        <v>1</v>
      </c>
      <c r="C1240" s="268"/>
      <c r="D1240" s="268"/>
      <c r="E1240" s="268"/>
      <c r="F1240" s="268"/>
      <c r="G1240" s="268"/>
      <c r="H1240" s="268"/>
      <c r="I1240" s="268"/>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5">
      <c r="A1241" s="1000">
        <v>17</v>
      </c>
      <c r="B1241" s="1000">
        <v>1</v>
      </c>
      <c r="C1241" s="268"/>
      <c r="D1241" s="268"/>
      <c r="E1241" s="268"/>
      <c r="F1241" s="268"/>
      <c r="G1241" s="268"/>
      <c r="H1241" s="268"/>
      <c r="I1241" s="268"/>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5">
      <c r="A1242" s="1000">
        <v>18</v>
      </c>
      <c r="B1242" s="1000">
        <v>1</v>
      </c>
      <c r="C1242" s="268"/>
      <c r="D1242" s="268"/>
      <c r="E1242" s="268"/>
      <c r="F1242" s="268"/>
      <c r="G1242" s="268"/>
      <c r="H1242" s="268"/>
      <c r="I1242" s="268"/>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5">
      <c r="A1243" s="1000">
        <v>19</v>
      </c>
      <c r="B1243" s="1000">
        <v>1</v>
      </c>
      <c r="C1243" s="268"/>
      <c r="D1243" s="268"/>
      <c r="E1243" s="268"/>
      <c r="F1243" s="268"/>
      <c r="G1243" s="268"/>
      <c r="H1243" s="268"/>
      <c r="I1243" s="268"/>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5">
      <c r="A1244" s="1000">
        <v>20</v>
      </c>
      <c r="B1244" s="1000">
        <v>1</v>
      </c>
      <c r="C1244" s="268"/>
      <c r="D1244" s="268"/>
      <c r="E1244" s="268"/>
      <c r="F1244" s="268"/>
      <c r="G1244" s="268"/>
      <c r="H1244" s="268"/>
      <c r="I1244" s="268"/>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5">
      <c r="A1245" s="1000">
        <v>21</v>
      </c>
      <c r="B1245" s="1000">
        <v>1</v>
      </c>
      <c r="C1245" s="268"/>
      <c r="D1245" s="268"/>
      <c r="E1245" s="268"/>
      <c r="F1245" s="268"/>
      <c r="G1245" s="268"/>
      <c r="H1245" s="268"/>
      <c r="I1245" s="268"/>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5">
      <c r="A1246" s="1000">
        <v>22</v>
      </c>
      <c r="B1246" s="1000">
        <v>1</v>
      </c>
      <c r="C1246" s="268"/>
      <c r="D1246" s="268"/>
      <c r="E1246" s="268"/>
      <c r="F1246" s="268"/>
      <c r="G1246" s="268"/>
      <c r="H1246" s="268"/>
      <c r="I1246" s="268"/>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5">
      <c r="A1247" s="1000">
        <v>23</v>
      </c>
      <c r="B1247" s="1000">
        <v>1</v>
      </c>
      <c r="C1247" s="268"/>
      <c r="D1247" s="268"/>
      <c r="E1247" s="268"/>
      <c r="F1247" s="268"/>
      <c r="G1247" s="268"/>
      <c r="H1247" s="268"/>
      <c r="I1247" s="268"/>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5">
      <c r="A1248" s="1000">
        <v>24</v>
      </c>
      <c r="B1248" s="1000">
        <v>1</v>
      </c>
      <c r="C1248" s="268"/>
      <c r="D1248" s="268"/>
      <c r="E1248" s="268"/>
      <c r="F1248" s="268"/>
      <c r="G1248" s="268"/>
      <c r="H1248" s="268"/>
      <c r="I1248" s="268"/>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5">
      <c r="A1249" s="1000">
        <v>25</v>
      </c>
      <c r="B1249" s="1000">
        <v>1</v>
      </c>
      <c r="C1249" s="268"/>
      <c r="D1249" s="268"/>
      <c r="E1249" s="268"/>
      <c r="F1249" s="268"/>
      <c r="G1249" s="268"/>
      <c r="H1249" s="268"/>
      <c r="I1249" s="268"/>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5">
      <c r="A1250" s="1000">
        <v>26</v>
      </c>
      <c r="B1250" s="1000">
        <v>1</v>
      </c>
      <c r="C1250" s="268"/>
      <c r="D1250" s="268"/>
      <c r="E1250" s="268"/>
      <c r="F1250" s="268"/>
      <c r="G1250" s="268"/>
      <c r="H1250" s="268"/>
      <c r="I1250" s="268"/>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5">
      <c r="A1251" s="1000">
        <v>27</v>
      </c>
      <c r="B1251" s="1000">
        <v>1</v>
      </c>
      <c r="C1251" s="268"/>
      <c r="D1251" s="268"/>
      <c r="E1251" s="268"/>
      <c r="F1251" s="268"/>
      <c r="G1251" s="268"/>
      <c r="H1251" s="268"/>
      <c r="I1251" s="268"/>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5">
      <c r="A1252" s="1000">
        <v>28</v>
      </c>
      <c r="B1252" s="1000">
        <v>1</v>
      </c>
      <c r="C1252" s="268"/>
      <c r="D1252" s="268"/>
      <c r="E1252" s="268"/>
      <c r="F1252" s="268"/>
      <c r="G1252" s="268"/>
      <c r="H1252" s="268"/>
      <c r="I1252" s="268"/>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5">
      <c r="A1253" s="1000">
        <v>29</v>
      </c>
      <c r="B1253" s="1000">
        <v>1</v>
      </c>
      <c r="C1253" s="268"/>
      <c r="D1253" s="268"/>
      <c r="E1253" s="268"/>
      <c r="F1253" s="268"/>
      <c r="G1253" s="268"/>
      <c r="H1253" s="268"/>
      <c r="I1253" s="268"/>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5">
      <c r="A1254" s="1000">
        <v>30</v>
      </c>
      <c r="B1254" s="1000">
        <v>1</v>
      </c>
      <c r="C1254" s="268"/>
      <c r="D1254" s="268"/>
      <c r="E1254" s="268"/>
      <c r="F1254" s="268"/>
      <c r="G1254" s="268"/>
      <c r="H1254" s="268"/>
      <c r="I1254" s="268"/>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5">
      <c r="A1257" s="273"/>
      <c r="B1257" s="273"/>
      <c r="C1257" s="273" t="s">
        <v>24</v>
      </c>
      <c r="D1257" s="273"/>
      <c r="E1257" s="273"/>
      <c r="F1257" s="273"/>
      <c r="G1257" s="273"/>
      <c r="H1257" s="273"/>
      <c r="I1257" s="273"/>
      <c r="J1257" s="998" t="s">
        <v>274</v>
      </c>
      <c r="K1257" s="999"/>
      <c r="L1257" s="999"/>
      <c r="M1257" s="999"/>
      <c r="N1257" s="999"/>
      <c r="O1257" s="999"/>
      <c r="P1257" s="134" t="s">
        <v>25</v>
      </c>
      <c r="Q1257" s="134"/>
      <c r="R1257" s="134"/>
      <c r="S1257" s="134"/>
      <c r="T1257" s="134"/>
      <c r="U1257" s="134"/>
      <c r="V1257" s="134"/>
      <c r="W1257" s="134"/>
      <c r="X1257" s="134"/>
      <c r="Y1257" s="275" t="s">
        <v>315</v>
      </c>
      <c r="Z1257" s="276"/>
      <c r="AA1257" s="276"/>
      <c r="AB1257" s="276"/>
      <c r="AC1257" s="998" t="s">
        <v>306</v>
      </c>
      <c r="AD1257" s="998"/>
      <c r="AE1257" s="998"/>
      <c r="AF1257" s="998"/>
      <c r="AG1257" s="998"/>
      <c r="AH1257" s="275" t="s">
        <v>236</v>
      </c>
      <c r="AI1257" s="273"/>
      <c r="AJ1257" s="273"/>
      <c r="AK1257" s="273"/>
      <c r="AL1257" s="273" t="s">
        <v>19</v>
      </c>
      <c r="AM1257" s="273"/>
      <c r="AN1257" s="273"/>
      <c r="AO1257" s="277"/>
      <c r="AP1257" s="997" t="s">
        <v>275</v>
      </c>
      <c r="AQ1257" s="997"/>
      <c r="AR1257" s="997"/>
      <c r="AS1257" s="997"/>
      <c r="AT1257" s="997"/>
      <c r="AU1257" s="997"/>
      <c r="AV1257" s="997"/>
      <c r="AW1257" s="997"/>
      <c r="AX1257" s="997"/>
      <c r="AY1257">
        <f>$AY$1255</f>
        <v>0</v>
      </c>
    </row>
    <row r="1258" spans="1:51" ht="26.25" customHeight="1" x14ac:dyDescent="0.25">
      <c r="A1258" s="1000">
        <v>1</v>
      </c>
      <c r="B1258" s="1000">
        <v>1</v>
      </c>
      <c r="C1258" s="268"/>
      <c r="D1258" s="268"/>
      <c r="E1258" s="268"/>
      <c r="F1258" s="268"/>
      <c r="G1258" s="268"/>
      <c r="H1258" s="268"/>
      <c r="I1258" s="268"/>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5">
      <c r="A1259" s="1000">
        <v>2</v>
      </c>
      <c r="B1259" s="1000">
        <v>1</v>
      </c>
      <c r="C1259" s="268"/>
      <c r="D1259" s="268"/>
      <c r="E1259" s="268"/>
      <c r="F1259" s="268"/>
      <c r="G1259" s="268"/>
      <c r="H1259" s="268"/>
      <c r="I1259" s="268"/>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5">
      <c r="A1260" s="1000">
        <v>3</v>
      </c>
      <c r="B1260" s="1000">
        <v>1</v>
      </c>
      <c r="C1260" s="268"/>
      <c r="D1260" s="268"/>
      <c r="E1260" s="268"/>
      <c r="F1260" s="268"/>
      <c r="G1260" s="268"/>
      <c r="H1260" s="268"/>
      <c r="I1260" s="268"/>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5">
      <c r="A1261" s="1000">
        <v>4</v>
      </c>
      <c r="B1261" s="1000">
        <v>1</v>
      </c>
      <c r="C1261" s="268"/>
      <c r="D1261" s="268"/>
      <c r="E1261" s="268"/>
      <c r="F1261" s="268"/>
      <c r="G1261" s="268"/>
      <c r="H1261" s="268"/>
      <c r="I1261" s="268"/>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5">
      <c r="A1262" s="1000">
        <v>5</v>
      </c>
      <c r="B1262" s="1000">
        <v>1</v>
      </c>
      <c r="C1262" s="268"/>
      <c r="D1262" s="268"/>
      <c r="E1262" s="268"/>
      <c r="F1262" s="268"/>
      <c r="G1262" s="268"/>
      <c r="H1262" s="268"/>
      <c r="I1262" s="268"/>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5">
      <c r="A1263" s="1000">
        <v>6</v>
      </c>
      <c r="B1263" s="1000">
        <v>1</v>
      </c>
      <c r="C1263" s="268"/>
      <c r="D1263" s="268"/>
      <c r="E1263" s="268"/>
      <c r="F1263" s="268"/>
      <c r="G1263" s="268"/>
      <c r="H1263" s="268"/>
      <c r="I1263" s="268"/>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5">
      <c r="A1264" s="1000">
        <v>7</v>
      </c>
      <c r="B1264" s="1000">
        <v>1</v>
      </c>
      <c r="C1264" s="268"/>
      <c r="D1264" s="268"/>
      <c r="E1264" s="268"/>
      <c r="F1264" s="268"/>
      <c r="G1264" s="268"/>
      <c r="H1264" s="268"/>
      <c r="I1264" s="268"/>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5">
      <c r="A1265" s="1000">
        <v>8</v>
      </c>
      <c r="B1265" s="1000">
        <v>1</v>
      </c>
      <c r="C1265" s="268"/>
      <c r="D1265" s="268"/>
      <c r="E1265" s="268"/>
      <c r="F1265" s="268"/>
      <c r="G1265" s="268"/>
      <c r="H1265" s="268"/>
      <c r="I1265" s="268"/>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5">
      <c r="A1266" s="1000">
        <v>9</v>
      </c>
      <c r="B1266" s="1000">
        <v>1</v>
      </c>
      <c r="C1266" s="268"/>
      <c r="D1266" s="268"/>
      <c r="E1266" s="268"/>
      <c r="F1266" s="268"/>
      <c r="G1266" s="268"/>
      <c r="H1266" s="268"/>
      <c r="I1266" s="268"/>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5">
      <c r="A1267" s="1000">
        <v>10</v>
      </c>
      <c r="B1267" s="1000">
        <v>1</v>
      </c>
      <c r="C1267" s="268"/>
      <c r="D1267" s="268"/>
      <c r="E1267" s="268"/>
      <c r="F1267" s="268"/>
      <c r="G1267" s="268"/>
      <c r="H1267" s="268"/>
      <c r="I1267" s="268"/>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5">
      <c r="A1268" s="1000">
        <v>11</v>
      </c>
      <c r="B1268" s="1000">
        <v>1</v>
      </c>
      <c r="C1268" s="268"/>
      <c r="D1268" s="268"/>
      <c r="E1268" s="268"/>
      <c r="F1268" s="268"/>
      <c r="G1268" s="268"/>
      <c r="H1268" s="268"/>
      <c r="I1268" s="268"/>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5">
      <c r="A1269" s="1000">
        <v>12</v>
      </c>
      <c r="B1269" s="1000">
        <v>1</v>
      </c>
      <c r="C1269" s="268"/>
      <c r="D1269" s="268"/>
      <c r="E1269" s="268"/>
      <c r="F1269" s="268"/>
      <c r="G1269" s="268"/>
      <c r="H1269" s="268"/>
      <c r="I1269" s="268"/>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5">
      <c r="A1270" s="1000">
        <v>13</v>
      </c>
      <c r="B1270" s="1000">
        <v>1</v>
      </c>
      <c r="C1270" s="268"/>
      <c r="D1270" s="268"/>
      <c r="E1270" s="268"/>
      <c r="F1270" s="268"/>
      <c r="G1270" s="268"/>
      <c r="H1270" s="268"/>
      <c r="I1270" s="268"/>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5">
      <c r="A1271" s="1000">
        <v>14</v>
      </c>
      <c r="B1271" s="1000">
        <v>1</v>
      </c>
      <c r="C1271" s="268"/>
      <c r="D1271" s="268"/>
      <c r="E1271" s="268"/>
      <c r="F1271" s="268"/>
      <c r="G1271" s="268"/>
      <c r="H1271" s="268"/>
      <c r="I1271" s="268"/>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5">
      <c r="A1272" s="1000">
        <v>15</v>
      </c>
      <c r="B1272" s="1000">
        <v>1</v>
      </c>
      <c r="C1272" s="268"/>
      <c r="D1272" s="268"/>
      <c r="E1272" s="268"/>
      <c r="F1272" s="268"/>
      <c r="G1272" s="268"/>
      <c r="H1272" s="268"/>
      <c r="I1272" s="268"/>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5">
      <c r="A1273" s="1000">
        <v>16</v>
      </c>
      <c r="B1273" s="1000">
        <v>1</v>
      </c>
      <c r="C1273" s="268"/>
      <c r="D1273" s="268"/>
      <c r="E1273" s="268"/>
      <c r="F1273" s="268"/>
      <c r="G1273" s="268"/>
      <c r="H1273" s="268"/>
      <c r="I1273" s="268"/>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5">
      <c r="A1274" s="1000">
        <v>17</v>
      </c>
      <c r="B1274" s="1000">
        <v>1</v>
      </c>
      <c r="C1274" s="268"/>
      <c r="D1274" s="268"/>
      <c r="E1274" s="268"/>
      <c r="F1274" s="268"/>
      <c r="G1274" s="268"/>
      <c r="H1274" s="268"/>
      <c r="I1274" s="268"/>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5">
      <c r="A1275" s="1000">
        <v>18</v>
      </c>
      <c r="B1275" s="1000">
        <v>1</v>
      </c>
      <c r="C1275" s="268"/>
      <c r="D1275" s="268"/>
      <c r="E1275" s="268"/>
      <c r="F1275" s="268"/>
      <c r="G1275" s="268"/>
      <c r="H1275" s="268"/>
      <c r="I1275" s="268"/>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5">
      <c r="A1276" s="1000">
        <v>19</v>
      </c>
      <c r="B1276" s="1000">
        <v>1</v>
      </c>
      <c r="C1276" s="268"/>
      <c r="D1276" s="268"/>
      <c r="E1276" s="268"/>
      <c r="F1276" s="268"/>
      <c r="G1276" s="268"/>
      <c r="H1276" s="268"/>
      <c r="I1276" s="268"/>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5">
      <c r="A1277" s="1000">
        <v>20</v>
      </c>
      <c r="B1277" s="1000">
        <v>1</v>
      </c>
      <c r="C1277" s="268"/>
      <c r="D1277" s="268"/>
      <c r="E1277" s="268"/>
      <c r="F1277" s="268"/>
      <c r="G1277" s="268"/>
      <c r="H1277" s="268"/>
      <c r="I1277" s="268"/>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5">
      <c r="A1278" s="1000">
        <v>21</v>
      </c>
      <c r="B1278" s="1000">
        <v>1</v>
      </c>
      <c r="C1278" s="268"/>
      <c r="D1278" s="268"/>
      <c r="E1278" s="268"/>
      <c r="F1278" s="268"/>
      <c r="G1278" s="268"/>
      <c r="H1278" s="268"/>
      <c r="I1278" s="268"/>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5">
      <c r="A1279" s="1000">
        <v>22</v>
      </c>
      <c r="B1279" s="1000">
        <v>1</v>
      </c>
      <c r="C1279" s="268"/>
      <c r="D1279" s="268"/>
      <c r="E1279" s="268"/>
      <c r="F1279" s="268"/>
      <c r="G1279" s="268"/>
      <c r="H1279" s="268"/>
      <c r="I1279" s="268"/>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5">
      <c r="A1280" s="1000">
        <v>23</v>
      </c>
      <c r="B1280" s="1000">
        <v>1</v>
      </c>
      <c r="C1280" s="268"/>
      <c r="D1280" s="268"/>
      <c r="E1280" s="268"/>
      <c r="F1280" s="268"/>
      <c r="G1280" s="268"/>
      <c r="H1280" s="268"/>
      <c r="I1280" s="268"/>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5">
      <c r="A1281" s="1000">
        <v>24</v>
      </c>
      <c r="B1281" s="1000">
        <v>1</v>
      </c>
      <c r="C1281" s="268"/>
      <c r="D1281" s="268"/>
      <c r="E1281" s="268"/>
      <c r="F1281" s="268"/>
      <c r="G1281" s="268"/>
      <c r="H1281" s="268"/>
      <c r="I1281" s="268"/>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5">
      <c r="A1282" s="1000">
        <v>25</v>
      </c>
      <c r="B1282" s="1000">
        <v>1</v>
      </c>
      <c r="C1282" s="268"/>
      <c r="D1282" s="268"/>
      <c r="E1282" s="268"/>
      <c r="F1282" s="268"/>
      <c r="G1282" s="268"/>
      <c r="H1282" s="268"/>
      <c r="I1282" s="268"/>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5">
      <c r="A1283" s="1000">
        <v>26</v>
      </c>
      <c r="B1283" s="1000">
        <v>1</v>
      </c>
      <c r="C1283" s="268"/>
      <c r="D1283" s="268"/>
      <c r="E1283" s="268"/>
      <c r="F1283" s="268"/>
      <c r="G1283" s="268"/>
      <c r="H1283" s="268"/>
      <c r="I1283" s="268"/>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5">
      <c r="A1284" s="1000">
        <v>27</v>
      </c>
      <c r="B1284" s="1000">
        <v>1</v>
      </c>
      <c r="C1284" s="268"/>
      <c r="D1284" s="268"/>
      <c r="E1284" s="268"/>
      <c r="F1284" s="268"/>
      <c r="G1284" s="268"/>
      <c r="H1284" s="268"/>
      <c r="I1284" s="268"/>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5">
      <c r="A1285" s="1000">
        <v>28</v>
      </c>
      <c r="B1285" s="1000">
        <v>1</v>
      </c>
      <c r="C1285" s="268"/>
      <c r="D1285" s="268"/>
      <c r="E1285" s="268"/>
      <c r="F1285" s="268"/>
      <c r="G1285" s="268"/>
      <c r="H1285" s="268"/>
      <c r="I1285" s="268"/>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5">
      <c r="A1286" s="1000">
        <v>29</v>
      </c>
      <c r="B1286" s="1000">
        <v>1</v>
      </c>
      <c r="C1286" s="268"/>
      <c r="D1286" s="268"/>
      <c r="E1286" s="268"/>
      <c r="F1286" s="268"/>
      <c r="G1286" s="268"/>
      <c r="H1286" s="268"/>
      <c r="I1286" s="268"/>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5">
      <c r="A1287" s="1000">
        <v>30</v>
      </c>
      <c r="B1287" s="1000">
        <v>1</v>
      </c>
      <c r="C1287" s="268"/>
      <c r="D1287" s="268"/>
      <c r="E1287" s="268"/>
      <c r="F1287" s="268"/>
      <c r="G1287" s="268"/>
      <c r="H1287" s="268"/>
      <c r="I1287" s="268"/>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5">
      <c r="A1290" s="273"/>
      <c r="B1290" s="273"/>
      <c r="C1290" s="273" t="s">
        <v>24</v>
      </c>
      <c r="D1290" s="273"/>
      <c r="E1290" s="273"/>
      <c r="F1290" s="273"/>
      <c r="G1290" s="273"/>
      <c r="H1290" s="273"/>
      <c r="I1290" s="273"/>
      <c r="J1290" s="998" t="s">
        <v>274</v>
      </c>
      <c r="K1290" s="999"/>
      <c r="L1290" s="999"/>
      <c r="M1290" s="999"/>
      <c r="N1290" s="999"/>
      <c r="O1290" s="999"/>
      <c r="P1290" s="134" t="s">
        <v>25</v>
      </c>
      <c r="Q1290" s="134"/>
      <c r="R1290" s="134"/>
      <c r="S1290" s="134"/>
      <c r="T1290" s="134"/>
      <c r="U1290" s="134"/>
      <c r="V1290" s="134"/>
      <c r="W1290" s="134"/>
      <c r="X1290" s="134"/>
      <c r="Y1290" s="275" t="s">
        <v>315</v>
      </c>
      <c r="Z1290" s="276"/>
      <c r="AA1290" s="276"/>
      <c r="AB1290" s="276"/>
      <c r="AC1290" s="998" t="s">
        <v>306</v>
      </c>
      <c r="AD1290" s="998"/>
      <c r="AE1290" s="998"/>
      <c r="AF1290" s="998"/>
      <c r="AG1290" s="998"/>
      <c r="AH1290" s="275" t="s">
        <v>236</v>
      </c>
      <c r="AI1290" s="273"/>
      <c r="AJ1290" s="273"/>
      <c r="AK1290" s="273"/>
      <c r="AL1290" s="273" t="s">
        <v>19</v>
      </c>
      <c r="AM1290" s="273"/>
      <c r="AN1290" s="273"/>
      <c r="AO1290" s="277"/>
      <c r="AP1290" s="997" t="s">
        <v>275</v>
      </c>
      <c r="AQ1290" s="997"/>
      <c r="AR1290" s="997"/>
      <c r="AS1290" s="997"/>
      <c r="AT1290" s="997"/>
      <c r="AU1290" s="997"/>
      <c r="AV1290" s="997"/>
      <c r="AW1290" s="997"/>
      <c r="AX1290" s="997"/>
      <c r="AY1290">
        <f>$AY$1288</f>
        <v>0</v>
      </c>
    </row>
    <row r="1291" spans="1:51" ht="26.25" customHeight="1" x14ac:dyDescent="0.25">
      <c r="A1291" s="1000">
        <v>1</v>
      </c>
      <c r="B1291" s="1000">
        <v>1</v>
      </c>
      <c r="C1291" s="268"/>
      <c r="D1291" s="268"/>
      <c r="E1291" s="268"/>
      <c r="F1291" s="268"/>
      <c r="G1291" s="268"/>
      <c r="H1291" s="268"/>
      <c r="I1291" s="268"/>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5">
      <c r="A1292" s="1000">
        <v>2</v>
      </c>
      <c r="B1292" s="1000">
        <v>1</v>
      </c>
      <c r="C1292" s="268"/>
      <c r="D1292" s="268"/>
      <c r="E1292" s="268"/>
      <c r="F1292" s="268"/>
      <c r="G1292" s="268"/>
      <c r="H1292" s="268"/>
      <c r="I1292" s="268"/>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5">
      <c r="A1293" s="1000">
        <v>3</v>
      </c>
      <c r="B1293" s="1000">
        <v>1</v>
      </c>
      <c r="C1293" s="268"/>
      <c r="D1293" s="268"/>
      <c r="E1293" s="268"/>
      <c r="F1293" s="268"/>
      <c r="G1293" s="268"/>
      <c r="H1293" s="268"/>
      <c r="I1293" s="268"/>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5">
      <c r="A1294" s="1000">
        <v>4</v>
      </c>
      <c r="B1294" s="1000">
        <v>1</v>
      </c>
      <c r="C1294" s="268"/>
      <c r="D1294" s="268"/>
      <c r="E1294" s="268"/>
      <c r="F1294" s="268"/>
      <c r="G1294" s="268"/>
      <c r="H1294" s="268"/>
      <c r="I1294" s="268"/>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5">
      <c r="A1295" s="1000">
        <v>5</v>
      </c>
      <c r="B1295" s="1000">
        <v>1</v>
      </c>
      <c r="C1295" s="268"/>
      <c r="D1295" s="268"/>
      <c r="E1295" s="268"/>
      <c r="F1295" s="268"/>
      <c r="G1295" s="268"/>
      <c r="H1295" s="268"/>
      <c r="I1295" s="268"/>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5">
      <c r="A1296" s="1000">
        <v>6</v>
      </c>
      <c r="B1296" s="1000">
        <v>1</v>
      </c>
      <c r="C1296" s="268"/>
      <c r="D1296" s="268"/>
      <c r="E1296" s="268"/>
      <c r="F1296" s="268"/>
      <c r="G1296" s="268"/>
      <c r="H1296" s="268"/>
      <c r="I1296" s="268"/>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5">
      <c r="A1297" s="1000">
        <v>7</v>
      </c>
      <c r="B1297" s="1000">
        <v>1</v>
      </c>
      <c r="C1297" s="268"/>
      <c r="D1297" s="268"/>
      <c r="E1297" s="268"/>
      <c r="F1297" s="268"/>
      <c r="G1297" s="268"/>
      <c r="H1297" s="268"/>
      <c r="I1297" s="268"/>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5">
      <c r="A1298" s="1000">
        <v>8</v>
      </c>
      <c r="B1298" s="1000">
        <v>1</v>
      </c>
      <c r="C1298" s="268"/>
      <c r="D1298" s="268"/>
      <c r="E1298" s="268"/>
      <c r="F1298" s="268"/>
      <c r="G1298" s="268"/>
      <c r="H1298" s="268"/>
      <c r="I1298" s="268"/>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5">
      <c r="A1299" s="1000">
        <v>9</v>
      </c>
      <c r="B1299" s="1000">
        <v>1</v>
      </c>
      <c r="C1299" s="268"/>
      <c r="D1299" s="268"/>
      <c r="E1299" s="268"/>
      <c r="F1299" s="268"/>
      <c r="G1299" s="268"/>
      <c r="H1299" s="268"/>
      <c r="I1299" s="268"/>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5">
      <c r="A1300" s="1000">
        <v>10</v>
      </c>
      <c r="B1300" s="1000">
        <v>1</v>
      </c>
      <c r="C1300" s="268"/>
      <c r="D1300" s="268"/>
      <c r="E1300" s="268"/>
      <c r="F1300" s="268"/>
      <c r="G1300" s="268"/>
      <c r="H1300" s="268"/>
      <c r="I1300" s="268"/>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5">
      <c r="A1301" s="1000">
        <v>11</v>
      </c>
      <c r="B1301" s="1000">
        <v>1</v>
      </c>
      <c r="C1301" s="268"/>
      <c r="D1301" s="268"/>
      <c r="E1301" s="268"/>
      <c r="F1301" s="268"/>
      <c r="G1301" s="268"/>
      <c r="H1301" s="268"/>
      <c r="I1301" s="268"/>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5">
      <c r="A1302" s="1000">
        <v>12</v>
      </c>
      <c r="B1302" s="1000">
        <v>1</v>
      </c>
      <c r="C1302" s="268"/>
      <c r="D1302" s="268"/>
      <c r="E1302" s="268"/>
      <c r="F1302" s="268"/>
      <c r="G1302" s="268"/>
      <c r="H1302" s="268"/>
      <c r="I1302" s="268"/>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5">
      <c r="A1303" s="1000">
        <v>13</v>
      </c>
      <c r="B1303" s="1000">
        <v>1</v>
      </c>
      <c r="C1303" s="268"/>
      <c r="D1303" s="268"/>
      <c r="E1303" s="268"/>
      <c r="F1303" s="268"/>
      <c r="G1303" s="268"/>
      <c r="H1303" s="268"/>
      <c r="I1303" s="268"/>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5">
      <c r="A1304" s="1000">
        <v>14</v>
      </c>
      <c r="B1304" s="1000">
        <v>1</v>
      </c>
      <c r="C1304" s="268"/>
      <c r="D1304" s="268"/>
      <c r="E1304" s="268"/>
      <c r="F1304" s="268"/>
      <c r="G1304" s="268"/>
      <c r="H1304" s="268"/>
      <c r="I1304" s="268"/>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5">
      <c r="A1305" s="1000">
        <v>15</v>
      </c>
      <c r="B1305" s="1000">
        <v>1</v>
      </c>
      <c r="C1305" s="268"/>
      <c r="D1305" s="268"/>
      <c r="E1305" s="268"/>
      <c r="F1305" s="268"/>
      <c r="G1305" s="268"/>
      <c r="H1305" s="268"/>
      <c r="I1305" s="268"/>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5">
      <c r="A1306" s="1000">
        <v>16</v>
      </c>
      <c r="B1306" s="1000">
        <v>1</v>
      </c>
      <c r="C1306" s="268"/>
      <c r="D1306" s="268"/>
      <c r="E1306" s="268"/>
      <c r="F1306" s="268"/>
      <c r="G1306" s="268"/>
      <c r="H1306" s="268"/>
      <c r="I1306" s="268"/>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5">
      <c r="A1307" s="1000">
        <v>17</v>
      </c>
      <c r="B1307" s="1000">
        <v>1</v>
      </c>
      <c r="C1307" s="268"/>
      <c r="D1307" s="268"/>
      <c r="E1307" s="268"/>
      <c r="F1307" s="268"/>
      <c r="G1307" s="268"/>
      <c r="H1307" s="268"/>
      <c r="I1307" s="268"/>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5">
      <c r="A1308" s="1000">
        <v>18</v>
      </c>
      <c r="B1308" s="1000">
        <v>1</v>
      </c>
      <c r="C1308" s="268"/>
      <c r="D1308" s="268"/>
      <c r="E1308" s="268"/>
      <c r="F1308" s="268"/>
      <c r="G1308" s="268"/>
      <c r="H1308" s="268"/>
      <c r="I1308" s="268"/>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5">
      <c r="A1309" s="1000">
        <v>19</v>
      </c>
      <c r="B1309" s="1000">
        <v>1</v>
      </c>
      <c r="C1309" s="268"/>
      <c r="D1309" s="268"/>
      <c r="E1309" s="268"/>
      <c r="F1309" s="268"/>
      <c r="G1309" s="268"/>
      <c r="H1309" s="268"/>
      <c r="I1309" s="268"/>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5">
      <c r="A1310" s="1000">
        <v>20</v>
      </c>
      <c r="B1310" s="1000">
        <v>1</v>
      </c>
      <c r="C1310" s="268"/>
      <c r="D1310" s="268"/>
      <c r="E1310" s="268"/>
      <c r="F1310" s="268"/>
      <c r="G1310" s="268"/>
      <c r="H1310" s="268"/>
      <c r="I1310" s="268"/>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5">
      <c r="A1311" s="1000">
        <v>21</v>
      </c>
      <c r="B1311" s="1000">
        <v>1</v>
      </c>
      <c r="C1311" s="268"/>
      <c r="D1311" s="268"/>
      <c r="E1311" s="268"/>
      <c r="F1311" s="268"/>
      <c r="G1311" s="268"/>
      <c r="H1311" s="268"/>
      <c r="I1311" s="268"/>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5">
      <c r="A1312" s="1000">
        <v>22</v>
      </c>
      <c r="B1312" s="1000">
        <v>1</v>
      </c>
      <c r="C1312" s="268"/>
      <c r="D1312" s="268"/>
      <c r="E1312" s="268"/>
      <c r="F1312" s="268"/>
      <c r="G1312" s="268"/>
      <c r="H1312" s="268"/>
      <c r="I1312" s="268"/>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5">
      <c r="A1313" s="1000">
        <v>23</v>
      </c>
      <c r="B1313" s="1000">
        <v>1</v>
      </c>
      <c r="C1313" s="268"/>
      <c r="D1313" s="268"/>
      <c r="E1313" s="268"/>
      <c r="F1313" s="268"/>
      <c r="G1313" s="268"/>
      <c r="H1313" s="268"/>
      <c r="I1313" s="268"/>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5">
      <c r="A1314" s="1000">
        <v>24</v>
      </c>
      <c r="B1314" s="1000">
        <v>1</v>
      </c>
      <c r="C1314" s="268"/>
      <c r="D1314" s="268"/>
      <c r="E1314" s="268"/>
      <c r="F1314" s="268"/>
      <c r="G1314" s="268"/>
      <c r="H1314" s="268"/>
      <c r="I1314" s="268"/>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5">
      <c r="A1315" s="1000">
        <v>25</v>
      </c>
      <c r="B1315" s="1000">
        <v>1</v>
      </c>
      <c r="C1315" s="268"/>
      <c r="D1315" s="268"/>
      <c r="E1315" s="268"/>
      <c r="F1315" s="268"/>
      <c r="G1315" s="268"/>
      <c r="H1315" s="268"/>
      <c r="I1315" s="268"/>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5">
      <c r="A1316" s="1000">
        <v>26</v>
      </c>
      <c r="B1316" s="1000">
        <v>1</v>
      </c>
      <c r="C1316" s="268"/>
      <c r="D1316" s="268"/>
      <c r="E1316" s="268"/>
      <c r="F1316" s="268"/>
      <c r="G1316" s="268"/>
      <c r="H1316" s="268"/>
      <c r="I1316" s="268"/>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5">
      <c r="A1317" s="1000">
        <v>27</v>
      </c>
      <c r="B1317" s="1000">
        <v>1</v>
      </c>
      <c r="C1317" s="268"/>
      <c r="D1317" s="268"/>
      <c r="E1317" s="268"/>
      <c r="F1317" s="268"/>
      <c r="G1317" s="268"/>
      <c r="H1317" s="268"/>
      <c r="I1317" s="268"/>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5">
      <c r="A1318" s="1000">
        <v>28</v>
      </c>
      <c r="B1318" s="1000">
        <v>1</v>
      </c>
      <c r="C1318" s="268"/>
      <c r="D1318" s="268"/>
      <c r="E1318" s="268"/>
      <c r="F1318" s="268"/>
      <c r="G1318" s="268"/>
      <c r="H1318" s="268"/>
      <c r="I1318" s="268"/>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5">
      <c r="A1319" s="1000">
        <v>29</v>
      </c>
      <c r="B1319" s="1000">
        <v>1</v>
      </c>
      <c r="C1319" s="268"/>
      <c r="D1319" s="268"/>
      <c r="E1319" s="268"/>
      <c r="F1319" s="268"/>
      <c r="G1319" s="268"/>
      <c r="H1319" s="268"/>
      <c r="I1319" s="268"/>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5">
      <c r="A1320" s="1000">
        <v>30</v>
      </c>
      <c r="B1320" s="1000">
        <v>1</v>
      </c>
      <c r="C1320" s="268"/>
      <c r="D1320" s="268"/>
      <c r="E1320" s="268"/>
      <c r="F1320" s="268"/>
      <c r="G1320" s="268"/>
      <c r="H1320" s="268"/>
      <c r="I1320" s="268"/>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2022-06-01T08:04:31Z</cp:lastPrinted>
  <dcterms:created xsi:type="dcterms:W3CDTF">2012-03-13T00:50:25Z</dcterms:created>
  <dcterms:modified xsi:type="dcterms:W3CDTF">2022-09-01T02:26:04Z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