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30"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43" i="11"/>
  <c r="AY198" i="11"/>
  <c r="AY113" i="11"/>
  <c r="AY117" i="11"/>
  <c r="AY121" i="11"/>
  <c r="AY125" i="11"/>
  <c r="AY129" i="11"/>
  <c r="AY151" i="11"/>
  <c r="AY155" i="11"/>
  <c r="AY164" i="11"/>
  <c r="AY141" i="11"/>
  <c r="AY145" i="11"/>
  <c r="AY135" i="11"/>
  <c r="AY177" i="11"/>
  <c r="AY204" i="11"/>
  <c r="AY212" i="11"/>
  <c r="AY116" i="11"/>
  <c r="AY120" i="11"/>
  <c r="AY128" i="11"/>
  <c r="AY154" i="11"/>
  <c r="AY163" i="11"/>
  <c r="AY140"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4" i="11"/>
  <c r="AY93" i="11"/>
  <c r="AY95" i="11" s="1"/>
  <c r="AY88" i="11"/>
  <c r="AY91" i="11" s="1"/>
  <c r="AY84" i="11"/>
  <c r="AY80" i="11"/>
  <c r="AY78" i="11"/>
  <c r="AY87" i="11" s="1"/>
  <c r="AY44" i="11"/>
  <c r="AY52" i="11" s="1"/>
  <c r="AY81" i="11" l="1"/>
  <c r="AY85" i="11"/>
  <c r="AY89" i="11"/>
  <c r="AY97" i="11"/>
  <c r="AY92" i="11"/>
  <c r="AY82" i="11"/>
  <c r="AY86" i="11"/>
  <c r="AY90"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<sst xmlns="http://schemas.openxmlformats.org/spreadsheetml/2006/main" count="1343" uniqueCount="696">
  <si>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</si>
  <si>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</si>
  <si>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</si>
  <si>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</si>
  <si>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</si>
  <si>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</si>
  <si>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</si>
  <si>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</si>
  <si>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</si>
  <si>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</si>
  <si>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</si>
  <si>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</si>
  <si>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</si>
  <si>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</si>
  <si>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</si>
  <si>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</si>
  <si>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</si>
  <si>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</si>
  <si>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</si>
  <si>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</si>
  <si>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</si>
  <si>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</si>
  <si>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</si>
  <si>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</si>
  <si>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</si>
  <si>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</si>
  <si>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</si>
  <si>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</si>
  <si>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</si>
  <si>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</si>
  <si>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</si>
  <si>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</si>
  <si>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</si>
  <si>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</si>
  <si>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</si>
  <si>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</si>
  <si>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</si>
  <si>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</si>
  <si>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</si>
  <si>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</si>
  <si>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</si>
  <si>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</si>
  <si>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</si>
  <si>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</si>
  <si>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</si>
  <si>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</si>
  <si>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</si>
  <si>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</si>
  <si>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</si>
  <si>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</si>
  <si>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</si>
  <si>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</si>
  <si>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</si>
  <si>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</si>
  <si>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</si>
  <si>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</si>
  <si>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</si>
  <si>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</si>
  <si>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</si>
  <si>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</si>
  <si>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</si>
  <si>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</si>
  <si>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</si>
  <si>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</si>
  <si>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</si>
  <si>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</si>
  <si>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</si>
  <si>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</si>
  <si>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</si>
  <si>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</si>
  <si>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</si>
  <si>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</si>
  <si>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</si>
  <si>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</si>
  <si>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</si>
  <si>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</si>
  <si>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</si>
  <si>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</si>
  <si>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</si>
  <si>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</si>
  <si>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</si>
  <si>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</si>
  <si>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</si>
  <si>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</si>
  <si>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</si>
  <si>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</si>
  <si>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</si>
  <si>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</si>
  <si>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</si>
  <si>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</si>
  <si>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</si>
  <si>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</si>
  <si>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</si>
  <si>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</si>
  <si>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</si>
  <si>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</si>
  <si>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</si>
  <si>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</si>
  <si>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</si>
  <si>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</si>
  <si>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</si>
  <si>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</si>
  <si>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</si>
  <si>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</si>
  <si>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</si>
  <si>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</si>
  <si>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</si>
  <si>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</si>
  <si>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</si>
  <si>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</si>
  <si>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</si>
  <si>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</si>
  <si>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</si>
  <si>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</si>
  <si>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</si>
  <si>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</si>
  <si>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</si>
  <si>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</si>
  <si>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</si>
  <si>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</si>
  <si>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</si>
  <si>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</si>
  <si>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</si>
  <si>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</si>
  <si>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</si>
  <si>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</si>
  <si>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</si>
  <si>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</si>
  <si>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</si>
  <si>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</si>
  <si>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</si>
  <si>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</si>
  <si>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</si>
  <si>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</si>
  <si>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</si>
  <si>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</si>
  <si>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</si>
  <si>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</si>
  <si>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</si>
  <si>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</si>
  <si>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</si>
  <si>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</si>
  <si>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</si>
  <si>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</si>
  <si>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</si>
  <si>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</si>
  <si>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</si>
  <si>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</si>
  <si>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</si>
  <si>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</si>
  <si>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</si>
  <si>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</si>
  <si>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</si>
  <si>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</si>
  <si>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</si>
  <si>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</si>
  <si>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</si>
  <si>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</si>
  <si>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</si>
  <si>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</si>
  <si>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</si>
  <si>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</si>
  <si>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</si>
  <si>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</si>
  <si>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</si>
  <si>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</si>
  <si>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</si>
  <si>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</si>
  <si>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</si>
  <si>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</si>
  <si>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</si>
  <si>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</si>
  <si>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</si>
  <si>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</si>
  <si>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</si>
  <si>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</si>
  <si>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</si>
  <si>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</si>
  <si>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</si>
  <si>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</si>
  <si>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</si>
  <si>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</si>
  <si>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</si>
  <si>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</si>
  <si>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</si>
  <si>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</si>
  <si>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</si>
  <si>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</si>
  <si>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</si>
  <si>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</si>
  <si>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</si>
  <si>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</si>
  <si>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</si>
  <si>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</si>
  <si>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</si>
  <si>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</si>
  <si>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</si>
  <si>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</si>
  <si>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</si>
  <si>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</si>
  <si>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</si>
  <si>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</si>
  <si>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</si>
  <si>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</si>
  <si>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</si>
  <si>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</si>
  <si>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</si>
  <si>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</si>
  <si>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</si>
  <si>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</si>
  <si>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</si>
  <si>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</si>
  <si>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</si>
  <si>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</si>
  <si>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</si>
  <si>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</si>
  <si>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</si>
  <si>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</si>
  <si>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</si>
  <si>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</si>
  <si>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</si>
  <si>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</si>
  <si>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</si>
  <si>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</si>
  <si>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</si>
  <si>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</si>
  <si>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</si>
  <si>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</si>
  <si>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</si>
  <si>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</si>
  <si>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</si>
  <si>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</si>
  <si>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</si>
  <si>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</si>
  <si>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</si>
  <si>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</si>
  <si>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</si>
  <si>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</si>
  <si>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</si>
  <si>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</si>
  <si>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</si>
  <si>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</si>
  <si>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</si>
  <si>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</si>
  <si>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</si>
  <si>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</si>
  <si>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</si>
  <si>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</si>
  <si>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</si>
  <si>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</si>
  <si>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</si>
  <si>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</si>
  <si>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</si>
  <si>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</si>
  <si>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</si>
  <si>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</si>
  <si>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</si>
  <si>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</si>
  <si>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</si>
  <si>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</si>
  <si>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</si>
  <si>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</si>
  <si>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</si>
  <si>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</si>
  <si>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</si>
  <si>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</si>
  <si>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</si>
  <si>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</si>
  <si>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</si>
  <si>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</si>
  <si>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</si>
  <si>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</si>
  <si>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</si>
  <si>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</si>
  <si>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</si>
  <si>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</si>
  <si>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</si>
  <si>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</si>
  <si>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</si>
  <si>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</si>
  <si>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</si>
  <si>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</si>
  <si>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</si>
  <si>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</si>
  <si>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</si>
  <si>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</si>
  <si>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</si>
  <si>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</si>
  <si>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</si>
  <si>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</si>
  <si>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</si>
  <si>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</si>
  <si>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</si>
  <si>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</si>
  <si>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</si>
  <si>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</si>
  <si>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</si>
  <si>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</si>
  <si>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</si>
  <si>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</si>
  <si>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</si>
  <si>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</si>
  <si>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</si>
  <si>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</si>
  <si>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</si>
  <si>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</si>
  <si>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</si>
  <si>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</si>
  <si>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</si>
  <si>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</si>
  <si>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</si>
  <si>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</si>
  <si>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</si>
  <si>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</si>
  <si>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</si>
  <si>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</si>
  <si>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</si>
  <si>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</si>
  <si>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</si>
  <si>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</si>
  <si>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</si>
  <si>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</si>
  <si>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</si>
  <si>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</si>
  <si>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</si>
  <si>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</si>
  <si>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</si>
  <si>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</si>
  <si>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</si>
  <si>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</si>
  <si>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</si>
  <si>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</si>
  <si>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</si>
  <si>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</si>
  <si>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</si>
  <si>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</si>
  <si>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</si>
  <si>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</si>
  <si>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</si>
  <si>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</si>
  <si>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</si>
  <si>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</si>
  <si>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</si>
  <si>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</si>
  <si>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</si>
  <si>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</si>
  <si>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</si>
  <si>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</si>
  <si>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</si>
  <si>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</si>
  <si>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</si>
  <si>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</si>
  <si>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</si>
  <si>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</si>
  <si>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</si>
  <si>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</si>
  <si>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</si>
  <si>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</si>
  <si>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</si>
  <si>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</si>
  <si>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</si>
  <si>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</si>
  <si>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</si>
  <si>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</si>
  <si>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</si>
  <si>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</si>
  <si>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</si>
  <si>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</si>
  <si>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</si>
  <si>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</si>
  <si>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</si>
  <si>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</si>
  <si>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</si>
  <si>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</si>
  <si>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</si>
  <si>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</si>
  <si>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</si>
  <si>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</si>
  <si>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</si>
  <si>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</si>
  <si>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</si>
  <si>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</si>
  <si>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</si>
  <si>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</si>
  <si>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</si>
  <si>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</si>
  <si>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</si>
  <si>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</si>
  <si>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</si>
  <si>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</si>
  <si>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</si>
  <si>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</si>
  <si>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</si>
  <si>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</si>
  <si>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</si>
  <si>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</si>
  <si>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</si>
  <si>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</si>
  <si>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</si>
  <si>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</si>
  <si>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</si>
  <si>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</si>
  <si>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</si>
  <si>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</si>
  <si>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</si>
  <si>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</si>
  <si>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</si>
  <si>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</si>
  <si>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</si>
  <si>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</si>
  <si>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</si>
  <si>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</si>
  <si>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</si>
  <si>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</si>
  <si>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</si>
  <si>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</si>
  <si>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</si>
  <si>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</si>
  <si>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</si>
  <si>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</si>
  <si>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</si>
  <si>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</si>
  <si>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</si>
  <si>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</si>
  <si>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</si>
  <si>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</si>
  <si>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</si>
  <si>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</si>
  <si>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</si>
  <si>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</si>
  <si>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</si>
  <si>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</si>
  <si>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</si>
  <si>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</si>
  <si>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</si>
  <si>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</si>
  <si>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</si>
  <si>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</si>
  <si>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</si>
  <si>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</si>
  <si>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</si>
  <si>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</si>
  <si>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</si>
  <si>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</si>
  <si>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</si>
  <si>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</si>
  <si>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</si>
  <si>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</si>
  <si>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</si>
  <si>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</si>
  <si>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</si>
  <si>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</si>
  <si>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</si>
  <si>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</si>
  <si>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</si>
  <si>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</si>
  <si>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</si>
  <si>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</si>
  <si>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</si>
  <si>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</si>
  <si>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</si>
  <si>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</si>
  <si>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</si>
  <si>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</si>
  <si>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</si>
  <si>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</si>
  <si>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</si>
  <si>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</si>
  <si>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</si>
  <si>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</si>
  <si>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</si>
  <si>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</si>
  <si>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</si>
  <si>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</si>
  <si>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</si>
  <si>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</si>
  <si>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</si>
  <si>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</si>
  <si>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</si>
  <si>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</si>
  <si>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</si>
  <si>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</si>
  <si>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</si>
  <si>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</si>
  <si>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</si>
  <si>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</si>
  <si>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</si>
  <si>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</si>
  <si>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</si>
  <si>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</si>
  <si>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</si>
  <si>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</si>
  <si>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</si>
  <si>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</si>
  <si>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</si>
  <si>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</si>
  <si>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</si>
  <si>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</si>
  <si>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</si>
  <si>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</si>
  <si>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</si>
  <si>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</si>
  <si>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</si>
  <si>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</si>
  <si>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</si>
  <si>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</si>
  <si>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</si>
  <si>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</si>
  <si>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</si>
  <si>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</si>
  <si>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</si>
  <si>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</si>
  <si>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</si>
  <si>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</si>
  <si>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</si>
  <si>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</si>
  <si>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</si>
  <si>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</si>
  <si>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</si>
  <si>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</si>
  <si>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</si>
  <si>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</si>
  <si>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</si>
  <si>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</si>
  <si>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</si>
  <si>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</si>
  <si>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</si>
  <si>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</si>
  <si>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</si>
  <si>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</si>
  <si>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</si>
  <si>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</si>
  <si>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</si>
  <si>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</si>
  <si>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</si>
  <si>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</si>
  <si>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</si>
  <si>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</si>
  <si>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</si>
  <si>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</si>
  <si>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</si>
  <si>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</si>
  <si>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</si>
  <si>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</si>
  <si>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</si>
  <si>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</si>
  <si>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</si>
  <si>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</si>
  <si>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</si>
  <si>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</si>
  <si>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</si>
  <si>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</si>
  <si>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</si>
  <si>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</si>
  <si>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</si>
  <si>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</si>
  <si>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</si>
  <si>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</si>
  <si>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</si>
  <si>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</si>
  <si>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</si>
  <si>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</si>
  <si>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</si>
  <si>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</si>
  <si>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</si>
  <si>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</si>
  <si>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</si>
  <si>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</si>
  <si>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</si>
  <si>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</si>
  <si>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</si>
  <si>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</si>
  <si>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</si>
  <si>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</si>
  <si>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</si>
  <si>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</si>
  <si>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</si>
  <si>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</si>
  <si>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</si>
  <si>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</si>
  <si>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</si>
  <si>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</si>
  <si>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</si>
  <si>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</si>
  <si>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</si>
  <si>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</si>
  <si>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</si>
  <si>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</si>
  <si>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</si>
  <si>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</si>
  <si>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</si>
  <si>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</si>
  <si>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</si>
  <si>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</si>
  <si>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</si>
  <si>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</si>
  <si>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</si>
  <si>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</si>
  <si>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</si>
  <si>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</si>
  <si>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</si>
  <si>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</si>
  <si>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</si>
  <si>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</si>
  <si>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</si>
  <si>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</si>
  <si>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</si>
  <si>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</si>
  <si>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特定疾患調査委託費</t>
  </si>
  <si>
    <t>健康局</t>
  </si>
  <si>
    <t>昭和４９年度</t>
  </si>
  <si>
    <t>終了予定なし</t>
  </si>
  <si>
    <t>総務課指導調査室</t>
  </si>
  <si>
    <t>-</t>
  </si>
  <si>
    <t>「毒ガス障害者救済対策事業の実施について」</t>
  </si>
  <si>
    <t>支払回数</t>
  </si>
  <si>
    <t>回</t>
  </si>
  <si>
    <t>毒ガス障害者対策事業実績報告書</t>
  </si>
  <si>
    <t>健康管理手帳交付者数</t>
  </si>
  <si>
    <t>人</t>
  </si>
  <si>
    <t>単位当たりコスト ＝ Ｘ ／ Ｙ
Ｘ：「執行額（百万円）」 
Ｙ：「手帳所持者数（人）」　　</t>
    <phoneticPr fontId="6"/>
  </si>
  <si>
    <t>千円</t>
  </si>
  <si>
    <t>X / Y</t>
    <phoneticPr fontId="6"/>
  </si>
  <si>
    <t>453/1,060</t>
  </si>
  <si>
    <t>425/935</t>
  </si>
  <si>
    <t>／　</t>
    <phoneticPr fontId="6"/>
  </si>
  <si>
    <t>170</t>
  </si>
  <si>
    <t>142</t>
  </si>
  <si>
    <t>167</t>
  </si>
  <si>
    <t>179</t>
  </si>
  <si>
    <t>188</t>
  </si>
  <si>
    <t>191</t>
  </si>
  <si>
    <t>202</t>
  </si>
  <si>
    <t>○</t>
  </si>
  <si>
    <t>総務課指導調査室
比嘉　敏充</t>
    <rPh sb="9" eb="11">
      <t>ヒガ</t>
    </rPh>
    <rPh sb="12" eb="14">
      <t>トシミツ</t>
    </rPh>
    <phoneticPr fontId="6"/>
  </si>
  <si>
    <t>　第二次大戦中、広島県大久野島にあった旧陸軍造兵廠忠海製造所、福岡県北九州市にあった同曾根製造所及び神奈川県寒川町にあった旧相模海軍工廠に従事していた方の中に、当時製造していた毒ガスによる健康被害が多く見られることから、これらの方に対し、健康診断及び相談指導の実施、医療費（医療保険自己負担分）の支給、各種手当の支給等を行い、毒ガス障害者の健康の保持及び増進を図る。</t>
    <phoneticPr fontId="6"/>
  </si>
  <si>
    <t>毒ガス障害者として認定された者に対し健康診断、各種手当の支給、相談事業等の実施及び毒ガスの後遺症等に関する研究事業の実施を行う。</t>
    <rPh sb="61" eb="62">
      <t>オコナ</t>
    </rPh>
    <phoneticPr fontId="6"/>
  </si>
  <si>
    <t>毒ガス障害者の健康の保持及び増進を図る</t>
    <phoneticPr fontId="6"/>
  </si>
  <si>
    <t>毒ガス障害者に対し、健康診断及び相談指導の実施、医療費（医療保険自己負担分）の支給、各種手当の支給等を行うことにより、毒ガス障害者の健康の保持及び増進を図るものであるため、毎月、各県からの所要見込額に応じて、遅滞なく支払いを行うことを目標とする。（月１回）</t>
    <phoneticPr fontId="6"/>
  </si>
  <si>
    <t>　特定疾患調査委託費
　　　委託先 ： 広島県、福岡県、神奈川県
　　　実施事業 ： 毒ガス障害者として認定された者に対し健康診断、各種手当の支給、相談事業等の実施及び毒ガスの後遺症等に関する
                         研究事業の実施</t>
    <phoneticPr fontId="6"/>
  </si>
  <si>
    <t>Ⅰ-5 感染症など健康を脅かす疾病を予防・防止するとともに、感染者等に必要な医療等を確保すること</t>
  </si>
  <si>
    <t>Ⅰ-5-4 原子爆弾被爆者等を援護すること</t>
    <phoneticPr fontId="6"/>
  </si>
  <si>
    <t>－</t>
  </si>
  <si>
    <t>p2</t>
  </si>
  <si>
    <t>https://www.mhlw.go.jp/wp/seisaku/hyouka/dl/r03_jizenbunseki/I-5-4.pdf</t>
    <phoneticPr fontId="6"/>
  </si>
  <si>
    <t>無</t>
  </si>
  <si>
    <t>‐</t>
  </si>
  <si>
    <t>毒ガス等の影響により今なお健康上特別の状態にある者に対して健康診断等を実施するものであり、昭和５９年４月１０日衛発第２６６号厚生省公衆衛生局長通知に基づき毒ガス障害者に対する援護施策を推進し、健康の保持及び増進を図るものであり、国費を投入しなければ事業目的が達成できない。</t>
  </si>
  <si>
    <t>昭和５９年４月１０日衛発第２６６号厚生省公衆衛生局長通知に基づき、毒ガス障害者に対する各種手当の支給にかかる行政事務を円滑に実施し、毒ガス障害者に対する援護施策を推進するものであり、国が実施すべき事業である。</t>
  </si>
  <si>
    <t>毒ガス等の影響により今なお健康上特別の状態にある者に対して健康診断等や各種手当の支給等を行う本事業は、毒ガス障害者の健康の保持及び増進に直結するものであり、優先度の高い事業である。</t>
    <rPh sb="46" eb="47">
      <t>ホン</t>
    </rPh>
    <rPh sb="47" eb="49">
      <t>ジギョウ</t>
    </rPh>
    <rPh sb="68" eb="70">
      <t>チョッケツ</t>
    </rPh>
    <phoneticPr fontId="8"/>
  </si>
  <si>
    <t>広島県、福岡県、神奈川県にあった毒ガスの製造所に従事していた方が援護の対象となっており、現在も多くの毒ガス障害者が居住していることから、同３県へ委託しており妥当である。</t>
  </si>
  <si>
    <t>経費の大半を毒ガス障害者に対する直接給付（手当等）が占めているが、給付の水準は他制度とのバランスを考慮して設定しており、妥当である。</t>
  </si>
  <si>
    <t>健康診断の実施、医療費、手当の支給は、実施要綱に基づき行われており、コスト水準は妥当である。</t>
  </si>
  <si>
    <t>調査研究事業を円滑かつ適切に執行する観点から再委託を行っているものであり、合理的な支出である。</t>
  </si>
  <si>
    <t>経費の使途については、毒ガス障害者に対する救済措置の円滑な実施のため真に必要なものに限定している。</t>
  </si>
  <si>
    <t>成果実績は成果目標に見合ったものとなっており、適切に実施されている。</t>
  </si>
  <si>
    <t>見込みどおりに執行できている。</t>
  </si>
  <si>
    <t>厚労</t>
  </si>
  <si>
    <t>410/810</t>
    <phoneticPr fontId="6"/>
  </si>
  <si>
    <t>扶助費</t>
    <rPh sb="0" eb="3">
      <t>フジョヒ</t>
    </rPh>
    <phoneticPr fontId="10"/>
  </si>
  <si>
    <t>委託料</t>
    <rPh sb="0" eb="2">
      <t>イタク</t>
    </rPh>
    <rPh sb="2" eb="3">
      <t>リョウ</t>
    </rPh>
    <phoneticPr fontId="10"/>
  </si>
  <si>
    <t>賃金等</t>
  </si>
  <si>
    <t>需用費</t>
  </si>
  <si>
    <t>その他</t>
  </si>
  <si>
    <t>医療費、健康管理手当等</t>
    <rPh sb="0" eb="3">
      <t>イリョウヒ</t>
    </rPh>
    <rPh sb="4" eb="6">
      <t>ケンコウ</t>
    </rPh>
    <rPh sb="6" eb="8">
      <t>カンリ</t>
    </rPh>
    <rPh sb="8" eb="10">
      <t>テアテ</t>
    </rPh>
    <rPh sb="10" eb="11">
      <t>トウ</t>
    </rPh>
    <phoneticPr fontId="10"/>
  </si>
  <si>
    <t>健康診断費及び調査研究費</t>
    <rPh sb="0" eb="2">
      <t>ケンコウ</t>
    </rPh>
    <rPh sb="2" eb="4">
      <t>シンダン</t>
    </rPh>
    <rPh sb="4" eb="5">
      <t>ヒ</t>
    </rPh>
    <rPh sb="5" eb="6">
      <t>オヨ</t>
    </rPh>
    <rPh sb="7" eb="9">
      <t>チョウサ</t>
    </rPh>
    <rPh sb="9" eb="12">
      <t>ケンキュウヒ</t>
    </rPh>
    <phoneticPr fontId="10"/>
  </si>
  <si>
    <t>賃金及び報酬等</t>
  </si>
  <si>
    <t>印刷製本費、消耗品費等</t>
  </si>
  <si>
    <t>旅費、郵送料、保険料等</t>
  </si>
  <si>
    <t>賃借料</t>
    <rPh sb="0" eb="3">
      <t>チンシャクリョウ</t>
    </rPh>
    <phoneticPr fontId="10"/>
  </si>
  <si>
    <t>人件費</t>
    <rPh sb="0" eb="3">
      <t>ジンケンヒ</t>
    </rPh>
    <phoneticPr fontId="6"/>
  </si>
  <si>
    <t>保管料等</t>
    <rPh sb="0" eb="3">
      <t>ホカンリョウ</t>
    </rPh>
    <rPh sb="3" eb="4">
      <t>トウ</t>
    </rPh>
    <phoneticPr fontId="6"/>
  </si>
  <si>
    <t>賃金、報償費等</t>
    <rPh sb="0" eb="2">
      <t>チンギン</t>
    </rPh>
    <rPh sb="3" eb="6">
      <t>ホウショウヒ</t>
    </rPh>
    <rPh sb="6" eb="7">
      <t>トウ</t>
    </rPh>
    <phoneticPr fontId="6"/>
  </si>
  <si>
    <t>広島県</t>
    <rPh sb="0" eb="3">
      <t>ヒロシマケン</t>
    </rPh>
    <phoneticPr fontId="10"/>
  </si>
  <si>
    <t>福岡県</t>
    <rPh sb="0" eb="3">
      <t>フクオカケン</t>
    </rPh>
    <phoneticPr fontId="10"/>
  </si>
  <si>
    <t>神奈川県</t>
    <rPh sb="0" eb="4">
      <t>カナガワケン</t>
    </rPh>
    <phoneticPr fontId="10"/>
  </si>
  <si>
    <t>各種手当、医療費の支給等</t>
    <rPh sb="0" eb="2">
      <t>カクシュ</t>
    </rPh>
    <rPh sb="2" eb="4">
      <t>テアテ</t>
    </rPh>
    <rPh sb="5" eb="7">
      <t>イリョウ</t>
    </rPh>
    <rPh sb="7" eb="8">
      <t>ヒ</t>
    </rPh>
    <rPh sb="9" eb="11">
      <t>シキュウ</t>
    </rPh>
    <rPh sb="11" eb="12">
      <t>トウ</t>
    </rPh>
    <phoneticPr fontId="10"/>
  </si>
  <si>
    <t>大久野島毒ガス障害研究会</t>
  </si>
  <si>
    <t>健康診断および調査研究事業の実施</t>
  </si>
  <si>
    <t>B.大久野島毒ガス障害研究会</t>
    <phoneticPr fontId="6"/>
  </si>
  <si>
    <t>事業対象となる健康管理手帳の所持者数に見合った予算額とすることで、引き続き、高い執行率で成果目標を達成しており、効率的で適正な執行となっている。</t>
    <rPh sb="0" eb="2">
      <t>ジギョウ</t>
    </rPh>
    <rPh sb="2" eb="4">
      <t>タイショウ</t>
    </rPh>
    <rPh sb="9" eb="11">
      <t>カンリ</t>
    </rPh>
    <rPh sb="19" eb="21">
      <t>ミア</t>
    </rPh>
    <rPh sb="23" eb="26">
      <t>ヨサンガク</t>
    </rPh>
    <rPh sb="33" eb="34">
      <t>ヒ</t>
    </rPh>
    <rPh sb="35" eb="36">
      <t>ツヅ</t>
    </rPh>
    <phoneticPr fontId="6"/>
  </si>
  <si>
    <t>執行状況や健康手帳の所持者数に基づく予算の見直しを行ってきており、引き続き適正な規模の予算確保に努める。</t>
    <rPh sb="0" eb="2">
      <t>シッコウ</t>
    </rPh>
    <rPh sb="2" eb="4">
      <t>ジョウキョウ</t>
    </rPh>
    <rPh sb="5" eb="7">
      <t>ケンコウ</t>
    </rPh>
    <rPh sb="7" eb="9">
      <t>テチョウ</t>
    </rPh>
    <rPh sb="10" eb="13">
      <t>ショジシャ</t>
    </rPh>
    <rPh sb="13" eb="14">
      <t>カズ</t>
    </rPh>
    <rPh sb="15" eb="16">
      <t>モト</t>
    </rPh>
    <rPh sb="18" eb="20">
      <t>ヨサン</t>
    </rPh>
    <rPh sb="21" eb="23">
      <t>ミナオ</t>
    </rPh>
    <rPh sb="25" eb="26">
      <t>オコナ</t>
    </rPh>
    <rPh sb="33" eb="34">
      <t>ヒ</t>
    </rPh>
    <rPh sb="35" eb="36">
      <t>ツヅ</t>
    </rPh>
    <rPh sb="37" eb="39">
      <t>テキセイ</t>
    </rPh>
    <rPh sb="40" eb="42">
      <t>キボ</t>
    </rPh>
    <rPh sb="43" eb="45">
      <t>ヨサン</t>
    </rPh>
    <rPh sb="45" eb="47">
      <t>カクホ</t>
    </rPh>
    <rPh sb="48" eb="49">
      <t>ツト</t>
    </rPh>
    <phoneticPr fontId="10"/>
  </si>
  <si>
    <t>455/744</t>
    <phoneticPr fontId="6"/>
  </si>
  <si>
    <t>A.広島県</t>
    <rPh sb="2" eb="5">
      <t>ヒロシマケン</t>
    </rPh>
    <phoneticPr fontId="6"/>
  </si>
  <si>
    <t>役務費</t>
    <rPh sb="0" eb="2">
      <t>エキム</t>
    </rPh>
    <rPh sb="2" eb="3">
      <t>ヒ</t>
    </rPh>
    <phoneticPr fontId="10"/>
  </si>
  <si>
    <t>需用費</t>
    <rPh sb="0" eb="3">
      <t>ジュヨウヒ</t>
    </rPh>
    <phoneticPr fontId="6"/>
  </si>
  <si>
    <t>委託料</t>
    <rPh sb="0" eb="3">
      <t>イタクリョウ</t>
    </rPh>
    <phoneticPr fontId="6"/>
  </si>
  <si>
    <t>調査研究事業</t>
    <rPh sb="0" eb="2">
      <t>チョウサ</t>
    </rPh>
    <rPh sb="2" eb="4">
      <t>ケンキュウ</t>
    </rPh>
    <rPh sb="4" eb="6">
      <t>ジギョウ</t>
    </rPh>
    <phoneticPr fontId="6"/>
  </si>
  <si>
    <t>事務用品費、消耗品費等</t>
    <rPh sb="0" eb="2">
      <t>ジム</t>
    </rPh>
    <rPh sb="2" eb="4">
      <t>ヨウヒン</t>
    </rPh>
    <rPh sb="4" eb="5">
      <t>ヒ</t>
    </rPh>
    <rPh sb="6" eb="9">
      <t>ショウモウヒン</t>
    </rPh>
    <rPh sb="9" eb="10">
      <t>ヒ</t>
    </rPh>
    <rPh sb="10" eb="11">
      <t>トウ</t>
    </rPh>
    <phoneticPr fontId="6"/>
  </si>
  <si>
    <t>デジタル化</t>
    <rPh sb="4" eb="5">
      <t>カ</t>
    </rPh>
    <phoneticPr fontId="6"/>
  </si>
  <si>
    <t>高齢化の進展による対象者の減によるものであり、妥当である。</t>
    <phoneticPr fontId="6"/>
  </si>
  <si>
    <t>－</t>
    <phoneticPr fontId="6"/>
  </si>
  <si>
    <t>毒ガスによる健康被害が多く見られる方に対し、健康診断等の支給等を行い、毒ガス障害者の健康の保持及び増進を図るために必要な事業であり、引き続き、必要な予算額を確保し、適正な執行に努めること。</t>
    <phoneticPr fontId="6"/>
  </si>
  <si>
    <t>点検対象外</t>
    <rPh sb="0" eb="2">
      <t>テンケン</t>
    </rPh>
    <rPh sb="2" eb="5">
      <t>タイショウガイ</t>
    </rPh>
    <phoneticPr fontId="6"/>
  </si>
  <si>
    <t>－</t>
    <phoneticPr fontId="6"/>
  </si>
  <si>
    <t>毒ガス障害者数の減。</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</si>
</sst>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98"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39"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3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8"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57" xfId="0" applyFont="1" applyFill="1" applyBorder="1" applyAlignment="1" applyProtection="1">
      <alignment horizontal="center" vertical="center" wrapText="1"/>
      <protection locked="0"/>
    </xf>
    <xf numFmtId="49" fontId="21" fillId="0" borderId="157" xfId="0" applyNumberFormat="1" applyFont="1" applyFill="1" applyBorder="1" applyAlignment="1" applyProtection="1">
      <alignment horizontal="center" vertical="center" wrapText="1"/>
      <protection locked="0"/>
    </xf>
    <xf numFmtId="179" fontId="23" fillId="0" borderId="151" xfId="0" applyNumberFormat="1" applyFont="1" applyFill="1" applyBorder="1" applyAlignment="1" applyProtection="1">
      <alignment horizontal="center" vertical="center" wrapText="1"/>
      <protection locked="0"/>
    </xf>
    <xf numFmtId="49" fontId="21" fillId="0" borderId="151" xfId="0" applyNumberFormat="1" applyFont="1" applyFill="1" applyBorder="1" applyAlignment="1" applyProtection="1">
      <alignment horizontal="center" vertical="center" wrapText="1"/>
      <protection locked="0"/>
    </xf>
    <xf numFmtId="49" fontId="21" fillId="0" borderId="108"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07" xfId="0" applyNumberFormat="1" applyFont="1" applyFill="1" applyBorder="1" applyAlignment="1" applyProtection="1">
      <alignment horizontal="center" vertical="center" wrapText="1"/>
      <protection locked="0"/>
    </xf>
    <xf numFmtId="179" fontId="23"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0"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1"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17" xfId="0" applyFont="1" applyFill="1" applyBorder="1" applyAlignment="1">
      <alignment horizontal="center" vertical="center" wrapText="1"/>
    </xf>
    <xf numFmtId="0" fontId="14"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2" fillId="6" borderId="125" xfId="0" applyFont="1" applyFill="1" applyBorder="1" applyAlignment="1">
      <alignment horizontal="center" vertical="center" textRotation="255"/>
    </xf>
    <xf numFmtId="0" fontId="12" fillId="6" borderId="126" xfId="0" applyFont="1" applyFill="1" applyBorder="1" applyAlignment="1">
      <alignment horizontal="center" vertical="center" textRotation="255"/>
    </xf>
    <xf numFmtId="0" fontId="12"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25" xfId="0" applyFont="1" applyFill="1" applyBorder="1" applyAlignment="1">
      <alignment horizontal="center" vertical="center" textRotation="255"/>
    </xf>
    <xf numFmtId="0" fontId="12"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4" fillId="6" borderId="122" xfId="0" applyFont="1" applyFill="1" applyBorder="1" applyAlignment="1">
      <alignment horizontal="center" vertical="center"/>
    </xf>
    <xf numFmtId="0" fontId="14" fillId="6" borderId="148"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2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14" fillId="6" borderId="3"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17" xfId="0" applyFont="1" applyFill="1" applyBorder="1" applyAlignment="1">
      <alignment horizontal="center" vertical="center" wrapText="1"/>
    </xf>
    <xf numFmtId="0" fontId="14" fillId="2" borderId="122" xfId="0" applyFont="1" applyFill="1" applyBorder="1" applyAlignment="1">
      <alignment horizontal="center" vertical="center"/>
    </xf>
    <xf numFmtId="0" fontId="14" fillId="2" borderId="14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2" xfId="3" applyFont="1" applyFill="1" applyBorder="1" applyAlignment="1" applyProtection="1">
      <alignment horizontal="center"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3"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55" xfId="0" applyNumberFormat="1" applyFont="1" applyFill="1" applyBorder="1" applyAlignment="1" applyProtection="1">
      <alignment horizontal="center" vertical="center" wrapText="1"/>
      <protection locked="0"/>
    </xf>
    <xf numFmtId="179" fontId="23" fillId="0" borderId="157" xfId="0" applyNumberFormat="1" applyFont="1" applyFill="1" applyBorder="1" applyAlignment="1" applyProtection="1">
      <alignment horizontal="center" vertical="center" wrapText="1"/>
      <protection locked="0"/>
    </xf>
    <xf numFmtId="49" fontId="21" fillId="0" borderId="158" xfId="0" applyNumberFormat="1"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49" xfId="0" applyFont="1" applyFill="1" applyBorder="1" applyAlignment="1" applyProtection="1">
      <alignment horizontal="center" vertical="center" wrapText="1"/>
      <protection locked="0"/>
    </xf>
    <xf numFmtId="0" fontId="21" fillId="5" borderId="151" xfId="0" applyFont="1" applyFill="1" applyBorder="1" applyAlignment="1" applyProtection="1">
      <alignment horizontal="center" vertical="center" wrapText="1"/>
      <protection locked="0"/>
    </xf>
    <xf numFmtId="0" fontId="21" fillId="5" borderId="152" xfId="0" applyFont="1" applyFill="1" applyBorder="1" applyAlignment="1" applyProtection="1">
      <alignment horizontal="center" vertical="center" wrapText="1"/>
      <protection locked="0"/>
    </xf>
    <xf numFmtId="0" fontId="21" fillId="5" borderId="150" xfId="0" applyFont="1" applyFill="1" applyBorder="1" applyAlignment="1" applyProtection="1">
      <alignment horizontal="center" vertical="center" wrapText="1"/>
      <protection locked="0"/>
    </xf>
    <xf numFmtId="0" fontId="21" fillId="5" borderId="153"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60" xfId="0" applyFont="1" applyFill="1" applyBorder="1" applyAlignment="1">
      <alignment horizontal="center" vertical="center" wrapText="1"/>
    </xf>
    <xf numFmtId="0" fontId="21" fillId="5" borderId="161" xfId="0" applyFont="1" applyFill="1" applyBorder="1" applyAlignment="1">
      <alignment horizontal="center" vertical="center" wrapText="1"/>
    </xf>
    <xf numFmtId="0" fontId="21" fillId="5" borderId="162"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177100</xdr:colOff>
      <xdr:row>271</xdr:row>
      <xdr:rowOff>64357</xdr:rowOff>
    </xdr:from>
    <xdr:to>
      <xdr:col>34</xdr:col>
      <xdr:colOff>11345</xdr:colOff>
      <xdr:row>298</xdr:row>
      <xdr:rowOff>257273</xdr:rowOff>
    </xdr:to>
    <xdr:grpSp>
      <xdr:nvGrpSpPr>
        <xdr:cNvPr id="36" name="グループ化 35"/>
        <xdr:cNvGrpSpPr/>
      </xdr:nvGrpSpPr>
      <xdr:grpSpPr>
        <a:xfrm>
          <a:off x="3987100" y="37184643"/>
          <a:ext cx="2192816" cy="10434559"/>
          <a:chOff x="3975890" y="87963298"/>
          <a:chExt cx="2456421" cy="10379063"/>
        </a:xfrm>
      </xdr:grpSpPr>
      <xdr:grpSp>
        <xdr:nvGrpSpPr>
          <xdr:cNvPr id="3" name="グループ化 2"/>
          <xdr:cNvGrpSpPr/>
        </xdr:nvGrpSpPr>
        <xdr:grpSpPr>
          <a:xfrm>
            <a:off x="3975890" y="87963298"/>
            <a:ext cx="2456421" cy="10379063"/>
            <a:chOff x="5294235" y="45755719"/>
            <a:chExt cx="2495058" cy="10326395"/>
          </a:xfrm>
        </xdr:grpSpPr>
        <xdr:sp macro="" textlink="">
          <xdr:nvSpPr>
            <xdr:cNvPr id="4" name="正方形/長方形 3"/>
            <xdr:cNvSpPr/>
          </xdr:nvSpPr>
          <xdr:spPr>
            <a:xfrm>
              <a:off x="5568247" y="45755719"/>
              <a:ext cx="1943015" cy="5363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厚生労働省</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410</a:t>
              </a:r>
              <a:r>
                <a:rPr kumimoji="1" lang="ja-JP" altLang="en-US" sz="1100">
                  <a:solidFill>
                    <a:schemeClr val="tx1"/>
                  </a:solidFill>
                  <a:latin typeface="+mj-ea"/>
                  <a:ea typeface="+mj-ea"/>
                </a:rPr>
                <a:t>百万円</a:t>
              </a:r>
            </a:p>
          </xdr:txBody>
        </xdr:sp>
        <xdr:grpSp>
          <xdr:nvGrpSpPr>
            <xdr:cNvPr id="5" name="グループ化 5"/>
            <xdr:cNvGrpSpPr>
              <a:grpSpLocks/>
            </xdr:cNvGrpSpPr>
          </xdr:nvGrpSpPr>
          <xdr:grpSpPr bwMode="auto">
            <a:xfrm>
              <a:off x="5524286" y="46462766"/>
              <a:ext cx="1964530" cy="496050"/>
              <a:chOff x="3776363" y="14769353"/>
              <a:chExt cx="2073106" cy="717176"/>
            </a:xfrm>
          </xdr:grpSpPr>
          <xdr:sp macro="" textlink="">
            <xdr:nvSpPr>
              <xdr:cNvPr id="29" name="右大かっこ 28"/>
              <xdr:cNvSpPr/>
            </xdr:nvSpPr>
            <xdr:spPr>
              <a:xfrm>
                <a:off x="5697778" y="14769353"/>
                <a:ext cx="151691"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sp macro="" textlink="">
            <xdr:nvSpPr>
              <xdr:cNvPr id="30" name="左大かっこ 29"/>
              <xdr:cNvSpPr/>
            </xdr:nvSpPr>
            <xdr:spPr>
              <a:xfrm>
                <a:off x="3776363" y="14769353"/>
                <a:ext cx="151691"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grpSp>
        <xdr:sp macro="" textlink="">
          <xdr:nvSpPr>
            <xdr:cNvPr id="6" name="テキスト ボックス 5"/>
            <xdr:cNvSpPr txBox="1"/>
          </xdr:nvSpPr>
          <xdr:spPr>
            <a:xfrm>
              <a:off x="5612210" y="46467539"/>
              <a:ext cx="1836787" cy="656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契約額の決定、契約書の作成</a:t>
              </a:r>
            </a:p>
          </xdr:txBody>
        </xdr:sp>
        <xdr:cxnSp macro="">
          <xdr:nvCxnSpPr>
            <xdr:cNvPr id="7" name="直線矢印コネクタ 6"/>
            <xdr:cNvCxnSpPr/>
          </xdr:nvCxnSpPr>
          <xdr:spPr bwMode="auto">
            <a:xfrm rot="5400000">
              <a:off x="6331266" y="47067135"/>
              <a:ext cx="32217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5584734" y="47306278"/>
              <a:ext cx="2204559" cy="390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支出負担行為権限委任</a:t>
              </a:r>
              <a:r>
                <a:rPr kumimoji="1" lang="en-US" altLang="ja-JP" sz="1100"/>
                <a:t>】</a:t>
              </a:r>
              <a:endParaRPr kumimoji="1" lang="ja-JP" altLang="en-US" sz="1100"/>
            </a:p>
          </xdr:txBody>
        </xdr:sp>
        <xdr:sp macro="" textlink="">
          <xdr:nvSpPr>
            <xdr:cNvPr id="9" name="正方形/長方形 8"/>
            <xdr:cNvSpPr/>
          </xdr:nvSpPr>
          <xdr:spPr>
            <a:xfrm>
              <a:off x="5609462" y="48742355"/>
              <a:ext cx="1957669" cy="12280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a:t>
              </a:r>
              <a:r>
                <a:rPr kumimoji="1" lang="en-US" altLang="ja-JP" sz="1100">
                  <a:solidFill>
                    <a:schemeClr val="tx1"/>
                  </a:solidFill>
                  <a:latin typeface="+mj-ea"/>
                  <a:ea typeface="+mj-ea"/>
                </a:rPr>
                <a:t>. </a:t>
              </a:r>
              <a:r>
                <a:rPr kumimoji="1" lang="ja-JP" altLang="en-US" sz="1100">
                  <a:solidFill>
                    <a:schemeClr val="tx1"/>
                  </a:solidFill>
                  <a:latin typeface="+mj-ea"/>
                  <a:ea typeface="+mj-ea"/>
                </a:rPr>
                <a:t>広島県</a:t>
              </a:r>
              <a:r>
                <a:rPr kumimoji="1" lang="ja-JP" altLang="en-US" sz="1100" baseline="0">
                  <a:solidFill>
                    <a:schemeClr val="tx1"/>
                  </a:solidFill>
                  <a:latin typeface="+mj-ea"/>
                  <a:ea typeface="+mj-ea"/>
                </a:rPr>
                <a:t>      </a:t>
              </a:r>
              <a:r>
                <a:rPr kumimoji="1" lang="en-US" altLang="ja-JP" sz="1100" baseline="0">
                  <a:solidFill>
                    <a:sysClr val="windowText" lastClr="000000"/>
                  </a:solidFill>
                  <a:latin typeface="+mj-ea"/>
                  <a:ea typeface="+mj-ea"/>
                </a:rPr>
                <a:t>394</a:t>
              </a:r>
              <a:r>
                <a:rPr kumimoji="1" lang="ja-JP" altLang="en-US" sz="1100">
                  <a:solidFill>
                    <a:sysClr val="windowText" lastClr="000000"/>
                  </a:solidFill>
                  <a:latin typeface="+mj-ea"/>
                  <a:ea typeface="+mj-ea"/>
                </a:rPr>
                <a:t>百</a:t>
              </a:r>
              <a:r>
                <a:rPr kumimoji="1" lang="ja-JP" altLang="en-US" sz="1100">
                  <a:solidFill>
                    <a:schemeClr val="tx1"/>
                  </a:solidFill>
                  <a:latin typeface="+mj-ea"/>
                  <a:ea typeface="+mj-ea"/>
                </a:rPr>
                <a:t>万円</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２</a:t>
              </a:r>
              <a:r>
                <a:rPr kumimoji="1" lang="en-US" altLang="ja-JP" sz="1100">
                  <a:solidFill>
                    <a:schemeClr val="tx1"/>
                  </a:solidFill>
                  <a:latin typeface="+mj-ea"/>
                  <a:ea typeface="+mj-ea"/>
                </a:rPr>
                <a:t>.</a:t>
              </a:r>
              <a:r>
                <a:rPr kumimoji="1" lang="en-US" altLang="ja-JP" sz="1100" baseline="0">
                  <a:solidFill>
                    <a:schemeClr val="tx1"/>
                  </a:solidFill>
                  <a:latin typeface="+mj-ea"/>
                  <a:ea typeface="+mj-ea"/>
                </a:rPr>
                <a:t> </a:t>
              </a:r>
              <a:r>
                <a:rPr kumimoji="1" lang="ja-JP" altLang="en-US" sz="1100">
                  <a:solidFill>
                    <a:schemeClr val="tx1"/>
                  </a:solidFill>
                  <a:latin typeface="+mj-ea"/>
                  <a:ea typeface="+mj-ea"/>
                </a:rPr>
                <a:t>福岡県</a:t>
              </a:r>
              <a:r>
                <a:rPr kumimoji="1" lang="ja-JP" altLang="en-US" sz="1100" baseline="0">
                  <a:solidFill>
                    <a:schemeClr val="tx1"/>
                  </a:solidFill>
                  <a:latin typeface="+mj-ea"/>
                  <a:ea typeface="+mj-ea"/>
                </a:rPr>
                <a:t>        </a:t>
              </a:r>
              <a:r>
                <a:rPr kumimoji="1" lang="en-US" altLang="ja-JP" sz="1100">
                  <a:solidFill>
                    <a:schemeClr val="tx1"/>
                  </a:solidFill>
                  <a:latin typeface="+mj-ea"/>
                  <a:ea typeface="+mj-ea"/>
                </a:rPr>
                <a:t>14</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３</a:t>
              </a:r>
              <a:r>
                <a:rPr kumimoji="1" lang="en-US" altLang="ja-JP" sz="1100">
                  <a:solidFill>
                    <a:schemeClr val="tx1"/>
                  </a:solidFill>
                  <a:latin typeface="+mj-ea"/>
                  <a:ea typeface="+mj-ea"/>
                </a:rPr>
                <a:t>.</a:t>
              </a:r>
              <a:r>
                <a:rPr kumimoji="1" lang="en-US" altLang="ja-JP" sz="1100" baseline="0">
                  <a:solidFill>
                    <a:schemeClr val="tx1"/>
                  </a:solidFill>
                  <a:latin typeface="+mj-ea"/>
                  <a:ea typeface="+mj-ea"/>
                </a:rPr>
                <a:t> </a:t>
              </a:r>
              <a:r>
                <a:rPr kumimoji="1" lang="ja-JP" altLang="en-US" sz="1100">
                  <a:solidFill>
                    <a:schemeClr val="tx1"/>
                  </a:solidFill>
                  <a:latin typeface="+mj-ea"/>
                  <a:ea typeface="+mj-ea"/>
                </a:rPr>
                <a:t>神奈川県　　  </a:t>
              </a:r>
              <a:r>
                <a:rPr kumimoji="1" lang="en-US" altLang="ja-JP" sz="1100">
                  <a:solidFill>
                    <a:schemeClr val="tx1"/>
                  </a:solidFill>
                  <a:latin typeface="+mj-ea"/>
                  <a:ea typeface="+mj-ea"/>
                </a:rPr>
                <a:t>2</a:t>
              </a:r>
              <a:r>
                <a:rPr kumimoji="1" lang="ja-JP" altLang="en-US" sz="1100">
                  <a:solidFill>
                    <a:schemeClr val="tx1"/>
                  </a:solidFill>
                  <a:latin typeface="+mj-ea"/>
                  <a:ea typeface="+mj-ea"/>
                </a:rPr>
                <a:t>百万円</a:t>
              </a:r>
              <a:endParaRPr kumimoji="1" lang="en-US" altLang="ja-JP" sz="1100">
                <a:solidFill>
                  <a:schemeClr val="tx1"/>
                </a:solidFill>
                <a:latin typeface="+mj-ea"/>
                <a:ea typeface="+mj-ea"/>
              </a:endParaRPr>
            </a:p>
          </xdr:txBody>
        </xdr:sp>
        <xdr:grpSp>
          <xdr:nvGrpSpPr>
            <xdr:cNvPr id="10" name="グループ化 23"/>
            <xdr:cNvGrpSpPr>
              <a:grpSpLocks/>
            </xdr:cNvGrpSpPr>
          </xdr:nvGrpSpPr>
          <xdr:grpSpPr bwMode="auto">
            <a:xfrm>
              <a:off x="5585649" y="50022720"/>
              <a:ext cx="1958798" cy="840781"/>
              <a:chOff x="3763935" y="14442551"/>
              <a:chExt cx="2044749" cy="491014"/>
            </a:xfrm>
          </xdr:grpSpPr>
          <xdr:sp macro="" textlink="">
            <xdr:nvSpPr>
              <xdr:cNvPr id="27" name="右大かっこ 26"/>
              <xdr:cNvSpPr/>
            </xdr:nvSpPr>
            <xdr:spPr>
              <a:xfrm>
                <a:off x="5686086" y="14442551"/>
                <a:ext cx="122598" cy="4910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sp macro="" textlink="">
            <xdr:nvSpPr>
              <xdr:cNvPr id="28" name="左大かっこ 27"/>
              <xdr:cNvSpPr/>
            </xdr:nvSpPr>
            <xdr:spPr>
              <a:xfrm>
                <a:off x="3763935" y="14442552"/>
                <a:ext cx="122598" cy="4910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grpSp>
        <xdr:sp macro="" textlink="">
          <xdr:nvSpPr>
            <xdr:cNvPr id="11" name="テキスト ボックス 10"/>
            <xdr:cNvSpPr txBox="1"/>
          </xdr:nvSpPr>
          <xdr:spPr>
            <a:xfrm>
              <a:off x="5581017" y="50218805"/>
              <a:ext cx="2000301" cy="51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会計法第</a:t>
              </a:r>
              <a:r>
                <a:rPr kumimoji="1" lang="en-US" altLang="ja-JP" sz="1100">
                  <a:latin typeface="+mj-ea"/>
                  <a:ea typeface="+mj-ea"/>
                </a:rPr>
                <a:t>48</a:t>
              </a:r>
              <a:r>
                <a:rPr kumimoji="1" lang="ja-JP" altLang="en-US" sz="1100">
                  <a:latin typeface="+mj-ea"/>
                  <a:ea typeface="+mj-ea"/>
                </a:rPr>
                <a:t>条第</a:t>
              </a:r>
              <a:r>
                <a:rPr kumimoji="1" lang="en-US" altLang="ja-JP" sz="1100">
                  <a:latin typeface="+mj-ea"/>
                  <a:ea typeface="+mj-ea"/>
                </a:rPr>
                <a:t>1</a:t>
              </a:r>
              <a:r>
                <a:rPr kumimoji="1" lang="ja-JP" altLang="en-US" sz="1100">
                  <a:latin typeface="+mj-ea"/>
                  <a:ea typeface="+mj-ea"/>
                </a:rPr>
                <a:t>項の規定に基づく支出負担行為の委任</a:t>
              </a:r>
            </a:p>
          </xdr:txBody>
        </xdr:sp>
        <xdr:cxnSp macro="">
          <xdr:nvCxnSpPr>
            <xdr:cNvPr id="12" name="直線矢印コネクタ 11"/>
            <xdr:cNvCxnSpPr/>
          </xdr:nvCxnSpPr>
          <xdr:spPr bwMode="auto">
            <a:xfrm rot="5400000">
              <a:off x="6352329" y="51183951"/>
              <a:ext cx="3221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5381114" y="51328724"/>
              <a:ext cx="2181645" cy="7978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p>
          </xdr:txBody>
        </xdr:sp>
        <xdr:sp macro="" textlink="">
          <xdr:nvSpPr>
            <xdr:cNvPr id="14" name="正方形/長方形 13"/>
            <xdr:cNvSpPr/>
          </xdr:nvSpPr>
          <xdr:spPr>
            <a:xfrm>
              <a:off x="5520558" y="51588795"/>
              <a:ext cx="2064199" cy="7989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Ａ．広島県、福岡県、神奈川県（３）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410</a:t>
              </a:r>
              <a:r>
                <a:rPr kumimoji="1" lang="ja-JP" altLang="en-US" sz="1100">
                  <a:solidFill>
                    <a:schemeClr val="tx1"/>
                  </a:solidFill>
                  <a:latin typeface="+mj-ea"/>
                  <a:ea typeface="+mj-ea"/>
                </a:rPr>
                <a:t>百万円</a:t>
              </a:r>
            </a:p>
          </xdr:txBody>
        </xdr:sp>
        <xdr:sp macro="" textlink="">
          <xdr:nvSpPr>
            <xdr:cNvPr id="15" name="正方形/長方形 14"/>
            <xdr:cNvSpPr/>
          </xdr:nvSpPr>
          <xdr:spPr>
            <a:xfrm>
              <a:off x="5520558" y="52393910"/>
              <a:ext cx="2064199" cy="8389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１</a:t>
              </a:r>
              <a:r>
                <a:rPr kumimoji="1" lang="en-US" altLang="ja-JP" sz="1100">
                  <a:solidFill>
                    <a:schemeClr val="tx1"/>
                  </a:solidFill>
                  <a:latin typeface="+mj-ea"/>
                  <a:ea typeface="+mj-ea"/>
                </a:rPr>
                <a:t>. </a:t>
              </a:r>
              <a:r>
                <a:rPr kumimoji="1" lang="ja-JP" altLang="en-US" sz="1100">
                  <a:solidFill>
                    <a:schemeClr val="tx1"/>
                  </a:solidFill>
                  <a:latin typeface="+mj-ea"/>
                  <a:ea typeface="+mj-ea"/>
                </a:rPr>
                <a:t>広島県      </a:t>
              </a:r>
              <a:r>
                <a:rPr kumimoji="1" lang="en-US" altLang="ja-JP" sz="1100">
                  <a:solidFill>
                    <a:schemeClr val="tx1"/>
                  </a:solidFill>
                  <a:latin typeface="+mj-ea"/>
                  <a:ea typeface="+mj-ea"/>
                </a:rPr>
                <a:t>394</a:t>
              </a:r>
              <a:r>
                <a:rPr kumimoji="1" lang="ja-JP" altLang="en-US" sz="1100">
                  <a:solidFill>
                    <a:schemeClr val="tx1"/>
                  </a:solidFill>
                  <a:latin typeface="+mj-ea"/>
                  <a:ea typeface="+mj-ea"/>
                </a:rPr>
                <a:t>百万円</a:t>
              </a:r>
            </a:p>
            <a:p>
              <a:pPr algn="ctr"/>
              <a:r>
                <a:rPr kumimoji="1" lang="ja-JP" altLang="en-US" sz="1100">
                  <a:solidFill>
                    <a:schemeClr val="tx1"/>
                  </a:solidFill>
                  <a:latin typeface="+mj-ea"/>
                  <a:ea typeface="+mj-ea"/>
                </a:rPr>
                <a:t>２</a:t>
              </a:r>
              <a:r>
                <a:rPr kumimoji="1" lang="en-US" altLang="ja-JP" sz="1100">
                  <a:solidFill>
                    <a:schemeClr val="tx1"/>
                  </a:solidFill>
                  <a:latin typeface="+mj-ea"/>
                  <a:ea typeface="+mj-ea"/>
                </a:rPr>
                <a:t>. </a:t>
              </a:r>
              <a:r>
                <a:rPr kumimoji="1" lang="ja-JP" altLang="en-US" sz="1100">
                  <a:solidFill>
                    <a:schemeClr val="tx1"/>
                  </a:solidFill>
                  <a:latin typeface="+mj-ea"/>
                  <a:ea typeface="+mj-ea"/>
                </a:rPr>
                <a:t>福岡県        </a:t>
              </a:r>
              <a:r>
                <a:rPr kumimoji="1" lang="en-US" altLang="ja-JP" sz="1100">
                  <a:solidFill>
                    <a:schemeClr val="tx1"/>
                  </a:solidFill>
                  <a:latin typeface="+mj-ea"/>
                  <a:ea typeface="+mj-ea"/>
                </a:rPr>
                <a:t>14</a:t>
              </a:r>
              <a:r>
                <a:rPr kumimoji="1" lang="ja-JP" altLang="en-US" sz="1100">
                  <a:solidFill>
                    <a:schemeClr val="tx1"/>
                  </a:solidFill>
                  <a:latin typeface="+mj-ea"/>
                  <a:ea typeface="+mj-ea"/>
                </a:rPr>
                <a:t>百万円</a:t>
              </a:r>
            </a:p>
            <a:p>
              <a:pPr algn="ctr"/>
              <a:r>
                <a:rPr kumimoji="1" lang="ja-JP" altLang="en-US" sz="1100">
                  <a:solidFill>
                    <a:schemeClr val="tx1"/>
                  </a:solidFill>
                  <a:latin typeface="+mj-ea"/>
                  <a:ea typeface="+mj-ea"/>
                </a:rPr>
                <a:t>３</a:t>
              </a:r>
              <a:r>
                <a:rPr kumimoji="1" lang="en-US" altLang="ja-JP" sz="1100">
                  <a:solidFill>
                    <a:schemeClr val="tx1"/>
                  </a:solidFill>
                  <a:latin typeface="+mj-ea"/>
                  <a:ea typeface="+mj-ea"/>
                </a:rPr>
                <a:t>. </a:t>
              </a:r>
              <a:r>
                <a:rPr kumimoji="1" lang="ja-JP" altLang="en-US" sz="1100">
                  <a:solidFill>
                    <a:schemeClr val="tx1"/>
                  </a:solidFill>
                  <a:latin typeface="+mj-ea"/>
                  <a:ea typeface="+mj-ea"/>
                </a:rPr>
                <a:t>神奈川県　　  </a:t>
              </a:r>
              <a:r>
                <a:rPr kumimoji="1" lang="en-US" altLang="ja-JP" sz="1100">
                  <a:solidFill>
                    <a:schemeClr val="tx1"/>
                  </a:solidFill>
                  <a:latin typeface="+mj-ea"/>
                  <a:ea typeface="+mj-ea"/>
                </a:rPr>
                <a:t>2</a:t>
              </a:r>
              <a:r>
                <a:rPr kumimoji="1" lang="ja-JP" altLang="en-US" sz="1100">
                  <a:solidFill>
                    <a:schemeClr val="tx1"/>
                  </a:solidFill>
                  <a:latin typeface="+mj-ea"/>
                  <a:ea typeface="+mj-ea"/>
                </a:rPr>
                <a:t>百万円</a:t>
              </a:r>
            </a:p>
          </xdr:txBody>
        </xdr:sp>
        <xdr:sp macro="" textlink="">
          <xdr:nvSpPr>
            <xdr:cNvPr id="16" name="テキスト ボックス 15"/>
            <xdr:cNvSpPr txBox="1"/>
          </xdr:nvSpPr>
          <xdr:spPr>
            <a:xfrm>
              <a:off x="5652507" y="53391282"/>
              <a:ext cx="1907962" cy="724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各種手当の支払及び手帳交付、手当支給等に係る事務手続きの実施。</a:t>
              </a:r>
            </a:p>
          </xdr:txBody>
        </xdr:sp>
        <xdr:grpSp>
          <xdr:nvGrpSpPr>
            <xdr:cNvPr id="17" name="グループ化 23"/>
            <xdr:cNvGrpSpPr>
              <a:grpSpLocks/>
            </xdr:cNvGrpSpPr>
          </xdr:nvGrpSpPr>
          <xdr:grpSpPr bwMode="auto">
            <a:xfrm>
              <a:off x="5579237" y="53311603"/>
              <a:ext cx="1985963" cy="775609"/>
              <a:chOff x="3726648" y="13206035"/>
              <a:chExt cx="2073106" cy="717176"/>
            </a:xfrm>
          </xdr:grpSpPr>
          <xdr:sp macro="" textlink="">
            <xdr:nvSpPr>
              <xdr:cNvPr id="25" name="右大かっこ 24"/>
              <xdr:cNvSpPr/>
            </xdr:nvSpPr>
            <xdr:spPr>
              <a:xfrm>
                <a:off x="5648800" y="13206035"/>
                <a:ext cx="150954" cy="7171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sp macro="" textlink="">
            <xdr:nvSpPr>
              <xdr:cNvPr id="26" name="左大かっこ 25"/>
              <xdr:cNvSpPr/>
            </xdr:nvSpPr>
            <xdr:spPr>
              <a:xfrm>
                <a:off x="3726648" y="13206035"/>
                <a:ext cx="150954" cy="7171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grpSp>
        <xdr:cxnSp macro="">
          <xdr:nvCxnSpPr>
            <xdr:cNvPr id="18" name="直線矢印コネクタ 17"/>
            <xdr:cNvCxnSpPr/>
          </xdr:nvCxnSpPr>
          <xdr:spPr bwMode="auto">
            <a:xfrm rot="5400000">
              <a:off x="6316611" y="54308880"/>
              <a:ext cx="36980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9" name="正方形/長方形 18"/>
            <xdr:cNvSpPr/>
          </xdr:nvSpPr>
          <xdr:spPr>
            <a:xfrm>
              <a:off x="5535493" y="54845246"/>
              <a:ext cx="2094313" cy="5498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chemeClr val="tx1"/>
                  </a:solidFill>
                  <a:latin typeface="+mj-ea"/>
                  <a:ea typeface="+mj-ea"/>
                </a:rPr>
                <a:t>Ｂ．大久野島毒ガス傷害研究会</a:t>
              </a:r>
              <a:endParaRPr kumimoji="1" lang="en-US" altLang="ja-JP" sz="1000">
                <a:solidFill>
                  <a:schemeClr val="tx1"/>
                </a:solidFill>
                <a:latin typeface="+mj-ea"/>
                <a:ea typeface="+mj-ea"/>
              </a:endParaRPr>
            </a:p>
            <a:p>
              <a:pPr algn="ctr"/>
              <a:r>
                <a:rPr kumimoji="1" lang="en-US" altLang="ja-JP" sz="1000">
                  <a:solidFill>
                    <a:schemeClr val="tx1"/>
                  </a:solidFill>
                  <a:latin typeface="+mj-ea"/>
                  <a:ea typeface="+mj-ea"/>
                </a:rPr>
                <a:t>25</a:t>
              </a:r>
              <a:r>
                <a:rPr kumimoji="1" lang="ja-JP" altLang="en-US" sz="1000">
                  <a:solidFill>
                    <a:schemeClr val="tx1"/>
                  </a:solidFill>
                  <a:latin typeface="+mj-ea"/>
                  <a:ea typeface="+mj-ea"/>
                </a:rPr>
                <a:t>百万円</a:t>
              </a:r>
              <a:r>
                <a:rPr kumimoji="1" lang="ja-JP" altLang="en-US" sz="1100">
                  <a:solidFill>
                    <a:schemeClr val="tx1"/>
                  </a:solidFill>
                </a:rPr>
                <a:t>　　　　</a:t>
              </a:r>
              <a:endParaRPr kumimoji="1" lang="en-US" altLang="ja-JP" sz="1100">
                <a:solidFill>
                  <a:schemeClr val="tx1"/>
                </a:solidFill>
              </a:endParaRPr>
            </a:p>
          </xdr:txBody>
        </xdr:sp>
        <xdr:grpSp>
          <xdr:nvGrpSpPr>
            <xdr:cNvPr id="20" name="グループ化 23"/>
            <xdr:cNvGrpSpPr>
              <a:grpSpLocks/>
            </xdr:cNvGrpSpPr>
          </xdr:nvGrpSpPr>
          <xdr:grpSpPr bwMode="auto">
            <a:xfrm>
              <a:off x="5556337" y="55484811"/>
              <a:ext cx="2095216" cy="597303"/>
              <a:chOff x="3764833" y="13204341"/>
              <a:chExt cx="2029018" cy="487651"/>
            </a:xfrm>
          </xdr:grpSpPr>
          <xdr:sp macro="" textlink="">
            <xdr:nvSpPr>
              <xdr:cNvPr id="23" name="右大かっこ 22"/>
              <xdr:cNvSpPr/>
            </xdr:nvSpPr>
            <xdr:spPr>
              <a:xfrm>
                <a:off x="5629499" y="13240750"/>
                <a:ext cx="164352" cy="43528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sp macro="" textlink="">
            <xdr:nvSpPr>
              <xdr:cNvPr id="24" name="左大かっこ 23"/>
              <xdr:cNvSpPr/>
            </xdr:nvSpPr>
            <xdr:spPr>
              <a:xfrm>
                <a:off x="3764833" y="13204341"/>
                <a:ext cx="167198" cy="48765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ja-JP" altLang="en-US"/>
              </a:p>
            </xdr:txBody>
          </xdr:sp>
        </xdr:grpSp>
        <xdr:sp macro="" textlink="">
          <xdr:nvSpPr>
            <xdr:cNvPr id="21" name="テキスト ボックス 20"/>
            <xdr:cNvSpPr txBox="1"/>
          </xdr:nvSpPr>
          <xdr:spPr>
            <a:xfrm>
              <a:off x="5656171" y="55573719"/>
              <a:ext cx="1938762" cy="486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r>
                <a:rPr kumimoji="1" lang="ja-JP" altLang="en-US" sz="1100"/>
                <a:t>毒ガス障害に関する調査研究事業の実施。</a:t>
              </a:r>
            </a:p>
          </xdr:txBody>
        </xdr:sp>
        <xdr:sp macro="" textlink="">
          <xdr:nvSpPr>
            <xdr:cNvPr id="22" name="テキスト ボックス 21"/>
            <xdr:cNvSpPr txBox="1"/>
          </xdr:nvSpPr>
          <xdr:spPr>
            <a:xfrm>
              <a:off x="5294235" y="54533097"/>
              <a:ext cx="2417669"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p>
            <a:p>
              <a:pPr algn="ctr"/>
              <a:endParaRPr kumimoji="1" lang="en-US" altLang="ja-JP" sz="1100"/>
            </a:p>
          </xdr:txBody>
        </xdr:sp>
      </xdr:grpSp>
      <xdr:sp macro="" textlink="">
        <xdr:nvSpPr>
          <xdr:cNvPr id="33" name="正方形/長方形 32"/>
          <xdr:cNvSpPr/>
        </xdr:nvSpPr>
        <xdr:spPr>
          <a:xfrm>
            <a:off x="4216743" y="90170858"/>
            <a:ext cx="2032234" cy="80298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広島県、福岡県、神奈川県</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（３）</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rPr>
              <a:t>410</a:t>
            </a:r>
            <a:r>
              <a:rPr kumimoji="1" lang="ja-JP" altLang="en-US" sz="1100">
                <a:solidFill>
                  <a:schemeClr val="tx1"/>
                </a:solidFill>
                <a:latin typeface="+mj-ea"/>
                <a:ea typeface="+mj-ea"/>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G30" sqref="G30:AX30"/>
    </sheetView>
  </sheetViews>
  <sheetFormatPr defaultRowHeight="13" x14ac:dyDescent="0.2"/>
  <cols>
    <col min="1" max="49" width="2.6328125" customWidth="1"/>
    <col min="50" max="50" width="6.6328125" customWidth="1"/>
    <col min="51" max="51" width="8.6328125" hidden="1" customWidth="1"/>
    <col min="52"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284</v>
      </c>
      <c r="AJ2" s="834" t="s">
        <v>657</v>
      </c>
      <c r="AK2" s="834"/>
      <c r="AL2" s="834"/>
      <c r="AM2" s="834"/>
      <c r="AN2" s="75" t="s">
        <v>284</v>
      </c>
      <c r="AO2" s="834">
        <v>21</v>
      </c>
      <c r="AP2" s="834"/>
      <c r="AQ2" s="834"/>
      <c r="AR2" s="76" t="s">
        <v>284</v>
      </c>
      <c r="AS2" s="835">
        <v>275</v>
      </c>
      <c r="AT2" s="835"/>
      <c r="AU2" s="835"/>
      <c r="AV2" s="75" t="str">
        <f>IF(AW2="","","-")</f>
        <v/>
      </c>
      <c r="AW2" s="836"/>
      <c r="AX2" s="836"/>
    </row>
    <row r="3" spans="1:50" ht="21" customHeight="1" thickBot="1" x14ac:dyDescent="0.25">
      <c r="A3" s="837" t="s">
        <v>597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607</v>
      </c>
      <c r="AK3" s="839"/>
      <c r="AL3" s="839"/>
      <c r="AM3" s="839"/>
      <c r="AN3" s="839"/>
      <c r="AO3" s="839"/>
      <c r="AP3" s="839"/>
      <c r="AQ3" s="839"/>
      <c r="AR3" s="839"/>
      <c r="AS3" s="839"/>
      <c r="AT3" s="839"/>
      <c r="AU3" s="839"/>
      <c r="AV3" s="839"/>
      <c r="AW3" s="839"/>
      <c r="AX3" s="24" t="s">
        <v>60</v>
      </c>
    </row>
    <row r="4" spans="1:50" ht="24.75" customHeight="1" x14ac:dyDescent="0.2">
      <c r="A4" s="809" t="s">
        <v>23</v>
      </c>
      <c r="B4" s="810"/>
      <c r="C4" s="810"/>
      <c r="D4" s="810"/>
      <c r="E4" s="810"/>
      <c r="F4" s="810"/>
      <c r="G4" s="811" t="s">
        <v>608</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609</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2">
      <c r="A5" s="821" t="s">
        <v>62</v>
      </c>
      <c r="B5" s="822"/>
      <c r="C5" s="822"/>
      <c r="D5" s="822"/>
      <c r="E5" s="822"/>
      <c r="F5" s="823"/>
      <c r="G5" s="824" t="s">
        <v>610</v>
      </c>
      <c r="H5" s="825"/>
      <c r="I5" s="825"/>
      <c r="J5" s="825"/>
      <c r="K5" s="825"/>
      <c r="L5" s="825"/>
      <c r="M5" s="826" t="s">
        <v>61</v>
      </c>
      <c r="N5" s="827"/>
      <c r="O5" s="827"/>
      <c r="P5" s="827"/>
      <c r="Q5" s="827"/>
      <c r="R5" s="828"/>
      <c r="S5" s="829" t="s">
        <v>611</v>
      </c>
      <c r="T5" s="825"/>
      <c r="U5" s="825"/>
      <c r="V5" s="825"/>
      <c r="W5" s="825"/>
      <c r="X5" s="830"/>
      <c r="Y5" s="831" t="s">
        <v>3</v>
      </c>
      <c r="Z5" s="832"/>
      <c r="AA5" s="832"/>
      <c r="AB5" s="832"/>
      <c r="AC5" s="832"/>
      <c r="AD5" s="833"/>
      <c r="AE5" s="854" t="s">
        <v>612</v>
      </c>
      <c r="AF5" s="854"/>
      <c r="AG5" s="854"/>
      <c r="AH5" s="854"/>
      <c r="AI5" s="854"/>
      <c r="AJ5" s="854"/>
      <c r="AK5" s="854"/>
      <c r="AL5" s="854"/>
      <c r="AM5" s="854"/>
      <c r="AN5" s="854"/>
      <c r="AO5" s="854"/>
      <c r="AP5" s="855"/>
      <c r="AQ5" s="856" t="s">
        <v>634</v>
      </c>
      <c r="AR5" s="857"/>
      <c r="AS5" s="857"/>
      <c r="AT5" s="857"/>
      <c r="AU5" s="857"/>
      <c r="AV5" s="857"/>
      <c r="AW5" s="857"/>
      <c r="AX5" s="858"/>
    </row>
    <row r="6" spans="1:50" ht="39" customHeight="1" x14ac:dyDescent="0.2">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2">
      <c r="A7" s="840" t="s">
        <v>20</v>
      </c>
      <c r="B7" s="841"/>
      <c r="C7" s="841"/>
      <c r="D7" s="841"/>
      <c r="E7" s="841"/>
      <c r="F7" s="842"/>
      <c r="G7" s="864" t="s">
        <v>613</v>
      </c>
      <c r="H7" s="865"/>
      <c r="I7" s="865"/>
      <c r="J7" s="865"/>
      <c r="K7" s="865"/>
      <c r="L7" s="865"/>
      <c r="M7" s="865"/>
      <c r="N7" s="865"/>
      <c r="O7" s="865"/>
      <c r="P7" s="865"/>
      <c r="Q7" s="865"/>
      <c r="R7" s="865"/>
      <c r="S7" s="865"/>
      <c r="T7" s="865"/>
      <c r="U7" s="865"/>
      <c r="V7" s="865"/>
      <c r="W7" s="865"/>
      <c r="X7" s="866"/>
      <c r="Y7" s="867" t="s">
        <v>269</v>
      </c>
      <c r="Z7" s="677"/>
      <c r="AA7" s="677"/>
      <c r="AB7" s="677"/>
      <c r="AC7" s="677"/>
      <c r="AD7" s="868"/>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2">
      <c r="A8" s="840" t="s">
        <v>185</v>
      </c>
      <c r="B8" s="841"/>
      <c r="C8" s="841"/>
      <c r="D8" s="841"/>
      <c r="E8" s="841"/>
      <c r="F8" s="842"/>
      <c r="G8" s="843" t="str">
        <f>入力規則等!A27</f>
        <v>-</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2">
      <c r="A9" s="770" t="s">
        <v>21</v>
      </c>
      <c r="B9" s="771"/>
      <c r="C9" s="771"/>
      <c r="D9" s="771"/>
      <c r="E9" s="771"/>
      <c r="F9" s="771"/>
      <c r="G9" s="851" t="s">
        <v>635</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57" customHeight="1" x14ac:dyDescent="0.2">
      <c r="A10" s="758" t="s">
        <v>27</v>
      </c>
      <c r="B10" s="759"/>
      <c r="C10" s="759"/>
      <c r="D10" s="759"/>
      <c r="E10" s="759"/>
      <c r="F10" s="759"/>
      <c r="G10" s="760" t="s">
        <v>639</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2">
      <c r="A11" s="758" t="s">
        <v>5</v>
      </c>
      <c r="B11" s="759"/>
      <c r="C11" s="759"/>
      <c r="D11" s="759"/>
      <c r="E11" s="759"/>
      <c r="F11" s="763"/>
      <c r="G11" s="764" t="str">
        <f>入力規則等!P10</f>
        <v>委託・請負</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2">
      <c r="A12" s="767" t="s">
        <v>22</v>
      </c>
      <c r="B12" s="768"/>
      <c r="C12" s="768"/>
      <c r="D12" s="768"/>
      <c r="E12" s="768"/>
      <c r="F12" s="769"/>
      <c r="G12" s="773"/>
      <c r="H12" s="774"/>
      <c r="I12" s="774"/>
      <c r="J12" s="774"/>
      <c r="K12" s="774"/>
      <c r="L12" s="774"/>
      <c r="M12" s="774"/>
      <c r="N12" s="774"/>
      <c r="O12" s="774"/>
      <c r="P12" s="178" t="s">
        <v>416</v>
      </c>
      <c r="Q12" s="179"/>
      <c r="R12" s="179"/>
      <c r="S12" s="179"/>
      <c r="T12" s="179"/>
      <c r="U12" s="179"/>
      <c r="V12" s="180"/>
      <c r="W12" s="178" t="s">
        <v>568</v>
      </c>
      <c r="X12" s="179"/>
      <c r="Y12" s="179"/>
      <c r="Z12" s="179"/>
      <c r="AA12" s="179"/>
      <c r="AB12" s="179"/>
      <c r="AC12" s="180"/>
      <c r="AD12" s="178" t="s">
        <v>570</v>
      </c>
      <c r="AE12" s="179"/>
      <c r="AF12" s="179"/>
      <c r="AG12" s="179"/>
      <c r="AH12" s="179"/>
      <c r="AI12" s="179"/>
      <c r="AJ12" s="180"/>
      <c r="AK12" s="178" t="s">
        <v>588</v>
      </c>
      <c r="AL12" s="179"/>
      <c r="AM12" s="179"/>
      <c r="AN12" s="179"/>
      <c r="AO12" s="179"/>
      <c r="AP12" s="179"/>
      <c r="AQ12" s="180"/>
      <c r="AR12" s="178" t="s">
        <v>589</v>
      </c>
      <c r="AS12" s="179"/>
      <c r="AT12" s="179"/>
      <c r="AU12" s="179"/>
      <c r="AV12" s="179"/>
      <c r="AW12" s="179"/>
      <c r="AX12" s="803"/>
    </row>
    <row r="13" spans="1:50" ht="21" customHeight="1" x14ac:dyDescent="0.2">
      <c r="A13" s="308"/>
      <c r="B13" s="309"/>
      <c r="C13" s="309"/>
      <c r="D13" s="309"/>
      <c r="E13" s="309"/>
      <c r="F13" s="310"/>
      <c r="G13" s="787" t="s">
        <v>6</v>
      </c>
      <c r="H13" s="788"/>
      <c r="I13" s="804" t="s">
        <v>7</v>
      </c>
      <c r="J13" s="805"/>
      <c r="K13" s="805"/>
      <c r="L13" s="805"/>
      <c r="M13" s="805"/>
      <c r="N13" s="805"/>
      <c r="O13" s="806"/>
      <c r="P13" s="741">
        <v>540</v>
      </c>
      <c r="Q13" s="742"/>
      <c r="R13" s="742"/>
      <c r="S13" s="742"/>
      <c r="T13" s="742"/>
      <c r="U13" s="742"/>
      <c r="V13" s="743"/>
      <c r="W13" s="741">
        <v>535</v>
      </c>
      <c r="X13" s="742"/>
      <c r="Y13" s="742"/>
      <c r="Z13" s="742"/>
      <c r="AA13" s="742"/>
      <c r="AB13" s="742"/>
      <c r="AC13" s="743"/>
      <c r="AD13" s="741">
        <v>521</v>
      </c>
      <c r="AE13" s="742"/>
      <c r="AF13" s="742"/>
      <c r="AG13" s="742"/>
      <c r="AH13" s="742"/>
      <c r="AI13" s="742"/>
      <c r="AJ13" s="743"/>
      <c r="AK13" s="741">
        <v>455</v>
      </c>
      <c r="AL13" s="742"/>
      <c r="AM13" s="742"/>
      <c r="AN13" s="742"/>
      <c r="AO13" s="742"/>
      <c r="AP13" s="742"/>
      <c r="AQ13" s="743"/>
      <c r="AR13" s="716">
        <v>451</v>
      </c>
      <c r="AS13" s="717"/>
      <c r="AT13" s="717"/>
      <c r="AU13" s="717"/>
      <c r="AV13" s="717"/>
      <c r="AW13" s="717"/>
      <c r="AX13" s="807"/>
    </row>
    <row r="14" spans="1:50" ht="21" customHeight="1" x14ac:dyDescent="0.2">
      <c r="A14" s="308"/>
      <c r="B14" s="309"/>
      <c r="C14" s="309"/>
      <c r="D14" s="309"/>
      <c r="E14" s="309"/>
      <c r="F14" s="310"/>
      <c r="G14" s="789"/>
      <c r="H14" s="790"/>
      <c r="I14" s="782" t="s">
        <v>8</v>
      </c>
      <c r="J14" s="783"/>
      <c r="K14" s="783"/>
      <c r="L14" s="783"/>
      <c r="M14" s="783"/>
      <c r="N14" s="783"/>
      <c r="O14" s="784"/>
      <c r="P14" s="741" t="s">
        <v>613</v>
      </c>
      <c r="Q14" s="742"/>
      <c r="R14" s="742"/>
      <c r="S14" s="742"/>
      <c r="T14" s="742"/>
      <c r="U14" s="742"/>
      <c r="V14" s="743"/>
      <c r="W14" s="741" t="s">
        <v>613</v>
      </c>
      <c r="X14" s="742"/>
      <c r="Y14" s="742"/>
      <c r="Z14" s="742"/>
      <c r="AA14" s="742"/>
      <c r="AB14" s="742"/>
      <c r="AC14" s="743"/>
      <c r="AD14" s="741" t="s">
        <v>613</v>
      </c>
      <c r="AE14" s="742"/>
      <c r="AF14" s="742"/>
      <c r="AG14" s="742"/>
      <c r="AH14" s="742"/>
      <c r="AI14" s="742"/>
      <c r="AJ14" s="743"/>
      <c r="AK14" s="741" t="s">
        <v>613</v>
      </c>
      <c r="AL14" s="742"/>
      <c r="AM14" s="742"/>
      <c r="AN14" s="742"/>
      <c r="AO14" s="742"/>
      <c r="AP14" s="742"/>
      <c r="AQ14" s="743"/>
      <c r="AR14" s="793"/>
      <c r="AS14" s="793"/>
      <c r="AT14" s="793"/>
      <c r="AU14" s="793"/>
      <c r="AV14" s="793"/>
      <c r="AW14" s="793"/>
      <c r="AX14" s="794"/>
    </row>
    <row r="15" spans="1:50" ht="21" customHeight="1" x14ac:dyDescent="0.2">
      <c r="A15" s="308"/>
      <c r="B15" s="309"/>
      <c r="C15" s="309"/>
      <c r="D15" s="309"/>
      <c r="E15" s="309"/>
      <c r="F15" s="310"/>
      <c r="G15" s="789"/>
      <c r="H15" s="790"/>
      <c r="I15" s="782" t="s">
        <v>47</v>
      </c>
      <c r="J15" s="795"/>
      <c r="K15" s="795"/>
      <c r="L15" s="795"/>
      <c r="M15" s="795"/>
      <c r="N15" s="795"/>
      <c r="O15" s="796"/>
      <c r="P15" s="741" t="s">
        <v>613</v>
      </c>
      <c r="Q15" s="742"/>
      <c r="R15" s="742"/>
      <c r="S15" s="742"/>
      <c r="T15" s="742"/>
      <c r="U15" s="742"/>
      <c r="V15" s="743"/>
      <c r="W15" s="741" t="s">
        <v>613</v>
      </c>
      <c r="X15" s="742"/>
      <c r="Y15" s="742"/>
      <c r="Z15" s="742"/>
      <c r="AA15" s="742"/>
      <c r="AB15" s="742"/>
      <c r="AC15" s="743"/>
      <c r="AD15" s="741" t="s">
        <v>613</v>
      </c>
      <c r="AE15" s="742"/>
      <c r="AF15" s="742"/>
      <c r="AG15" s="742"/>
      <c r="AH15" s="742"/>
      <c r="AI15" s="742"/>
      <c r="AJ15" s="743"/>
      <c r="AK15" s="741" t="s">
        <v>613</v>
      </c>
      <c r="AL15" s="742"/>
      <c r="AM15" s="742"/>
      <c r="AN15" s="742"/>
      <c r="AO15" s="742"/>
      <c r="AP15" s="742"/>
      <c r="AQ15" s="743"/>
      <c r="AR15" s="741" t="s">
        <v>613</v>
      </c>
      <c r="AS15" s="742"/>
      <c r="AT15" s="742"/>
      <c r="AU15" s="742"/>
      <c r="AV15" s="742"/>
      <c r="AW15" s="742"/>
      <c r="AX15" s="808"/>
    </row>
    <row r="16" spans="1:50" ht="21" customHeight="1" x14ac:dyDescent="0.2">
      <c r="A16" s="308"/>
      <c r="B16" s="309"/>
      <c r="C16" s="309"/>
      <c r="D16" s="309"/>
      <c r="E16" s="309"/>
      <c r="F16" s="310"/>
      <c r="G16" s="789"/>
      <c r="H16" s="790"/>
      <c r="I16" s="782" t="s">
        <v>48</v>
      </c>
      <c r="J16" s="795"/>
      <c r="K16" s="795"/>
      <c r="L16" s="795"/>
      <c r="M16" s="795"/>
      <c r="N16" s="795"/>
      <c r="O16" s="796"/>
      <c r="P16" s="741" t="s">
        <v>613</v>
      </c>
      <c r="Q16" s="742"/>
      <c r="R16" s="742"/>
      <c r="S16" s="742"/>
      <c r="T16" s="742"/>
      <c r="U16" s="742"/>
      <c r="V16" s="743"/>
      <c r="W16" s="741" t="s">
        <v>613</v>
      </c>
      <c r="X16" s="742"/>
      <c r="Y16" s="742"/>
      <c r="Z16" s="742"/>
      <c r="AA16" s="742"/>
      <c r="AB16" s="742"/>
      <c r="AC16" s="743"/>
      <c r="AD16" s="741" t="s">
        <v>613</v>
      </c>
      <c r="AE16" s="742"/>
      <c r="AF16" s="742"/>
      <c r="AG16" s="742"/>
      <c r="AH16" s="742"/>
      <c r="AI16" s="742"/>
      <c r="AJ16" s="743"/>
      <c r="AK16" s="741" t="s">
        <v>613</v>
      </c>
      <c r="AL16" s="742"/>
      <c r="AM16" s="742"/>
      <c r="AN16" s="742"/>
      <c r="AO16" s="742"/>
      <c r="AP16" s="742"/>
      <c r="AQ16" s="743"/>
      <c r="AR16" s="800"/>
      <c r="AS16" s="801"/>
      <c r="AT16" s="801"/>
      <c r="AU16" s="801"/>
      <c r="AV16" s="801"/>
      <c r="AW16" s="801"/>
      <c r="AX16" s="802"/>
    </row>
    <row r="17" spans="1:50" ht="24.75" customHeight="1" x14ac:dyDescent="0.2">
      <c r="A17" s="308"/>
      <c r="B17" s="309"/>
      <c r="C17" s="309"/>
      <c r="D17" s="309"/>
      <c r="E17" s="309"/>
      <c r="F17" s="310"/>
      <c r="G17" s="789"/>
      <c r="H17" s="790"/>
      <c r="I17" s="782" t="s">
        <v>46</v>
      </c>
      <c r="J17" s="783"/>
      <c r="K17" s="783"/>
      <c r="L17" s="783"/>
      <c r="M17" s="783"/>
      <c r="N17" s="783"/>
      <c r="O17" s="784"/>
      <c r="P17" s="741" t="s">
        <v>613</v>
      </c>
      <c r="Q17" s="742"/>
      <c r="R17" s="742"/>
      <c r="S17" s="742"/>
      <c r="T17" s="742"/>
      <c r="U17" s="742"/>
      <c r="V17" s="743"/>
      <c r="W17" s="741" t="s">
        <v>613</v>
      </c>
      <c r="X17" s="742"/>
      <c r="Y17" s="742"/>
      <c r="Z17" s="742"/>
      <c r="AA17" s="742"/>
      <c r="AB17" s="742"/>
      <c r="AC17" s="743"/>
      <c r="AD17" s="741" t="s">
        <v>613</v>
      </c>
      <c r="AE17" s="742"/>
      <c r="AF17" s="742"/>
      <c r="AG17" s="742"/>
      <c r="AH17" s="742"/>
      <c r="AI17" s="742"/>
      <c r="AJ17" s="743"/>
      <c r="AK17" s="741" t="s">
        <v>613</v>
      </c>
      <c r="AL17" s="742"/>
      <c r="AM17" s="742"/>
      <c r="AN17" s="742"/>
      <c r="AO17" s="742"/>
      <c r="AP17" s="742"/>
      <c r="AQ17" s="743"/>
      <c r="AR17" s="785"/>
      <c r="AS17" s="785"/>
      <c r="AT17" s="785"/>
      <c r="AU17" s="785"/>
      <c r="AV17" s="785"/>
      <c r="AW17" s="785"/>
      <c r="AX17" s="786"/>
    </row>
    <row r="18" spans="1:50" ht="24.75" customHeight="1" x14ac:dyDescent="0.2">
      <c r="A18" s="308"/>
      <c r="B18" s="309"/>
      <c r="C18" s="309"/>
      <c r="D18" s="309"/>
      <c r="E18" s="309"/>
      <c r="F18" s="310"/>
      <c r="G18" s="791"/>
      <c r="H18" s="792"/>
      <c r="I18" s="775" t="s">
        <v>18</v>
      </c>
      <c r="J18" s="776"/>
      <c r="K18" s="776"/>
      <c r="L18" s="776"/>
      <c r="M18" s="776"/>
      <c r="N18" s="776"/>
      <c r="O18" s="777"/>
      <c r="P18" s="778">
        <f>SUM(P13:V17)</f>
        <v>540</v>
      </c>
      <c r="Q18" s="779"/>
      <c r="R18" s="779"/>
      <c r="S18" s="779"/>
      <c r="T18" s="779"/>
      <c r="U18" s="779"/>
      <c r="V18" s="780"/>
      <c r="W18" s="778">
        <f>SUM(W13:AC17)</f>
        <v>535</v>
      </c>
      <c r="X18" s="779"/>
      <c r="Y18" s="779"/>
      <c r="Z18" s="779"/>
      <c r="AA18" s="779"/>
      <c r="AB18" s="779"/>
      <c r="AC18" s="780"/>
      <c r="AD18" s="778">
        <f>SUM(AD13:AJ17)</f>
        <v>521</v>
      </c>
      <c r="AE18" s="779"/>
      <c r="AF18" s="779"/>
      <c r="AG18" s="779"/>
      <c r="AH18" s="779"/>
      <c r="AI18" s="779"/>
      <c r="AJ18" s="780"/>
      <c r="AK18" s="778">
        <f>SUM(AK13:AQ17)</f>
        <v>455</v>
      </c>
      <c r="AL18" s="779"/>
      <c r="AM18" s="779"/>
      <c r="AN18" s="779"/>
      <c r="AO18" s="779"/>
      <c r="AP18" s="779"/>
      <c r="AQ18" s="780"/>
      <c r="AR18" s="778">
        <f>SUM(AR13:AX17)</f>
        <v>451</v>
      </c>
      <c r="AS18" s="779"/>
      <c r="AT18" s="779"/>
      <c r="AU18" s="779"/>
      <c r="AV18" s="779"/>
      <c r="AW18" s="779"/>
      <c r="AX18" s="781"/>
    </row>
    <row r="19" spans="1:50" ht="24.75" customHeight="1" x14ac:dyDescent="0.2">
      <c r="A19" s="308"/>
      <c r="B19" s="309"/>
      <c r="C19" s="309"/>
      <c r="D19" s="309"/>
      <c r="E19" s="309"/>
      <c r="F19" s="310"/>
      <c r="G19" s="750" t="s">
        <v>9</v>
      </c>
      <c r="H19" s="751"/>
      <c r="I19" s="751"/>
      <c r="J19" s="751"/>
      <c r="K19" s="751"/>
      <c r="L19" s="751"/>
      <c r="M19" s="751"/>
      <c r="N19" s="751"/>
      <c r="O19" s="751"/>
      <c r="P19" s="741">
        <v>453</v>
      </c>
      <c r="Q19" s="742"/>
      <c r="R19" s="742"/>
      <c r="S19" s="742"/>
      <c r="T19" s="742"/>
      <c r="U19" s="742"/>
      <c r="V19" s="743"/>
      <c r="W19" s="741">
        <v>425</v>
      </c>
      <c r="X19" s="742"/>
      <c r="Y19" s="742"/>
      <c r="Z19" s="742"/>
      <c r="AA19" s="742"/>
      <c r="AB19" s="742"/>
      <c r="AC19" s="743"/>
      <c r="AD19" s="741">
        <v>410</v>
      </c>
      <c r="AE19" s="742"/>
      <c r="AF19" s="742"/>
      <c r="AG19" s="742"/>
      <c r="AH19" s="742"/>
      <c r="AI19" s="742"/>
      <c r="AJ19" s="743"/>
      <c r="AK19" s="747"/>
      <c r="AL19" s="747"/>
      <c r="AM19" s="747"/>
      <c r="AN19" s="747"/>
      <c r="AO19" s="747"/>
      <c r="AP19" s="747"/>
      <c r="AQ19" s="747"/>
      <c r="AR19" s="747"/>
      <c r="AS19" s="747"/>
      <c r="AT19" s="747"/>
      <c r="AU19" s="747"/>
      <c r="AV19" s="747"/>
      <c r="AW19" s="747"/>
      <c r="AX19" s="749"/>
    </row>
    <row r="20" spans="1:50" ht="24.75" customHeight="1" x14ac:dyDescent="0.2">
      <c r="A20" s="308"/>
      <c r="B20" s="309"/>
      <c r="C20" s="309"/>
      <c r="D20" s="309"/>
      <c r="E20" s="309"/>
      <c r="F20" s="310"/>
      <c r="G20" s="750" t="s">
        <v>10</v>
      </c>
      <c r="H20" s="751"/>
      <c r="I20" s="751"/>
      <c r="J20" s="751"/>
      <c r="K20" s="751"/>
      <c r="L20" s="751"/>
      <c r="M20" s="751"/>
      <c r="N20" s="751"/>
      <c r="O20" s="751"/>
      <c r="P20" s="746">
        <f>IF(P18=0, "-", SUM(P19)/P18)</f>
        <v>0.83888888888888891</v>
      </c>
      <c r="Q20" s="746"/>
      <c r="R20" s="746"/>
      <c r="S20" s="746"/>
      <c r="T20" s="746"/>
      <c r="U20" s="746"/>
      <c r="V20" s="746"/>
      <c r="W20" s="746">
        <f>IF(W18=0, "-", SUM(W19)/W18)</f>
        <v>0.79439252336448596</v>
      </c>
      <c r="X20" s="746"/>
      <c r="Y20" s="746"/>
      <c r="Z20" s="746"/>
      <c r="AA20" s="746"/>
      <c r="AB20" s="746"/>
      <c r="AC20" s="746"/>
      <c r="AD20" s="746">
        <f>IF(AD18=0, "-", SUM(AD19)/AD18)</f>
        <v>0.78694817658349325</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2">
      <c r="A21" s="770"/>
      <c r="B21" s="771"/>
      <c r="C21" s="771"/>
      <c r="D21" s="771"/>
      <c r="E21" s="771"/>
      <c r="F21" s="772"/>
      <c r="G21" s="744" t="s">
        <v>239</v>
      </c>
      <c r="H21" s="745"/>
      <c r="I21" s="745"/>
      <c r="J21" s="745"/>
      <c r="K21" s="745"/>
      <c r="L21" s="745"/>
      <c r="M21" s="745"/>
      <c r="N21" s="745"/>
      <c r="O21" s="745"/>
      <c r="P21" s="746">
        <f>IF(P19=0, "-", SUM(P19)/SUM(P13,P14))</f>
        <v>0.83888888888888891</v>
      </c>
      <c r="Q21" s="746"/>
      <c r="R21" s="746"/>
      <c r="S21" s="746"/>
      <c r="T21" s="746"/>
      <c r="U21" s="746"/>
      <c r="V21" s="746"/>
      <c r="W21" s="746">
        <f>IF(W19=0, "-", SUM(W19)/SUM(W13,W14))</f>
        <v>0.79439252336448596</v>
      </c>
      <c r="X21" s="746"/>
      <c r="Y21" s="746"/>
      <c r="Z21" s="746"/>
      <c r="AA21" s="746"/>
      <c r="AB21" s="746"/>
      <c r="AC21" s="746"/>
      <c r="AD21" s="746">
        <f>IF(AD19=0, "-", SUM(AD19)/SUM(AD13,AD14))</f>
        <v>0.78694817658349325</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2">
      <c r="A22" s="704" t="s">
        <v>592</v>
      </c>
      <c r="B22" s="705"/>
      <c r="C22" s="705"/>
      <c r="D22" s="705"/>
      <c r="E22" s="705"/>
      <c r="F22" s="706"/>
      <c r="G22" s="710" t="s">
        <v>229</v>
      </c>
      <c r="H22" s="551"/>
      <c r="I22" s="551"/>
      <c r="J22" s="551"/>
      <c r="K22" s="551"/>
      <c r="L22" s="551"/>
      <c r="M22" s="551"/>
      <c r="N22" s="551"/>
      <c r="O22" s="552"/>
      <c r="P22" s="711" t="s">
        <v>590</v>
      </c>
      <c r="Q22" s="551"/>
      <c r="R22" s="551"/>
      <c r="S22" s="551"/>
      <c r="T22" s="551"/>
      <c r="U22" s="551"/>
      <c r="V22" s="552"/>
      <c r="W22" s="711" t="s">
        <v>591</v>
      </c>
      <c r="X22" s="551"/>
      <c r="Y22" s="551"/>
      <c r="Z22" s="551"/>
      <c r="AA22" s="551"/>
      <c r="AB22" s="551"/>
      <c r="AC22" s="552"/>
      <c r="AD22" s="711" t="s">
        <v>228</v>
      </c>
      <c r="AE22" s="551"/>
      <c r="AF22" s="551"/>
      <c r="AG22" s="551"/>
      <c r="AH22" s="551"/>
      <c r="AI22" s="551"/>
      <c r="AJ22" s="551"/>
      <c r="AK22" s="551"/>
      <c r="AL22" s="551"/>
      <c r="AM22" s="551"/>
      <c r="AN22" s="551"/>
      <c r="AO22" s="551"/>
      <c r="AP22" s="551"/>
      <c r="AQ22" s="551"/>
      <c r="AR22" s="551"/>
      <c r="AS22" s="551"/>
      <c r="AT22" s="551"/>
      <c r="AU22" s="551"/>
      <c r="AV22" s="551"/>
      <c r="AW22" s="551"/>
      <c r="AX22" s="712"/>
    </row>
    <row r="23" spans="1:50" ht="25.5" customHeight="1" x14ac:dyDescent="0.2">
      <c r="A23" s="707"/>
      <c r="B23" s="708"/>
      <c r="C23" s="708"/>
      <c r="D23" s="708"/>
      <c r="E23" s="708"/>
      <c r="F23" s="709"/>
      <c r="G23" s="713" t="s">
        <v>608</v>
      </c>
      <c r="H23" s="714"/>
      <c r="I23" s="714"/>
      <c r="J23" s="714"/>
      <c r="K23" s="714"/>
      <c r="L23" s="714"/>
      <c r="M23" s="714"/>
      <c r="N23" s="714"/>
      <c r="O23" s="715"/>
      <c r="P23" s="716">
        <v>455</v>
      </c>
      <c r="Q23" s="717"/>
      <c r="R23" s="717"/>
      <c r="S23" s="717"/>
      <c r="T23" s="717"/>
      <c r="U23" s="717"/>
      <c r="V23" s="718"/>
      <c r="W23" s="716">
        <v>451</v>
      </c>
      <c r="X23" s="717"/>
      <c r="Y23" s="717"/>
      <c r="Z23" s="717"/>
      <c r="AA23" s="717"/>
      <c r="AB23" s="717"/>
      <c r="AC23" s="718"/>
      <c r="AD23" s="732" t="s">
        <v>695</v>
      </c>
      <c r="AE23" s="733"/>
      <c r="AF23" s="733"/>
      <c r="AG23" s="733"/>
      <c r="AH23" s="733"/>
      <c r="AI23" s="733"/>
      <c r="AJ23" s="733"/>
      <c r="AK23" s="733"/>
      <c r="AL23" s="733"/>
      <c r="AM23" s="733"/>
      <c r="AN23" s="733"/>
      <c r="AO23" s="733"/>
      <c r="AP23" s="733"/>
      <c r="AQ23" s="733"/>
      <c r="AR23" s="733"/>
      <c r="AS23" s="733"/>
      <c r="AT23" s="733"/>
      <c r="AU23" s="733"/>
      <c r="AV23" s="733"/>
      <c r="AW23" s="733"/>
      <c r="AX23" s="734"/>
    </row>
    <row r="24" spans="1:50" ht="25.5" hidden="1" customHeight="1" x14ac:dyDescent="0.2">
      <c r="A24" s="707"/>
      <c r="B24" s="708"/>
      <c r="C24" s="708"/>
      <c r="D24" s="708"/>
      <c r="E24" s="708"/>
      <c r="F24" s="709"/>
      <c r="G24" s="738"/>
      <c r="H24" s="739"/>
      <c r="I24" s="739"/>
      <c r="J24" s="739"/>
      <c r="K24" s="739"/>
      <c r="L24" s="739"/>
      <c r="M24" s="739"/>
      <c r="N24" s="739"/>
      <c r="O24" s="740"/>
      <c r="P24" s="741"/>
      <c r="Q24" s="742"/>
      <c r="R24" s="742"/>
      <c r="S24" s="742"/>
      <c r="T24" s="742"/>
      <c r="U24" s="742"/>
      <c r="V24" s="743"/>
      <c r="W24" s="741"/>
      <c r="X24" s="742"/>
      <c r="Y24" s="742"/>
      <c r="Z24" s="742"/>
      <c r="AA24" s="742"/>
      <c r="AB24" s="742"/>
      <c r="AC24" s="743"/>
      <c r="AD24" s="735"/>
      <c r="AE24" s="736"/>
      <c r="AF24" s="736"/>
      <c r="AG24" s="736"/>
      <c r="AH24" s="736"/>
      <c r="AI24" s="736"/>
      <c r="AJ24" s="736"/>
      <c r="AK24" s="736"/>
      <c r="AL24" s="736"/>
      <c r="AM24" s="736"/>
      <c r="AN24" s="736"/>
      <c r="AO24" s="736"/>
      <c r="AP24" s="736"/>
      <c r="AQ24" s="736"/>
      <c r="AR24" s="736"/>
      <c r="AS24" s="736"/>
      <c r="AT24" s="736"/>
      <c r="AU24" s="736"/>
      <c r="AV24" s="736"/>
      <c r="AW24" s="736"/>
      <c r="AX24" s="737"/>
    </row>
    <row r="25" spans="1:50" ht="25.5" hidden="1" customHeight="1" x14ac:dyDescent="0.2">
      <c r="A25" s="707"/>
      <c r="B25" s="708"/>
      <c r="C25" s="708"/>
      <c r="D25" s="708"/>
      <c r="E25" s="708"/>
      <c r="F25" s="709"/>
      <c r="G25" s="738"/>
      <c r="H25" s="739"/>
      <c r="I25" s="739"/>
      <c r="J25" s="739"/>
      <c r="K25" s="739"/>
      <c r="L25" s="739"/>
      <c r="M25" s="739"/>
      <c r="N25" s="739"/>
      <c r="O25" s="740"/>
      <c r="P25" s="741"/>
      <c r="Q25" s="742"/>
      <c r="R25" s="742"/>
      <c r="S25" s="742"/>
      <c r="T25" s="742"/>
      <c r="U25" s="742"/>
      <c r="V25" s="743"/>
      <c r="W25" s="741"/>
      <c r="X25" s="742"/>
      <c r="Y25" s="742"/>
      <c r="Z25" s="742"/>
      <c r="AA25" s="742"/>
      <c r="AB25" s="742"/>
      <c r="AC25" s="743"/>
      <c r="AD25" s="735"/>
      <c r="AE25" s="736"/>
      <c r="AF25" s="736"/>
      <c r="AG25" s="736"/>
      <c r="AH25" s="736"/>
      <c r="AI25" s="736"/>
      <c r="AJ25" s="736"/>
      <c r="AK25" s="736"/>
      <c r="AL25" s="736"/>
      <c r="AM25" s="736"/>
      <c r="AN25" s="736"/>
      <c r="AO25" s="736"/>
      <c r="AP25" s="736"/>
      <c r="AQ25" s="736"/>
      <c r="AR25" s="736"/>
      <c r="AS25" s="736"/>
      <c r="AT25" s="736"/>
      <c r="AU25" s="736"/>
      <c r="AV25" s="736"/>
      <c r="AW25" s="736"/>
      <c r="AX25" s="737"/>
    </row>
    <row r="26" spans="1:50" ht="25.5" hidden="1" customHeight="1" x14ac:dyDescent="0.2">
      <c r="A26" s="707"/>
      <c r="B26" s="708"/>
      <c r="C26" s="708"/>
      <c r="D26" s="708"/>
      <c r="E26" s="708"/>
      <c r="F26" s="709"/>
      <c r="G26" s="738"/>
      <c r="H26" s="739"/>
      <c r="I26" s="739"/>
      <c r="J26" s="739"/>
      <c r="K26" s="739"/>
      <c r="L26" s="739"/>
      <c r="M26" s="739"/>
      <c r="N26" s="739"/>
      <c r="O26" s="740"/>
      <c r="P26" s="741"/>
      <c r="Q26" s="742"/>
      <c r="R26" s="742"/>
      <c r="S26" s="742"/>
      <c r="T26" s="742"/>
      <c r="U26" s="742"/>
      <c r="V26" s="743"/>
      <c r="W26" s="741"/>
      <c r="X26" s="742"/>
      <c r="Y26" s="742"/>
      <c r="Z26" s="742"/>
      <c r="AA26" s="742"/>
      <c r="AB26" s="742"/>
      <c r="AC26" s="743"/>
      <c r="AD26" s="735"/>
      <c r="AE26" s="736"/>
      <c r="AF26" s="736"/>
      <c r="AG26" s="736"/>
      <c r="AH26" s="736"/>
      <c r="AI26" s="736"/>
      <c r="AJ26" s="736"/>
      <c r="AK26" s="736"/>
      <c r="AL26" s="736"/>
      <c r="AM26" s="736"/>
      <c r="AN26" s="736"/>
      <c r="AO26" s="736"/>
      <c r="AP26" s="736"/>
      <c r="AQ26" s="736"/>
      <c r="AR26" s="736"/>
      <c r="AS26" s="736"/>
      <c r="AT26" s="736"/>
      <c r="AU26" s="736"/>
      <c r="AV26" s="736"/>
      <c r="AW26" s="736"/>
      <c r="AX26" s="737"/>
    </row>
    <row r="27" spans="1:50" ht="25.5" hidden="1" customHeight="1" x14ac:dyDescent="0.2">
      <c r="A27" s="707"/>
      <c r="B27" s="708"/>
      <c r="C27" s="708"/>
      <c r="D27" s="708"/>
      <c r="E27" s="708"/>
      <c r="F27" s="709"/>
      <c r="G27" s="738"/>
      <c r="H27" s="739"/>
      <c r="I27" s="739"/>
      <c r="J27" s="739"/>
      <c r="K27" s="739"/>
      <c r="L27" s="739"/>
      <c r="M27" s="739"/>
      <c r="N27" s="739"/>
      <c r="O27" s="740"/>
      <c r="P27" s="741"/>
      <c r="Q27" s="742"/>
      <c r="R27" s="742"/>
      <c r="S27" s="742"/>
      <c r="T27" s="742"/>
      <c r="U27" s="742"/>
      <c r="V27" s="743"/>
      <c r="W27" s="741"/>
      <c r="X27" s="742"/>
      <c r="Y27" s="742"/>
      <c r="Z27" s="742"/>
      <c r="AA27" s="742"/>
      <c r="AB27" s="742"/>
      <c r="AC27" s="743"/>
      <c r="AD27" s="735"/>
      <c r="AE27" s="736"/>
      <c r="AF27" s="736"/>
      <c r="AG27" s="736"/>
      <c r="AH27" s="736"/>
      <c r="AI27" s="736"/>
      <c r="AJ27" s="736"/>
      <c r="AK27" s="736"/>
      <c r="AL27" s="736"/>
      <c r="AM27" s="736"/>
      <c r="AN27" s="736"/>
      <c r="AO27" s="736"/>
      <c r="AP27" s="736"/>
      <c r="AQ27" s="736"/>
      <c r="AR27" s="736"/>
      <c r="AS27" s="736"/>
      <c r="AT27" s="736"/>
      <c r="AU27" s="736"/>
      <c r="AV27" s="736"/>
      <c r="AW27" s="736"/>
      <c r="AX27" s="737"/>
    </row>
    <row r="28" spans="1:50" ht="25.5" hidden="1" customHeight="1" x14ac:dyDescent="0.2">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35"/>
      <c r="AE28" s="736"/>
      <c r="AF28" s="736"/>
      <c r="AG28" s="736"/>
      <c r="AH28" s="736"/>
      <c r="AI28" s="736"/>
      <c r="AJ28" s="736"/>
      <c r="AK28" s="736"/>
      <c r="AL28" s="736"/>
      <c r="AM28" s="736"/>
      <c r="AN28" s="736"/>
      <c r="AO28" s="736"/>
      <c r="AP28" s="736"/>
      <c r="AQ28" s="736"/>
      <c r="AR28" s="736"/>
      <c r="AS28" s="736"/>
      <c r="AT28" s="736"/>
      <c r="AU28" s="736"/>
      <c r="AV28" s="736"/>
      <c r="AW28" s="736"/>
      <c r="AX28" s="737"/>
    </row>
    <row r="29" spans="1:50" ht="25.5" customHeight="1" thickBot="1" x14ac:dyDescent="0.25">
      <c r="A29" s="707"/>
      <c r="B29" s="708"/>
      <c r="C29" s="708"/>
      <c r="D29" s="708"/>
      <c r="E29" s="708"/>
      <c r="F29" s="709"/>
      <c r="G29" s="299" t="s">
        <v>18</v>
      </c>
      <c r="H29" s="719"/>
      <c r="I29" s="719"/>
      <c r="J29" s="719"/>
      <c r="K29" s="719"/>
      <c r="L29" s="719"/>
      <c r="M29" s="719"/>
      <c r="N29" s="719"/>
      <c r="O29" s="720"/>
      <c r="P29" s="721">
        <f>AK13</f>
        <v>455</v>
      </c>
      <c r="Q29" s="722"/>
      <c r="R29" s="722"/>
      <c r="S29" s="722"/>
      <c r="T29" s="722"/>
      <c r="U29" s="722"/>
      <c r="V29" s="723"/>
      <c r="W29" s="724">
        <f>AR13</f>
        <v>451</v>
      </c>
      <c r="X29" s="725"/>
      <c r="Y29" s="725"/>
      <c r="Z29" s="725"/>
      <c r="AA29" s="725"/>
      <c r="AB29" s="725"/>
      <c r="AC29" s="726"/>
      <c r="AD29" s="736"/>
      <c r="AE29" s="736"/>
      <c r="AF29" s="736"/>
      <c r="AG29" s="736"/>
      <c r="AH29" s="736"/>
      <c r="AI29" s="736"/>
      <c r="AJ29" s="736"/>
      <c r="AK29" s="736"/>
      <c r="AL29" s="736"/>
      <c r="AM29" s="736"/>
      <c r="AN29" s="736"/>
      <c r="AO29" s="736"/>
      <c r="AP29" s="736"/>
      <c r="AQ29" s="736"/>
      <c r="AR29" s="736"/>
      <c r="AS29" s="736"/>
      <c r="AT29" s="736"/>
      <c r="AU29" s="736"/>
      <c r="AV29" s="736"/>
      <c r="AW29" s="736"/>
      <c r="AX29" s="737"/>
    </row>
    <row r="30" spans="1:50" ht="47.25" customHeight="1" x14ac:dyDescent="0.2">
      <c r="A30" s="727" t="s">
        <v>579</v>
      </c>
      <c r="B30" s="728"/>
      <c r="C30" s="728"/>
      <c r="D30" s="728"/>
      <c r="E30" s="728"/>
      <c r="F30" s="729"/>
      <c r="G30" s="730" t="s">
        <v>636</v>
      </c>
      <c r="H30" s="702"/>
      <c r="I30" s="702"/>
      <c r="J30" s="702"/>
      <c r="K30" s="702"/>
      <c r="L30" s="702"/>
      <c r="M30" s="702"/>
      <c r="N30" s="702"/>
      <c r="O30" s="702"/>
      <c r="P30" s="702"/>
      <c r="Q30" s="702"/>
      <c r="R30" s="702"/>
      <c r="S30" s="702"/>
      <c r="T30" s="702"/>
      <c r="U30" s="702"/>
      <c r="V30" s="702"/>
      <c r="W30" s="702"/>
      <c r="X30" s="702"/>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3"/>
    </row>
    <row r="31" spans="1:50" ht="31.5" customHeight="1" x14ac:dyDescent="0.2">
      <c r="A31" s="633" t="s">
        <v>580</v>
      </c>
      <c r="B31" s="171"/>
      <c r="C31" s="171"/>
      <c r="D31" s="171"/>
      <c r="E31" s="171"/>
      <c r="F31" s="172"/>
      <c r="G31" s="634" t="s">
        <v>572</v>
      </c>
      <c r="H31" s="635"/>
      <c r="I31" s="635"/>
      <c r="J31" s="635"/>
      <c r="K31" s="635"/>
      <c r="L31" s="635"/>
      <c r="M31" s="635"/>
      <c r="N31" s="635"/>
      <c r="O31" s="635"/>
      <c r="P31" s="636" t="s">
        <v>571</v>
      </c>
      <c r="Q31" s="635"/>
      <c r="R31" s="635"/>
      <c r="S31" s="635"/>
      <c r="T31" s="635"/>
      <c r="U31" s="635"/>
      <c r="V31" s="635"/>
      <c r="W31" s="635"/>
      <c r="X31" s="637"/>
      <c r="Y31" s="638"/>
      <c r="Z31" s="639"/>
      <c r="AA31" s="640"/>
      <c r="AB31" s="625" t="s">
        <v>11</v>
      </c>
      <c r="AC31" s="625"/>
      <c r="AD31" s="625"/>
      <c r="AE31" s="134" t="s">
        <v>416</v>
      </c>
      <c r="AF31" s="699"/>
      <c r="AG31" s="699"/>
      <c r="AH31" s="700"/>
      <c r="AI31" s="134" t="s">
        <v>568</v>
      </c>
      <c r="AJ31" s="699"/>
      <c r="AK31" s="699"/>
      <c r="AL31" s="700"/>
      <c r="AM31" s="134" t="s">
        <v>384</v>
      </c>
      <c r="AN31" s="699"/>
      <c r="AO31" s="699"/>
      <c r="AP31" s="700"/>
      <c r="AQ31" s="627" t="s">
        <v>415</v>
      </c>
      <c r="AR31" s="628"/>
      <c r="AS31" s="628"/>
      <c r="AT31" s="629"/>
      <c r="AU31" s="627" t="s">
        <v>593</v>
      </c>
      <c r="AV31" s="628"/>
      <c r="AW31" s="628"/>
      <c r="AX31" s="647"/>
    </row>
    <row r="32" spans="1:50" ht="23.25" customHeight="1" x14ac:dyDescent="0.2">
      <c r="A32" s="633"/>
      <c r="B32" s="171"/>
      <c r="C32" s="171"/>
      <c r="D32" s="171"/>
      <c r="E32" s="171"/>
      <c r="F32" s="172"/>
      <c r="G32" s="731" t="s">
        <v>637</v>
      </c>
      <c r="H32" s="649"/>
      <c r="I32" s="649"/>
      <c r="J32" s="649"/>
      <c r="K32" s="649"/>
      <c r="L32" s="649"/>
      <c r="M32" s="649"/>
      <c r="N32" s="649"/>
      <c r="O32" s="649"/>
      <c r="P32" s="652" t="s">
        <v>618</v>
      </c>
      <c r="Q32" s="653"/>
      <c r="R32" s="653"/>
      <c r="S32" s="653"/>
      <c r="T32" s="653"/>
      <c r="U32" s="653"/>
      <c r="V32" s="653"/>
      <c r="W32" s="653"/>
      <c r="X32" s="654"/>
      <c r="Y32" s="630" t="s">
        <v>51</v>
      </c>
      <c r="Z32" s="631"/>
      <c r="AA32" s="632"/>
      <c r="AB32" s="626" t="s">
        <v>619</v>
      </c>
      <c r="AC32" s="626"/>
      <c r="AD32" s="626"/>
      <c r="AE32" s="616">
        <v>1060</v>
      </c>
      <c r="AF32" s="616"/>
      <c r="AG32" s="616"/>
      <c r="AH32" s="616"/>
      <c r="AI32" s="616">
        <v>935</v>
      </c>
      <c r="AJ32" s="616"/>
      <c r="AK32" s="616"/>
      <c r="AL32" s="616"/>
      <c r="AM32" s="616">
        <v>810</v>
      </c>
      <c r="AN32" s="616"/>
      <c r="AO32" s="616"/>
      <c r="AP32" s="616"/>
      <c r="AQ32" s="112" t="s">
        <v>613</v>
      </c>
      <c r="AR32" s="113"/>
      <c r="AS32" s="113"/>
      <c r="AT32" s="114"/>
      <c r="AU32" s="112" t="s">
        <v>613</v>
      </c>
      <c r="AV32" s="113"/>
      <c r="AW32" s="113"/>
      <c r="AX32" s="114"/>
    </row>
    <row r="33" spans="1:51" ht="23.25" customHeight="1" x14ac:dyDescent="0.2">
      <c r="A33" s="210"/>
      <c r="B33" s="183"/>
      <c r="C33" s="183"/>
      <c r="D33" s="183"/>
      <c r="E33" s="183"/>
      <c r="F33" s="184"/>
      <c r="G33" s="650"/>
      <c r="H33" s="651"/>
      <c r="I33" s="651"/>
      <c r="J33" s="651"/>
      <c r="K33" s="651"/>
      <c r="L33" s="651"/>
      <c r="M33" s="651"/>
      <c r="N33" s="651"/>
      <c r="O33" s="651"/>
      <c r="P33" s="655"/>
      <c r="Q33" s="656"/>
      <c r="R33" s="656"/>
      <c r="S33" s="656"/>
      <c r="T33" s="656"/>
      <c r="U33" s="656"/>
      <c r="V33" s="656"/>
      <c r="W33" s="656"/>
      <c r="X33" s="657"/>
      <c r="Y33" s="620" t="s">
        <v>52</v>
      </c>
      <c r="Z33" s="621"/>
      <c r="AA33" s="622"/>
      <c r="AB33" s="626" t="s">
        <v>619</v>
      </c>
      <c r="AC33" s="626"/>
      <c r="AD33" s="626"/>
      <c r="AE33" s="616">
        <v>1018</v>
      </c>
      <c r="AF33" s="616"/>
      <c r="AG33" s="616"/>
      <c r="AH33" s="616"/>
      <c r="AI33" s="616">
        <v>920</v>
      </c>
      <c r="AJ33" s="616"/>
      <c r="AK33" s="616"/>
      <c r="AL33" s="616"/>
      <c r="AM33" s="616">
        <v>877</v>
      </c>
      <c r="AN33" s="616"/>
      <c r="AO33" s="616"/>
      <c r="AP33" s="616"/>
      <c r="AQ33" s="616">
        <v>744</v>
      </c>
      <c r="AR33" s="616"/>
      <c r="AS33" s="616"/>
      <c r="AT33" s="616"/>
      <c r="AU33" s="111">
        <v>736</v>
      </c>
      <c r="AV33" s="618"/>
      <c r="AW33" s="618"/>
      <c r="AX33" s="619"/>
    </row>
    <row r="34" spans="1:51" ht="23.25" customHeight="1" x14ac:dyDescent="0.2">
      <c r="A34" s="670" t="s">
        <v>581</v>
      </c>
      <c r="B34" s="671"/>
      <c r="C34" s="671"/>
      <c r="D34" s="671"/>
      <c r="E34" s="671"/>
      <c r="F34" s="672"/>
      <c r="G34" s="179" t="s">
        <v>582</v>
      </c>
      <c r="H34" s="179"/>
      <c r="I34" s="179"/>
      <c r="J34" s="179"/>
      <c r="K34" s="179"/>
      <c r="L34" s="179"/>
      <c r="M34" s="179"/>
      <c r="N34" s="179"/>
      <c r="O34" s="179"/>
      <c r="P34" s="179"/>
      <c r="Q34" s="179"/>
      <c r="R34" s="179"/>
      <c r="S34" s="179"/>
      <c r="T34" s="179"/>
      <c r="U34" s="179"/>
      <c r="V34" s="179"/>
      <c r="W34" s="179"/>
      <c r="X34" s="180"/>
      <c r="Y34" s="644"/>
      <c r="Z34" s="645"/>
      <c r="AA34" s="646"/>
      <c r="AB34" s="178" t="s">
        <v>11</v>
      </c>
      <c r="AC34" s="179"/>
      <c r="AD34" s="180"/>
      <c r="AE34" s="178" t="s">
        <v>416</v>
      </c>
      <c r="AF34" s="179"/>
      <c r="AG34" s="179"/>
      <c r="AH34" s="180"/>
      <c r="AI34" s="178" t="s">
        <v>568</v>
      </c>
      <c r="AJ34" s="179"/>
      <c r="AK34" s="179"/>
      <c r="AL34" s="180"/>
      <c r="AM34" s="178" t="s">
        <v>384</v>
      </c>
      <c r="AN34" s="179"/>
      <c r="AO34" s="179"/>
      <c r="AP34" s="180"/>
      <c r="AQ34" s="641" t="s">
        <v>594</v>
      </c>
      <c r="AR34" s="642"/>
      <c r="AS34" s="642"/>
      <c r="AT34" s="642"/>
      <c r="AU34" s="642"/>
      <c r="AV34" s="642"/>
      <c r="AW34" s="642"/>
      <c r="AX34" s="643"/>
    </row>
    <row r="35" spans="1:51" ht="23.25" customHeight="1" x14ac:dyDescent="0.2">
      <c r="A35" s="673"/>
      <c r="B35" s="674"/>
      <c r="C35" s="674"/>
      <c r="D35" s="674"/>
      <c r="E35" s="674"/>
      <c r="F35" s="675"/>
      <c r="G35" s="659" t="s">
        <v>620</v>
      </c>
      <c r="H35" s="660"/>
      <c r="I35" s="660"/>
      <c r="J35" s="660"/>
      <c r="K35" s="660"/>
      <c r="L35" s="660"/>
      <c r="M35" s="660"/>
      <c r="N35" s="660"/>
      <c r="O35" s="660"/>
      <c r="P35" s="660"/>
      <c r="Q35" s="660"/>
      <c r="R35" s="660"/>
      <c r="S35" s="660"/>
      <c r="T35" s="660"/>
      <c r="U35" s="660"/>
      <c r="V35" s="660"/>
      <c r="W35" s="660"/>
      <c r="X35" s="660"/>
      <c r="Y35" s="663" t="s">
        <v>581</v>
      </c>
      <c r="Z35" s="664"/>
      <c r="AA35" s="665"/>
      <c r="AB35" s="666" t="s">
        <v>621</v>
      </c>
      <c r="AC35" s="667"/>
      <c r="AD35" s="668"/>
      <c r="AE35" s="669">
        <v>427</v>
      </c>
      <c r="AF35" s="669"/>
      <c r="AG35" s="669"/>
      <c r="AH35" s="669"/>
      <c r="AI35" s="669">
        <v>455</v>
      </c>
      <c r="AJ35" s="669"/>
      <c r="AK35" s="669"/>
      <c r="AL35" s="669"/>
      <c r="AM35" s="669">
        <v>506</v>
      </c>
      <c r="AN35" s="669"/>
      <c r="AO35" s="669"/>
      <c r="AP35" s="669"/>
      <c r="AQ35" s="111">
        <v>612</v>
      </c>
      <c r="AR35" s="105"/>
      <c r="AS35" s="105"/>
      <c r="AT35" s="105"/>
      <c r="AU35" s="105"/>
      <c r="AV35" s="105"/>
      <c r="AW35" s="105"/>
      <c r="AX35" s="106"/>
    </row>
    <row r="36" spans="1:51" ht="46.5" customHeight="1" x14ac:dyDescent="0.2">
      <c r="A36" s="676"/>
      <c r="B36" s="677"/>
      <c r="C36" s="677"/>
      <c r="D36" s="677"/>
      <c r="E36" s="677"/>
      <c r="F36" s="678"/>
      <c r="G36" s="661"/>
      <c r="H36" s="662"/>
      <c r="I36" s="662"/>
      <c r="J36" s="662"/>
      <c r="K36" s="662"/>
      <c r="L36" s="662"/>
      <c r="M36" s="662"/>
      <c r="N36" s="662"/>
      <c r="O36" s="662"/>
      <c r="P36" s="662"/>
      <c r="Q36" s="662"/>
      <c r="R36" s="662"/>
      <c r="S36" s="662"/>
      <c r="T36" s="662"/>
      <c r="U36" s="662"/>
      <c r="V36" s="662"/>
      <c r="W36" s="662"/>
      <c r="X36" s="662"/>
      <c r="Y36" s="175" t="s">
        <v>584</v>
      </c>
      <c r="Z36" s="623"/>
      <c r="AA36" s="624"/>
      <c r="AB36" s="612" t="s">
        <v>622</v>
      </c>
      <c r="AC36" s="613"/>
      <c r="AD36" s="614"/>
      <c r="AE36" s="615" t="s">
        <v>623</v>
      </c>
      <c r="AF36" s="615"/>
      <c r="AG36" s="615"/>
      <c r="AH36" s="615"/>
      <c r="AI36" s="615" t="s">
        <v>624</v>
      </c>
      <c r="AJ36" s="615"/>
      <c r="AK36" s="615"/>
      <c r="AL36" s="615"/>
      <c r="AM36" s="615" t="s">
        <v>658</v>
      </c>
      <c r="AN36" s="615"/>
      <c r="AO36" s="615"/>
      <c r="AP36" s="615"/>
      <c r="AQ36" s="615" t="s">
        <v>682</v>
      </c>
      <c r="AR36" s="615"/>
      <c r="AS36" s="615"/>
      <c r="AT36" s="615"/>
      <c r="AU36" s="615"/>
      <c r="AV36" s="615"/>
      <c r="AW36" s="615"/>
      <c r="AX36" s="658"/>
    </row>
    <row r="37" spans="1:51" ht="18.75" customHeight="1" x14ac:dyDescent="0.2">
      <c r="A37" s="684" t="s">
        <v>236</v>
      </c>
      <c r="B37" s="685"/>
      <c r="C37" s="685"/>
      <c r="D37" s="685"/>
      <c r="E37" s="685"/>
      <c r="F37" s="686"/>
      <c r="G37" s="602" t="s">
        <v>139</v>
      </c>
      <c r="H37" s="219"/>
      <c r="I37" s="219"/>
      <c r="J37" s="219"/>
      <c r="K37" s="219"/>
      <c r="L37" s="219"/>
      <c r="M37" s="219"/>
      <c r="N37" s="219"/>
      <c r="O37" s="220"/>
      <c r="P37" s="221" t="s">
        <v>55</v>
      </c>
      <c r="Q37" s="219"/>
      <c r="R37" s="219"/>
      <c r="S37" s="219"/>
      <c r="T37" s="219"/>
      <c r="U37" s="219"/>
      <c r="V37" s="219"/>
      <c r="W37" s="219"/>
      <c r="X37" s="220"/>
      <c r="Y37" s="603"/>
      <c r="Z37" s="604"/>
      <c r="AA37" s="605"/>
      <c r="AB37" s="609" t="s">
        <v>11</v>
      </c>
      <c r="AC37" s="610"/>
      <c r="AD37" s="611"/>
      <c r="AE37" s="609" t="s">
        <v>416</v>
      </c>
      <c r="AF37" s="610"/>
      <c r="AG37" s="610"/>
      <c r="AH37" s="611"/>
      <c r="AI37" s="694" t="s">
        <v>568</v>
      </c>
      <c r="AJ37" s="694"/>
      <c r="AK37" s="694"/>
      <c r="AL37" s="609"/>
      <c r="AM37" s="694" t="s">
        <v>384</v>
      </c>
      <c r="AN37" s="694"/>
      <c r="AO37" s="694"/>
      <c r="AP37" s="609"/>
      <c r="AQ37" s="238" t="s">
        <v>174</v>
      </c>
      <c r="AR37" s="239"/>
      <c r="AS37" s="239"/>
      <c r="AT37" s="240"/>
      <c r="AU37" s="219" t="s">
        <v>128</v>
      </c>
      <c r="AV37" s="219"/>
      <c r="AW37" s="219"/>
      <c r="AX37" s="222"/>
    </row>
    <row r="38" spans="1:51" ht="18.75" customHeight="1" x14ac:dyDescent="0.2">
      <c r="A38" s="687"/>
      <c r="B38" s="688"/>
      <c r="C38" s="688"/>
      <c r="D38" s="688"/>
      <c r="E38" s="688"/>
      <c r="F38" s="689"/>
      <c r="G38" s="174"/>
      <c r="H38" s="126"/>
      <c r="I38" s="126"/>
      <c r="J38" s="126"/>
      <c r="K38" s="126"/>
      <c r="L38" s="126"/>
      <c r="M38" s="126"/>
      <c r="N38" s="126"/>
      <c r="O38" s="127"/>
      <c r="P38" s="125"/>
      <c r="Q38" s="126"/>
      <c r="R38" s="126"/>
      <c r="S38" s="126"/>
      <c r="T38" s="126"/>
      <c r="U38" s="126"/>
      <c r="V38" s="126"/>
      <c r="W38" s="126"/>
      <c r="X38" s="127"/>
      <c r="Y38" s="606"/>
      <c r="Z38" s="607"/>
      <c r="AA38" s="608"/>
      <c r="AB38" s="134"/>
      <c r="AC38" s="135"/>
      <c r="AD38" s="136"/>
      <c r="AE38" s="134"/>
      <c r="AF38" s="135"/>
      <c r="AG38" s="135"/>
      <c r="AH38" s="136"/>
      <c r="AI38" s="695"/>
      <c r="AJ38" s="695"/>
      <c r="AK38" s="695"/>
      <c r="AL38" s="134"/>
      <c r="AM38" s="695"/>
      <c r="AN38" s="695"/>
      <c r="AO38" s="695"/>
      <c r="AP38" s="134"/>
      <c r="AQ38" s="508" t="s">
        <v>613</v>
      </c>
      <c r="AR38" s="509"/>
      <c r="AS38" s="145" t="s">
        <v>175</v>
      </c>
      <c r="AT38" s="146"/>
      <c r="AU38" s="144">
        <v>4</v>
      </c>
      <c r="AV38" s="144"/>
      <c r="AW38" s="126" t="s">
        <v>166</v>
      </c>
      <c r="AX38" s="147"/>
    </row>
    <row r="39" spans="1:51" ht="52" customHeight="1" x14ac:dyDescent="0.2">
      <c r="A39" s="690"/>
      <c r="B39" s="688"/>
      <c r="C39" s="688"/>
      <c r="D39" s="688"/>
      <c r="E39" s="688"/>
      <c r="F39" s="689"/>
      <c r="G39" s="200" t="s">
        <v>638</v>
      </c>
      <c r="H39" s="201"/>
      <c r="I39" s="201"/>
      <c r="J39" s="201"/>
      <c r="K39" s="201"/>
      <c r="L39" s="201"/>
      <c r="M39" s="201"/>
      <c r="N39" s="201"/>
      <c r="O39" s="202"/>
      <c r="P39" s="149" t="s">
        <v>615</v>
      </c>
      <c r="Q39" s="149"/>
      <c r="R39" s="149"/>
      <c r="S39" s="149"/>
      <c r="T39" s="149"/>
      <c r="U39" s="149"/>
      <c r="V39" s="149"/>
      <c r="W39" s="149"/>
      <c r="X39" s="150"/>
      <c r="Y39" s="175" t="s">
        <v>12</v>
      </c>
      <c r="Z39" s="176"/>
      <c r="AA39" s="177"/>
      <c r="AB39" s="166" t="s">
        <v>616</v>
      </c>
      <c r="AC39" s="166"/>
      <c r="AD39" s="166"/>
      <c r="AE39" s="111">
        <v>12</v>
      </c>
      <c r="AF39" s="105"/>
      <c r="AG39" s="105"/>
      <c r="AH39" s="105"/>
      <c r="AI39" s="111">
        <v>12</v>
      </c>
      <c r="AJ39" s="105"/>
      <c r="AK39" s="105"/>
      <c r="AL39" s="105"/>
      <c r="AM39" s="111">
        <v>12</v>
      </c>
      <c r="AN39" s="105"/>
      <c r="AO39" s="105"/>
      <c r="AP39" s="105"/>
      <c r="AQ39" s="112" t="s">
        <v>613</v>
      </c>
      <c r="AR39" s="113"/>
      <c r="AS39" s="113"/>
      <c r="AT39" s="114"/>
      <c r="AU39" s="105" t="s">
        <v>613</v>
      </c>
      <c r="AV39" s="105"/>
      <c r="AW39" s="105"/>
      <c r="AX39" s="106"/>
    </row>
    <row r="40" spans="1:51" ht="52" customHeight="1" x14ac:dyDescent="0.2">
      <c r="A40" s="691"/>
      <c r="B40" s="692"/>
      <c r="C40" s="692"/>
      <c r="D40" s="692"/>
      <c r="E40" s="692"/>
      <c r="F40" s="693"/>
      <c r="G40" s="203"/>
      <c r="H40" s="204"/>
      <c r="I40" s="204"/>
      <c r="J40" s="204"/>
      <c r="K40" s="204"/>
      <c r="L40" s="204"/>
      <c r="M40" s="204"/>
      <c r="N40" s="204"/>
      <c r="O40" s="205"/>
      <c r="P40" s="152"/>
      <c r="Q40" s="152"/>
      <c r="R40" s="152"/>
      <c r="S40" s="152"/>
      <c r="T40" s="152"/>
      <c r="U40" s="152"/>
      <c r="V40" s="152"/>
      <c r="W40" s="152"/>
      <c r="X40" s="153"/>
      <c r="Y40" s="178" t="s">
        <v>50</v>
      </c>
      <c r="Z40" s="179"/>
      <c r="AA40" s="180"/>
      <c r="AB40" s="110" t="s">
        <v>616</v>
      </c>
      <c r="AC40" s="110"/>
      <c r="AD40" s="110"/>
      <c r="AE40" s="111">
        <v>12</v>
      </c>
      <c r="AF40" s="105"/>
      <c r="AG40" s="105"/>
      <c r="AH40" s="105"/>
      <c r="AI40" s="111">
        <v>12</v>
      </c>
      <c r="AJ40" s="105"/>
      <c r="AK40" s="105"/>
      <c r="AL40" s="105"/>
      <c r="AM40" s="111">
        <v>12</v>
      </c>
      <c r="AN40" s="105"/>
      <c r="AO40" s="105"/>
      <c r="AP40" s="105"/>
      <c r="AQ40" s="112" t="s">
        <v>613</v>
      </c>
      <c r="AR40" s="113"/>
      <c r="AS40" s="113"/>
      <c r="AT40" s="114"/>
      <c r="AU40" s="105">
        <v>12</v>
      </c>
      <c r="AV40" s="105"/>
      <c r="AW40" s="105"/>
      <c r="AX40" s="106"/>
    </row>
    <row r="41" spans="1:51" ht="52" customHeight="1" x14ac:dyDescent="0.2">
      <c r="A41" s="690"/>
      <c r="B41" s="688"/>
      <c r="C41" s="688"/>
      <c r="D41" s="688"/>
      <c r="E41" s="688"/>
      <c r="F41" s="689"/>
      <c r="G41" s="206"/>
      <c r="H41" s="207"/>
      <c r="I41" s="207"/>
      <c r="J41" s="207"/>
      <c r="K41" s="207"/>
      <c r="L41" s="207"/>
      <c r="M41" s="207"/>
      <c r="N41" s="207"/>
      <c r="O41" s="208"/>
      <c r="P41" s="155"/>
      <c r="Q41" s="155"/>
      <c r="R41" s="155"/>
      <c r="S41" s="155"/>
      <c r="T41" s="155"/>
      <c r="U41" s="155"/>
      <c r="V41" s="155"/>
      <c r="W41" s="155"/>
      <c r="X41" s="156"/>
      <c r="Y41" s="178" t="s">
        <v>13</v>
      </c>
      <c r="Z41" s="179"/>
      <c r="AA41" s="180"/>
      <c r="AB41" s="181" t="s">
        <v>14</v>
      </c>
      <c r="AC41" s="181"/>
      <c r="AD41" s="181"/>
      <c r="AE41" s="111">
        <v>100</v>
      </c>
      <c r="AF41" s="105"/>
      <c r="AG41" s="105"/>
      <c r="AH41" s="105"/>
      <c r="AI41" s="111">
        <v>100</v>
      </c>
      <c r="AJ41" s="105"/>
      <c r="AK41" s="105"/>
      <c r="AL41" s="105"/>
      <c r="AM41" s="111">
        <v>100</v>
      </c>
      <c r="AN41" s="105"/>
      <c r="AO41" s="105"/>
      <c r="AP41" s="105"/>
      <c r="AQ41" s="112" t="s">
        <v>613</v>
      </c>
      <c r="AR41" s="113"/>
      <c r="AS41" s="113"/>
      <c r="AT41" s="114"/>
      <c r="AU41" s="105" t="s">
        <v>613</v>
      </c>
      <c r="AV41" s="105"/>
      <c r="AW41" s="105"/>
      <c r="AX41" s="106"/>
    </row>
    <row r="42" spans="1:51" ht="23.25" customHeight="1" x14ac:dyDescent="0.2">
      <c r="A42" s="209" t="s">
        <v>260</v>
      </c>
      <c r="B42" s="168"/>
      <c r="C42" s="168"/>
      <c r="D42" s="168"/>
      <c r="E42" s="168"/>
      <c r="F42" s="169"/>
      <c r="G42" s="211" t="s">
        <v>617</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1" ht="23.25" customHeight="1" thickBot="1" x14ac:dyDescent="0.25">
      <c r="A43" s="210"/>
      <c r="B43" s="183"/>
      <c r="C43" s="183"/>
      <c r="D43" s="183"/>
      <c r="E43" s="183"/>
      <c r="F43" s="184"/>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1" ht="18.75" hidden="1" customHeight="1" x14ac:dyDescent="0.2">
      <c r="A44" s="258" t="s">
        <v>573</v>
      </c>
      <c r="B44" s="170" t="s">
        <v>574</v>
      </c>
      <c r="C44" s="171"/>
      <c r="D44" s="171"/>
      <c r="E44" s="171"/>
      <c r="F44" s="172"/>
      <c r="G44" s="219" t="s">
        <v>575</v>
      </c>
      <c r="H44" s="219"/>
      <c r="I44" s="219"/>
      <c r="J44" s="219"/>
      <c r="K44" s="219"/>
      <c r="L44" s="219"/>
      <c r="M44" s="219"/>
      <c r="N44" s="219"/>
      <c r="O44" s="219"/>
      <c r="P44" s="219"/>
      <c r="Q44" s="219"/>
      <c r="R44" s="219"/>
      <c r="S44" s="219"/>
      <c r="T44" s="219"/>
      <c r="U44" s="219"/>
      <c r="V44" s="219"/>
      <c r="W44" s="219"/>
      <c r="X44" s="219"/>
      <c r="Y44" s="219"/>
      <c r="Z44" s="219"/>
      <c r="AA44" s="220"/>
      <c r="AB44" s="221" t="s">
        <v>595</v>
      </c>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22"/>
      <c r="AY44">
        <f>COUNTA($G$46)</f>
        <v>0</v>
      </c>
    </row>
    <row r="45" spans="1:51" ht="22.5" hidden="1" customHeight="1" x14ac:dyDescent="0.2">
      <c r="A45" s="217"/>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2">
      <c r="A46" s="217"/>
      <c r="B46" s="170"/>
      <c r="C46" s="171"/>
      <c r="D46" s="171"/>
      <c r="E46" s="171"/>
      <c r="F46" s="172"/>
      <c r="G46" s="223"/>
      <c r="H46" s="223"/>
      <c r="I46" s="223"/>
      <c r="J46" s="223"/>
      <c r="K46" s="223"/>
      <c r="L46" s="223"/>
      <c r="M46" s="223"/>
      <c r="N46" s="223"/>
      <c r="O46" s="223"/>
      <c r="P46" s="223"/>
      <c r="Q46" s="223"/>
      <c r="R46" s="223"/>
      <c r="S46" s="223"/>
      <c r="T46" s="223"/>
      <c r="U46" s="223"/>
      <c r="V46" s="223"/>
      <c r="W46" s="223"/>
      <c r="X46" s="223"/>
      <c r="Y46" s="223"/>
      <c r="Z46" s="223"/>
      <c r="AA46" s="224"/>
      <c r="AB46" s="229"/>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30"/>
      <c r="AY46">
        <f t="shared" si="0"/>
        <v>0</v>
      </c>
    </row>
    <row r="47" spans="1:51" ht="22.5" hidden="1" customHeight="1" x14ac:dyDescent="0.2">
      <c r="A47" s="217"/>
      <c r="B47" s="170"/>
      <c r="C47" s="171"/>
      <c r="D47" s="171"/>
      <c r="E47" s="171"/>
      <c r="F47" s="172"/>
      <c r="G47" s="225"/>
      <c r="H47" s="225"/>
      <c r="I47" s="225"/>
      <c r="J47" s="225"/>
      <c r="K47" s="225"/>
      <c r="L47" s="225"/>
      <c r="M47" s="225"/>
      <c r="N47" s="225"/>
      <c r="O47" s="225"/>
      <c r="P47" s="225"/>
      <c r="Q47" s="225"/>
      <c r="R47" s="225"/>
      <c r="S47" s="225"/>
      <c r="T47" s="225"/>
      <c r="U47" s="225"/>
      <c r="V47" s="225"/>
      <c r="W47" s="225"/>
      <c r="X47" s="225"/>
      <c r="Y47" s="225"/>
      <c r="Z47" s="225"/>
      <c r="AA47" s="226"/>
      <c r="AB47" s="231"/>
      <c r="AC47" s="225"/>
      <c r="AD47" s="225"/>
      <c r="AE47" s="225"/>
      <c r="AF47" s="225"/>
      <c r="AG47" s="225"/>
      <c r="AH47" s="225"/>
      <c r="AI47" s="225"/>
      <c r="AJ47" s="225"/>
      <c r="AK47" s="225"/>
      <c r="AL47" s="225"/>
      <c r="AM47" s="225"/>
      <c r="AN47" s="225"/>
      <c r="AO47" s="225"/>
      <c r="AP47" s="225"/>
      <c r="AQ47" s="225"/>
      <c r="AR47" s="225"/>
      <c r="AS47" s="225"/>
      <c r="AT47" s="225"/>
      <c r="AU47" s="225"/>
      <c r="AV47" s="225"/>
      <c r="AW47" s="225"/>
      <c r="AX47" s="232"/>
      <c r="AY47">
        <f t="shared" si="0"/>
        <v>0</v>
      </c>
    </row>
    <row r="48" spans="1:51" ht="19.5" hidden="1" customHeight="1" x14ac:dyDescent="0.2">
      <c r="A48" s="217"/>
      <c r="B48" s="182"/>
      <c r="C48" s="183"/>
      <c r="D48" s="183"/>
      <c r="E48" s="183"/>
      <c r="F48" s="184"/>
      <c r="G48" s="227"/>
      <c r="H48" s="227"/>
      <c r="I48" s="227"/>
      <c r="J48" s="227"/>
      <c r="K48" s="227"/>
      <c r="L48" s="227"/>
      <c r="M48" s="227"/>
      <c r="N48" s="227"/>
      <c r="O48" s="227"/>
      <c r="P48" s="227"/>
      <c r="Q48" s="227"/>
      <c r="R48" s="227"/>
      <c r="S48" s="227"/>
      <c r="T48" s="227"/>
      <c r="U48" s="227"/>
      <c r="V48" s="227"/>
      <c r="W48" s="227"/>
      <c r="X48" s="227"/>
      <c r="Y48" s="227"/>
      <c r="Z48" s="227"/>
      <c r="AA48" s="228"/>
      <c r="AB48" s="233"/>
      <c r="AC48" s="227"/>
      <c r="AD48" s="227"/>
      <c r="AE48" s="225"/>
      <c r="AF48" s="225"/>
      <c r="AG48" s="225"/>
      <c r="AH48" s="225"/>
      <c r="AI48" s="225"/>
      <c r="AJ48" s="225"/>
      <c r="AK48" s="225"/>
      <c r="AL48" s="225"/>
      <c r="AM48" s="225"/>
      <c r="AN48" s="225"/>
      <c r="AO48" s="225"/>
      <c r="AP48" s="225"/>
      <c r="AQ48" s="225"/>
      <c r="AR48" s="225"/>
      <c r="AS48" s="225"/>
      <c r="AT48" s="225"/>
      <c r="AU48" s="227"/>
      <c r="AV48" s="227"/>
      <c r="AW48" s="227"/>
      <c r="AX48" s="234"/>
      <c r="AY48">
        <f t="shared" si="0"/>
        <v>0</v>
      </c>
    </row>
    <row r="49" spans="1:60" ht="18.75" hidden="1" customHeight="1" x14ac:dyDescent="0.2">
      <c r="A49" s="217"/>
      <c r="B49" s="167" t="s">
        <v>138</v>
      </c>
      <c r="C49" s="168"/>
      <c r="D49" s="168"/>
      <c r="E49" s="168"/>
      <c r="F49" s="169"/>
      <c r="G49" s="173" t="s">
        <v>56</v>
      </c>
      <c r="H49" s="123"/>
      <c r="I49" s="123"/>
      <c r="J49" s="123"/>
      <c r="K49" s="123"/>
      <c r="L49" s="123"/>
      <c r="M49" s="123"/>
      <c r="N49" s="123"/>
      <c r="O49" s="124"/>
      <c r="P49" s="122" t="s">
        <v>58</v>
      </c>
      <c r="Q49" s="123"/>
      <c r="R49" s="123"/>
      <c r="S49" s="123"/>
      <c r="T49" s="123"/>
      <c r="U49" s="123"/>
      <c r="V49" s="123"/>
      <c r="W49" s="123"/>
      <c r="X49" s="124"/>
      <c r="Y49" s="128"/>
      <c r="Z49" s="129"/>
      <c r="AA49" s="130"/>
      <c r="AB49" s="131" t="s">
        <v>11</v>
      </c>
      <c r="AC49" s="132"/>
      <c r="AD49" s="133"/>
      <c r="AE49" s="137" t="s">
        <v>416</v>
      </c>
      <c r="AF49" s="137"/>
      <c r="AG49" s="137"/>
      <c r="AH49" s="137"/>
      <c r="AI49" s="137" t="s">
        <v>568</v>
      </c>
      <c r="AJ49" s="137"/>
      <c r="AK49" s="137"/>
      <c r="AL49" s="137"/>
      <c r="AM49" s="137" t="s">
        <v>384</v>
      </c>
      <c r="AN49" s="137"/>
      <c r="AO49" s="137"/>
      <c r="AP49" s="137"/>
      <c r="AQ49" s="138" t="s">
        <v>174</v>
      </c>
      <c r="AR49" s="139"/>
      <c r="AS49" s="139"/>
      <c r="AT49" s="140"/>
      <c r="AU49" s="141" t="s">
        <v>128</v>
      </c>
      <c r="AV49" s="141"/>
      <c r="AW49" s="141"/>
      <c r="AX49" s="142"/>
      <c r="AY49">
        <f t="shared" si="0"/>
        <v>0</v>
      </c>
      <c r="AZ49" s="10"/>
      <c r="BA49" s="10"/>
      <c r="BB49" s="10"/>
      <c r="BC49" s="10"/>
    </row>
    <row r="50" spans="1:60" ht="18.75" hidden="1" customHeight="1" x14ac:dyDescent="0.2">
      <c r="A50" s="217"/>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175</v>
      </c>
      <c r="AT50" s="146"/>
      <c r="AU50" s="144"/>
      <c r="AV50" s="144"/>
      <c r="AW50" s="126" t="s">
        <v>166</v>
      </c>
      <c r="AX50" s="147"/>
      <c r="AY50">
        <f t="shared" si="0"/>
        <v>0</v>
      </c>
      <c r="AZ50" s="10"/>
      <c r="BA50" s="10"/>
      <c r="BB50" s="10"/>
      <c r="BC50" s="10"/>
      <c r="BD50" s="10"/>
      <c r="BE50" s="10"/>
      <c r="BF50" s="10"/>
      <c r="BG50" s="10"/>
      <c r="BH50" s="10"/>
    </row>
    <row r="51" spans="1:60" ht="23.25" hidden="1" customHeight="1" x14ac:dyDescent="0.2">
      <c r="A51" s="217"/>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57</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2">
      <c r="A52" s="217"/>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50</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2">
      <c r="A53" s="217"/>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2">
      <c r="A54" s="217"/>
      <c r="B54" s="167" t="s">
        <v>138</v>
      </c>
      <c r="C54" s="168"/>
      <c r="D54" s="168"/>
      <c r="E54" s="168"/>
      <c r="F54" s="169"/>
      <c r="G54" s="173" t="s">
        <v>56</v>
      </c>
      <c r="H54" s="123"/>
      <c r="I54" s="123"/>
      <c r="J54" s="123"/>
      <c r="K54" s="123"/>
      <c r="L54" s="123"/>
      <c r="M54" s="123"/>
      <c r="N54" s="123"/>
      <c r="O54" s="124"/>
      <c r="P54" s="122" t="s">
        <v>58</v>
      </c>
      <c r="Q54" s="123"/>
      <c r="R54" s="123"/>
      <c r="S54" s="123"/>
      <c r="T54" s="123"/>
      <c r="U54" s="123"/>
      <c r="V54" s="123"/>
      <c r="W54" s="123"/>
      <c r="X54" s="124"/>
      <c r="Y54" s="128"/>
      <c r="Z54" s="129"/>
      <c r="AA54" s="130"/>
      <c r="AB54" s="131" t="s">
        <v>11</v>
      </c>
      <c r="AC54" s="132"/>
      <c r="AD54" s="133"/>
      <c r="AE54" s="137" t="s">
        <v>416</v>
      </c>
      <c r="AF54" s="137"/>
      <c r="AG54" s="137"/>
      <c r="AH54" s="137"/>
      <c r="AI54" s="137" t="s">
        <v>568</v>
      </c>
      <c r="AJ54" s="137"/>
      <c r="AK54" s="137"/>
      <c r="AL54" s="137"/>
      <c r="AM54" s="137" t="s">
        <v>384</v>
      </c>
      <c r="AN54" s="137"/>
      <c r="AO54" s="137"/>
      <c r="AP54" s="137"/>
      <c r="AQ54" s="138" t="s">
        <v>174</v>
      </c>
      <c r="AR54" s="139"/>
      <c r="AS54" s="139"/>
      <c r="AT54" s="140"/>
      <c r="AU54" s="141" t="s">
        <v>128</v>
      </c>
      <c r="AV54" s="141"/>
      <c r="AW54" s="141"/>
      <c r="AX54" s="142"/>
      <c r="AY54">
        <f>COUNTA($G$56)</f>
        <v>0</v>
      </c>
      <c r="AZ54" s="10"/>
      <c r="BA54" s="10"/>
      <c r="BB54" s="10"/>
      <c r="BC54" s="10"/>
    </row>
    <row r="55" spans="1:60" ht="18.75" hidden="1" customHeight="1" x14ac:dyDescent="0.2">
      <c r="A55" s="217"/>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175</v>
      </c>
      <c r="AT55" s="146"/>
      <c r="AU55" s="144"/>
      <c r="AV55" s="144"/>
      <c r="AW55" s="126" t="s">
        <v>166</v>
      </c>
      <c r="AX55" s="147"/>
      <c r="AY55">
        <f>$AY$54</f>
        <v>0</v>
      </c>
      <c r="AZ55" s="10"/>
      <c r="BA55" s="10"/>
      <c r="BB55" s="10"/>
      <c r="BC55" s="10"/>
      <c r="BD55" s="10"/>
      <c r="BE55" s="10"/>
      <c r="BF55" s="10"/>
      <c r="BG55" s="10"/>
      <c r="BH55" s="10"/>
    </row>
    <row r="56" spans="1:60" ht="23.25" hidden="1" customHeight="1" x14ac:dyDescent="0.2">
      <c r="A56" s="217"/>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57</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2">
      <c r="A57" s="217"/>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50</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2">
      <c r="A58" s="217"/>
      <c r="B58" s="182"/>
      <c r="C58" s="183"/>
      <c r="D58" s="183"/>
      <c r="E58" s="183"/>
      <c r="F58" s="184"/>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2">
      <c r="A59" s="217"/>
      <c r="B59" s="167" t="s">
        <v>138</v>
      </c>
      <c r="C59" s="168"/>
      <c r="D59" s="168"/>
      <c r="E59" s="168"/>
      <c r="F59" s="169"/>
      <c r="G59" s="173" t="s">
        <v>56</v>
      </c>
      <c r="H59" s="123"/>
      <c r="I59" s="123"/>
      <c r="J59" s="123"/>
      <c r="K59" s="123"/>
      <c r="L59" s="123"/>
      <c r="M59" s="123"/>
      <c r="N59" s="123"/>
      <c r="O59" s="124"/>
      <c r="P59" s="122" t="s">
        <v>58</v>
      </c>
      <c r="Q59" s="123"/>
      <c r="R59" s="123"/>
      <c r="S59" s="123"/>
      <c r="T59" s="123"/>
      <c r="U59" s="123"/>
      <c r="V59" s="123"/>
      <c r="W59" s="123"/>
      <c r="X59" s="124"/>
      <c r="Y59" s="128"/>
      <c r="Z59" s="129"/>
      <c r="AA59" s="130"/>
      <c r="AB59" s="131" t="s">
        <v>11</v>
      </c>
      <c r="AC59" s="132"/>
      <c r="AD59" s="133"/>
      <c r="AE59" s="137" t="s">
        <v>416</v>
      </c>
      <c r="AF59" s="137"/>
      <c r="AG59" s="137"/>
      <c r="AH59" s="137"/>
      <c r="AI59" s="137" t="s">
        <v>568</v>
      </c>
      <c r="AJ59" s="137"/>
      <c r="AK59" s="137"/>
      <c r="AL59" s="137"/>
      <c r="AM59" s="137" t="s">
        <v>384</v>
      </c>
      <c r="AN59" s="137"/>
      <c r="AO59" s="137"/>
      <c r="AP59" s="137"/>
      <c r="AQ59" s="138" t="s">
        <v>174</v>
      </c>
      <c r="AR59" s="139"/>
      <c r="AS59" s="139"/>
      <c r="AT59" s="140"/>
      <c r="AU59" s="141" t="s">
        <v>128</v>
      </c>
      <c r="AV59" s="141"/>
      <c r="AW59" s="141"/>
      <c r="AX59" s="142"/>
      <c r="AY59">
        <f>COUNTA($G$61)</f>
        <v>0</v>
      </c>
      <c r="AZ59" s="10"/>
      <c r="BA59" s="10"/>
      <c r="BB59" s="10"/>
      <c r="BC59" s="10"/>
    </row>
    <row r="60" spans="1:60" ht="18.75" hidden="1" customHeight="1" x14ac:dyDescent="0.2">
      <c r="A60" s="217"/>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175</v>
      </c>
      <c r="AT60" s="146"/>
      <c r="AU60" s="144"/>
      <c r="AV60" s="144"/>
      <c r="AW60" s="126" t="s">
        <v>166</v>
      </c>
      <c r="AX60" s="147"/>
      <c r="AY60">
        <f>$AY$59</f>
        <v>0</v>
      </c>
      <c r="AZ60" s="10"/>
      <c r="BA60" s="10"/>
      <c r="BB60" s="10"/>
      <c r="BC60" s="10"/>
      <c r="BD60" s="10"/>
      <c r="BE60" s="10"/>
      <c r="BF60" s="10"/>
      <c r="BG60" s="10"/>
      <c r="BH60" s="10"/>
    </row>
    <row r="61" spans="1:60" ht="23.25" hidden="1" customHeight="1" x14ac:dyDescent="0.2">
      <c r="A61" s="217"/>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57</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2">
      <c r="A62" s="217"/>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50</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5">
      <c r="A63" s="218"/>
      <c r="B63" s="235"/>
      <c r="C63" s="236"/>
      <c r="D63" s="236"/>
      <c r="E63" s="236"/>
      <c r="F63" s="237"/>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2">
      <c r="A64" s="727" t="s">
        <v>579</v>
      </c>
      <c r="B64" s="728"/>
      <c r="C64" s="728"/>
      <c r="D64" s="728"/>
      <c r="E64" s="728"/>
      <c r="F64" s="729"/>
      <c r="G64" s="701"/>
      <c r="H64" s="702"/>
      <c r="I64" s="702"/>
      <c r="J64" s="702"/>
      <c r="K64" s="702"/>
      <c r="L64" s="702"/>
      <c r="M64" s="702"/>
      <c r="N64" s="702"/>
      <c r="O64" s="702"/>
      <c r="P64" s="702"/>
      <c r="Q64" s="702"/>
      <c r="R64" s="702"/>
      <c r="S64" s="702"/>
      <c r="T64" s="702"/>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3"/>
      <c r="AY64">
        <f>COUNTA($G$64)</f>
        <v>0</v>
      </c>
    </row>
    <row r="65" spans="1:51" ht="31.5" hidden="1" customHeight="1" x14ac:dyDescent="0.2">
      <c r="A65" s="633" t="s">
        <v>580</v>
      </c>
      <c r="B65" s="171"/>
      <c r="C65" s="171"/>
      <c r="D65" s="171"/>
      <c r="E65" s="171"/>
      <c r="F65" s="172"/>
      <c r="G65" s="634" t="s">
        <v>572</v>
      </c>
      <c r="H65" s="635"/>
      <c r="I65" s="635"/>
      <c r="J65" s="635"/>
      <c r="K65" s="635"/>
      <c r="L65" s="635"/>
      <c r="M65" s="635"/>
      <c r="N65" s="635"/>
      <c r="O65" s="635"/>
      <c r="P65" s="636" t="s">
        <v>571</v>
      </c>
      <c r="Q65" s="635"/>
      <c r="R65" s="635"/>
      <c r="S65" s="635"/>
      <c r="T65" s="635"/>
      <c r="U65" s="635"/>
      <c r="V65" s="635"/>
      <c r="W65" s="635"/>
      <c r="X65" s="637"/>
      <c r="Y65" s="638"/>
      <c r="Z65" s="639"/>
      <c r="AA65" s="640"/>
      <c r="AB65" s="625" t="s">
        <v>11</v>
      </c>
      <c r="AC65" s="625"/>
      <c r="AD65" s="625"/>
      <c r="AE65" s="134" t="s">
        <v>416</v>
      </c>
      <c r="AF65" s="699"/>
      <c r="AG65" s="699"/>
      <c r="AH65" s="700"/>
      <c r="AI65" s="134" t="s">
        <v>568</v>
      </c>
      <c r="AJ65" s="699"/>
      <c r="AK65" s="699"/>
      <c r="AL65" s="700"/>
      <c r="AM65" s="134" t="s">
        <v>384</v>
      </c>
      <c r="AN65" s="699"/>
      <c r="AO65" s="699"/>
      <c r="AP65" s="700"/>
      <c r="AQ65" s="627" t="s">
        <v>415</v>
      </c>
      <c r="AR65" s="628"/>
      <c r="AS65" s="628"/>
      <c r="AT65" s="629"/>
      <c r="AU65" s="627" t="s">
        <v>593</v>
      </c>
      <c r="AV65" s="628"/>
      <c r="AW65" s="628"/>
      <c r="AX65" s="647"/>
      <c r="AY65">
        <f>COUNTA($G$66)</f>
        <v>0</v>
      </c>
    </row>
    <row r="66" spans="1:51" ht="23.25" hidden="1" customHeight="1" x14ac:dyDescent="0.2">
      <c r="A66" s="633"/>
      <c r="B66" s="171"/>
      <c r="C66" s="171"/>
      <c r="D66" s="171"/>
      <c r="E66" s="171"/>
      <c r="F66" s="172"/>
      <c r="G66" s="648"/>
      <c r="H66" s="649"/>
      <c r="I66" s="649"/>
      <c r="J66" s="649"/>
      <c r="K66" s="649"/>
      <c r="L66" s="649"/>
      <c r="M66" s="649"/>
      <c r="N66" s="649"/>
      <c r="O66" s="649"/>
      <c r="P66" s="652"/>
      <c r="Q66" s="653"/>
      <c r="R66" s="653"/>
      <c r="S66" s="653"/>
      <c r="T66" s="653"/>
      <c r="U66" s="653"/>
      <c r="V66" s="653"/>
      <c r="W66" s="653"/>
      <c r="X66" s="654"/>
      <c r="Y66" s="630" t="s">
        <v>51</v>
      </c>
      <c r="Z66" s="631"/>
      <c r="AA66" s="632"/>
      <c r="AB66" s="626"/>
      <c r="AC66" s="626"/>
      <c r="AD66" s="626"/>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2">
      <c r="A67" s="210"/>
      <c r="B67" s="183"/>
      <c r="C67" s="183"/>
      <c r="D67" s="183"/>
      <c r="E67" s="183"/>
      <c r="F67" s="184"/>
      <c r="G67" s="650"/>
      <c r="H67" s="651"/>
      <c r="I67" s="651"/>
      <c r="J67" s="651"/>
      <c r="K67" s="651"/>
      <c r="L67" s="651"/>
      <c r="M67" s="651"/>
      <c r="N67" s="651"/>
      <c r="O67" s="651"/>
      <c r="P67" s="655"/>
      <c r="Q67" s="656"/>
      <c r="R67" s="656"/>
      <c r="S67" s="656"/>
      <c r="T67" s="656"/>
      <c r="U67" s="656"/>
      <c r="V67" s="656"/>
      <c r="W67" s="656"/>
      <c r="X67" s="657"/>
      <c r="Y67" s="620" t="s">
        <v>52</v>
      </c>
      <c r="Z67" s="621"/>
      <c r="AA67" s="622"/>
      <c r="AB67" s="626"/>
      <c r="AC67" s="626"/>
      <c r="AD67" s="626"/>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2">
      <c r="A68" s="670" t="s">
        <v>581</v>
      </c>
      <c r="B68" s="671"/>
      <c r="C68" s="671"/>
      <c r="D68" s="671"/>
      <c r="E68" s="671"/>
      <c r="F68" s="672"/>
      <c r="G68" s="179" t="s">
        <v>582</v>
      </c>
      <c r="H68" s="179"/>
      <c r="I68" s="179"/>
      <c r="J68" s="179"/>
      <c r="K68" s="179"/>
      <c r="L68" s="179"/>
      <c r="M68" s="179"/>
      <c r="N68" s="179"/>
      <c r="O68" s="179"/>
      <c r="P68" s="179"/>
      <c r="Q68" s="179"/>
      <c r="R68" s="179"/>
      <c r="S68" s="179"/>
      <c r="T68" s="179"/>
      <c r="U68" s="179"/>
      <c r="V68" s="179"/>
      <c r="W68" s="179"/>
      <c r="X68" s="180"/>
      <c r="Y68" s="644"/>
      <c r="Z68" s="645"/>
      <c r="AA68" s="646"/>
      <c r="AB68" s="178" t="s">
        <v>11</v>
      </c>
      <c r="AC68" s="179"/>
      <c r="AD68" s="180"/>
      <c r="AE68" s="137" t="s">
        <v>416</v>
      </c>
      <c r="AF68" s="137"/>
      <c r="AG68" s="137"/>
      <c r="AH68" s="137"/>
      <c r="AI68" s="137" t="s">
        <v>568</v>
      </c>
      <c r="AJ68" s="137"/>
      <c r="AK68" s="137"/>
      <c r="AL68" s="137"/>
      <c r="AM68" s="137" t="s">
        <v>384</v>
      </c>
      <c r="AN68" s="137"/>
      <c r="AO68" s="137"/>
      <c r="AP68" s="137"/>
      <c r="AQ68" s="641" t="s">
        <v>594</v>
      </c>
      <c r="AR68" s="642"/>
      <c r="AS68" s="642"/>
      <c r="AT68" s="642"/>
      <c r="AU68" s="642"/>
      <c r="AV68" s="642"/>
      <c r="AW68" s="642"/>
      <c r="AX68" s="643"/>
      <c r="AY68">
        <f>IF(SUBSTITUTE(SUBSTITUTE($G$69,"／",""),"　","")="",0,1)</f>
        <v>0</v>
      </c>
    </row>
    <row r="69" spans="1:51" ht="23.25" hidden="1" customHeight="1" x14ac:dyDescent="0.2">
      <c r="A69" s="673"/>
      <c r="B69" s="674"/>
      <c r="C69" s="674"/>
      <c r="D69" s="674"/>
      <c r="E69" s="674"/>
      <c r="F69" s="675"/>
      <c r="G69" s="659" t="s">
        <v>625</v>
      </c>
      <c r="H69" s="660"/>
      <c r="I69" s="660"/>
      <c r="J69" s="660"/>
      <c r="K69" s="660"/>
      <c r="L69" s="660"/>
      <c r="M69" s="660"/>
      <c r="N69" s="660"/>
      <c r="O69" s="660"/>
      <c r="P69" s="660"/>
      <c r="Q69" s="660"/>
      <c r="R69" s="660"/>
      <c r="S69" s="660"/>
      <c r="T69" s="660"/>
      <c r="U69" s="660"/>
      <c r="V69" s="660"/>
      <c r="W69" s="660"/>
      <c r="X69" s="660"/>
      <c r="Y69" s="663" t="s">
        <v>581</v>
      </c>
      <c r="Z69" s="664"/>
      <c r="AA69" s="665"/>
      <c r="AB69" s="666"/>
      <c r="AC69" s="667"/>
      <c r="AD69" s="668"/>
      <c r="AE69" s="669"/>
      <c r="AF69" s="669"/>
      <c r="AG69" s="669"/>
      <c r="AH69" s="669"/>
      <c r="AI69" s="669"/>
      <c r="AJ69" s="669"/>
      <c r="AK69" s="669"/>
      <c r="AL69" s="669"/>
      <c r="AM69" s="669"/>
      <c r="AN69" s="669"/>
      <c r="AO69" s="669"/>
      <c r="AP69" s="669"/>
      <c r="AQ69" s="111"/>
      <c r="AR69" s="105"/>
      <c r="AS69" s="105"/>
      <c r="AT69" s="105"/>
      <c r="AU69" s="105"/>
      <c r="AV69" s="105"/>
      <c r="AW69" s="105"/>
      <c r="AX69" s="106"/>
      <c r="AY69">
        <f>$AY$68</f>
        <v>0</v>
      </c>
    </row>
    <row r="70" spans="1:51" ht="46.5" hidden="1" customHeight="1" x14ac:dyDescent="0.2">
      <c r="A70" s="676"/>
      <c r="B70" s="677"/>
      <c r="C70" s="677"/>
      <c r="D70" s="677"/>
      <c r="E70" s="677"/>
      <c r="F70" s="678"/>
      <c r="G70" s="661"/>
      <c r="H70" s="662"/>
      <c r="I70" s="662"/>
      <c r="J70" s="662"/>
      <c r="K70" s="662"/>
      <c r="L70" s="662"/>
      <c r="M70" s="662"/>
      <c r="N70" s="662"/>
      <c r="O70" s="662"/>
      <c r="P70" s="662"/>
      <c r="Q70" s="662"/>
      <c r="R70" s="662"/>
      <c r="S70" s="662"/>
      <c r="T70" s="662"/>
      <c r="U70" s="662"/>
      <c r="V70" s="662"/>
      <c r="W70" s="662"/>
      <c r="X70" s="662"/>
      <c r="Y70" s="175" t="s">
        <v>584</v>
      </c>
      <c r="Z70" s="623"/>
      <c r="AA70" s="624"/>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8"/>
      <c r="AY70">
        <f>$AY$68</f>
        <v>0</v>
      </c>
    </row>
    <row r="71" spans="1:51" ht="18.75" hidden="1" customHeight="1" x14ac:dyDescent="0.2">
      <c r="A71" s="418" t="s">
        <v>236</v>
      </c>
      <c r="B71" s="593"/>
      <c r="C71" s="593"/>
      <c r="D71" s="593"/>
      <c r="E71" s="593"/>
      <c r="F71" s="594"/>
      <c r="G71" s="602" t="s">
        <v>139</v>
      </c>
      <c r="H71" s="219"/>
      <c r="I71" s="219"/>
      <c r="J71" s="219"/>
      <c r="K71" s="219"/>
      <c r="L71" s="219"/>
      <c r="M71" s="219"/>
      <c r="N71" s="219"/>
      <c r="O71" s="220"/>
      <c r="P71" s="221" t="s">
        <v>55</v>
      </c>
      <c r="Q71" s="219"/>
      <c r="R71" s="219"/>
      <c r="S71" s="219"/>
      <c r="T71" s="219"/>
      <c r="U71" s="219"/>
      <c r="V71" s="219"/>
      <c r="W71" s="219"/>
      <c r="X71" s="220"/>
      <c r="Y71" s="603"/>
      <c r="Z71" s="604"/>
      <c r="AA71" s="605"/>
      <c r="AB71" s="609" t="s">
        <v>11</v>
      </c>
      <c r="AC71" s="610"/>
      <c r="AD71" s="611"/>
      <c r="AE71" s="137" t="s">
        <v>416</v>
      </c>
      <c r="AF71" s="137"/>
      <c r="AG71" s="137"/>
      <c r="AH71" s="137"/>
      <c r="AI71" s="137" t="s">
        <v>568</v>
      </c>
      <c r="AJ71" s="137"/>
      <c r="AK71" s="137"/>
      <c r="AL71" s="137"/>
      <c r="AM71" s="137" t="s">
        <v>384</v>
      </c>
      <c r="AN71" s="137"/>
      <c r="AO71" s="137"/>
      <c r="AP71" s="137"/>
      <c r="AQ71" s="238" t="s">
        <v>174</v>
      </c>
      <c r="AR71" s="239"/>
      <c r="AS71" s="239"/>
      <c r="AT71" s="240"/>
      <c r="AU71" s="219" t="s">
        <v>128</v>
      </c>
      <c r="AV71" s="219"/>
      <c r="AW71" s="219"/>
      <c r="AX71" s="222"/>
      <c r="AY71">
        <f>COUNTA($G$73)</f>
        <v>0</v>
      </c>
    </row>
    <row r="72" spans="1:51" ht="18.75" hidden="1" customHeight="1" x14ac:dyDescent="0.2">
      <c r="A72" s="595"/>
      <c r="B72" s="596"/>
      <c r="C72" s="596"/>
      <c r="D72" s="596"/>
      <c r="E72" s="596"/>
      <c r="F72" s="597"/>
      <c r="G72" s="174"/>
      <c r="H72" s="126"/>
      <c r="I72" s="126"/>
      <c r="J72" s="126"/>
      <c r="K72" s="126"/>
      <c r="L72" s="126"/>
      <c r="M72" s="126"/>
      <c r="N72" s="126"/>
      <c r="O72" s="127"/>
      <c r="P72" s="125"/>
      <c r="Q72" s="126"/>
      <c r="R72" s="126"/>
      <c r="S72" s="126"/>
      <c r="T72" s="126"/>
      <c r="U72" s="126"/>
      <c r="V72" s="126"/>
      <c r="W72" s="126"/>
      <c r="X72" s="127"/>
      <c r="Y72" s="606"/>
      <c r="Z72" s="607"/>
      <c r="AA72" s="608"/>
      <c r="AB72" s="134"/>
      <c r="AC72" s="135"/>
      <c r="AD72" s="136"/>
      <c r="AE72" s="137"/>
      <c r="AF72" s="137"/>
      <c r="AG72" s="137"/>
      <c r="AH72" s="137"/>
      <c r="AI72" s="137"/>
      <c r="AJ72" s="137"/>
      <c r="AK72" s="137"/>
      <c r="AL72" s="137"/>
      <c r="AM72" s="137"/>
      <c r="AN72" s="137"/>
      <c r="AO72" s="137"/>
      <c r="AP72" s="137"/>
      <c r="AQ72" s="508"/>
      <c r="AR72" s="509"/>
      <c r="AS72" s="145" t="s">
        <v>175</v>
      </c>
      <c r="AT72" s="146"/>
      <c r="AU72" s="144"/>
      <c r="AV72" s="144"/>
      <c r="AW72" s="126" t="s">
        <v>166</v>
      </c>
      <c r="AX72" s="147"/>
      <c r="AY72">
        <f t="shared" ref="AY72:AY77" si="1">$AY$71</f>
        <v>0</v>
      </c>
    </row>
    <row r="73" spans="1:51" ht="23.25" hidden="1" customHeight="1" x14ac:dyDescent="0.2">
      <c r="A73" s="598"/>
      <c r="B73" s="596"/>
      <c r="C73" s="596"/>
      <c r="D73" s="596"/>
      <c r="E73" s="596"/>
      <c r="F73" s="597"/>
      <c r="G73" s="200"/>
      <c r="H73" s="201"/>
      <c r="I73" s="201"/>
      <c r="J73" s="201"/>
      <c r="K73" s="201"/>
      <c r="L73" s="201"/>
      <c r="M73" s="201"/>
      <c r="N73" s="201"/>
      <c r="O73" s="202"/>
      <c r="P73" s="149"/>
      <c r="Q73" s="149"/>
      <c r="R73" s="149"/>
      <c r="S73" s="149"/>
      <c r="T73" s="149"/>
      <c r="U73" s="149"/>
      <c r="V73" s="149"/>
      <c r="W73" s="149"/>
      <c r="X73" s="150"/>
      <c r="Y73" s="175" t="s">
        <v>12</v>
      </c>
      <c r="Z73" s="176"/>
      <c r="AA73" s="177"/>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2">
      <c r="A74" s="599"/>
      <c r="B74" s="600"/>
      <c r="C74" s="600"/>
      <c r="D74" s="600"/>
      <c r="E74" s="600"/>
      <c r="F74" s="601"/>
      <c r="G74" s="203"/>
      <c r="H74" s="204"/>
      <c r="I74" s="204"/>
      <c r="J74" s="204"/>
      <c r="K74" s="204"/>
      <c r="L74" s="204"/>
      <c r="M74" s="204"/>
      <c r="N74" s="204"/>
      <c r="O74" s="205"/>
      <c r="P74" s="152"/>
      <c r="Q74" s="152"/>
      <c r="R74" s="152"/>
      <c r="S74" s="152"/>
      <c r="T74" s="152"/>
      <c r="U74" s="152"/>
      <c r="V74" s="152"/>
      <c r="W74" s="152"/>
      <c r="X74" s="153"/>
      <c r="Y74" s="178" t="s">
        <v>50</v>
      </c>
      <c r="Z74" s="179"/>
      <c r="AA74" s="180"/>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2">
      <c r="A75" s="598"/>
      <c r="B75" s="596"/>
      <c r="C75" s="596"/>
      <c r="D75" s="596"/>
      <c r="E75" s="596"/>
      <c r="F75" s="597"/>
      <c r="G75" s="206"/>
      <c r="H75" s="207"/>
      <c r="I75" s="207"/>
      <c r="J75" s="207"/>
      <c r="K75" s="207"/>
      <c r="L75" s="207"/>
      <c r="M75" s="207"/>
      <c r="N75" s="207"/>
      <c r="O75" s="208"/>
      <c r="P75" s="155"/>
      <c r="Q75" s="155"/>
      <c r="R75" s="155"/>
      <c r="S75" s="155"/>
      <c r="T75" s="155"/>
      <c r="U75" s="155"/>
      <c r="V75" s="155"/>
      <c r="W75" s="155"/>
      <c r="X75" s="156"/>
      <c r="Y75" s="178" t="s">
        <v>13</v>
      </c>
      <c r="Z75" s="179"/>
      <c r="AA75" s="180"/>
      <c r="AB75" s="181" t="s">
        <v>14</v>
      </c>
      <c r="AC75" s="181"/>
      <c r="AD75" s="181"/>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2">
      <c r="A76" s="209" t="s">
        <v>260</v>
      </c>
      <c r="B76" s="168"/>
      <c r="C76" s="168"/>
      <c r="D76" s="168"/>
      <c r="E76" s="168"/>
      <c r="F76" s="169"/>
      <c r="G76" s="211"/>
      <c r="H76" s="212"/>
      <c r="I76" s="212"/>
      <c r="J76" s="212"/>
      <c r="K76" s="21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3"/>
      <c r="AY76">
        <f t="shared" si="1"/>
        <v>0</v>
      </c>
    </row>
    <row r="77" spans="1:51" ht="23.25" hidden="1" customHeight="1" x14ac:dyDescent="0.2">
      <c r="A77" s="210"/>
      <c r="B77" s="183"/>
      <c r="C77" s="183"/>
      <c r="D77" s="183"/>
      <c r="E77" s="183"/>
      <c r="F77" s="184"/>
      <c r="G77" s="214"/>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c r="AM77" s="215"/>
      <c r="AN77" s="215"/>
      <c r="AO77" s="215"/>
      <c r="AP77" s="215"/>
      <c r="AQ77" s="215"/>
      <c r="AR77" s="215"/>
      <c r="AS77" s="215"/>
      <c r="AT77" s="215"/>
      <c r="AU77" s="215"/>
      <c r="AV77" s="215"/>
      <c r="AW77" s="215"/>
      <c r="AX77" s="216"/>
      <c r="AY77">
        <f t="shared" si="1"/>
        <v>0</v>
      </c>
    </row>
    <row r="78" spans="1:51" ht="18.75" hidden="1" customHeight="1" x14ac:dyDescent="0.2">
      <c r="A78" s="217" t="s">
        <v>573</v>
      </c>
      <c r="B78" s="170" t="s">
        <v>574</v>
      </c>
      <c r="C78" s="171"/>
      <c r="D78" s="171"/>
      <c r="E78" s="171"/>
      <c r="F78" s="172"/>
      <c r="G78" s="219" t="s">
        <v>575</v>
      </c>
      <c r="H78" s="219"/>
      <c r="I78" s="219"/>
      <c r="J78" s="219"/>
      <c r="K78" s="219"/>
      <c r="L78" s="219"/>
      <c r="M78" s="219"/>
      <c r="N78" s="219"/>
      <c r="O78" s="219"/>
      <c r="P78" s="219"/>
      <c r="Q78" s="219"/>
      <c r="R78" s="219"/>
      <c r="S78" s="219"/>
      <c r="T78" s="219"/>
      <c r="U78" s="219"/>
      <c r="V78" s="219"/>
      <c r="W78" s="219"/>
      <c r="X78" s="219"/>
      <c r="Y78" s="219"/>
      <c r="Z78" s="219"/>
      <c r="AA78" s="220"/>
      <c r="AB78" s="221" t="s">
        <v>595</v>
      </c>
      <c r="AC78" s="219"/>
      <c r="AD78" s="219"/>
      <c r="AE78" s="219"/>
      <c r="AF78" s="219"/>
      <c r="AG78" s="219"/>
      <c r="AH78" s="219"/>
      <c r="AI78" s="219"/>
      <c r="AJ78" s="219"/>
      <c r="AK78" s="219"/>
      <c r="AL78" s="219"/>
      <c r="AM78" s="219"/>
      <c r="AN78" s="219"/>
      <c r="AO78" s="219"/>
      <c r="AP78" s="219"/>
      <c r="AQ78" s="219"/>
      <c r="AR78" s="219"/>
      <c r="AS78" s="219"/>
      <c r="AT78" s="219"/>
      <c r="AU78" s="219"/>
      <c r="AV78" s="219"/>
      <c r="AW78" s="219"/>
      <c r="AX78" s="222"/>
      <c r="AY78">
        <f>COUNTA($G$80)</f>
        <v>0</v>
      </c>
    </row>
    <row r="79" spans="1:51" ht="22.5" hidden="1" customHeight="1" x14ac:dyDescent="0.2">
      <c r="A79" s="217"/>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2">
      <c r="A80" s="217"/>
      <c r="B80" s="170"/>
      <c r="C80" s="171"/>
      <c r="D80" s="171"/>
      <c r="E80" s="171"/>
      <c r="F80" s="172"/>
      <c r="G80" s="223"/>
      <c r="H80" s="223"/>
      <c r="I80" s="223"/>
      <c r="J80" s="223"/>
      <c r="K80" s="223"/>
      <c r="L80" s="223"/>
      <c r="M80" s="223"/>
      <c r="N80" s="223"/>
      <c r="O80" s="223"/>
      <c r="P80" s="223"/>
      <c r="Q80" s="223"/>
      <c r="R80" s="223"/>
      <c r="S80" s="223"/>
      <c r="T80" s="223"/>
      <c r="U80" s="223"/>
      <c r="V80" s="223"/>
      <c r="W80" s="223"/>
      <c r="X80" s="223"/>
      <c r="Y80" s="223"/>
      <c r="Z80" s="223"/>
      <c r="AA80" s="224"/>
      <c r="AB80" s="229"/>
      <c r="AC80" s="223"/>
      <c r="AD80" s="223"/>
      <c r="AE80" s="223"/>
      <c r="AF80" s="223"/>
      <c r="AG80" s="223"/>
      <c r="AH80" s="223"/>
      <c r="AI80" s="223"/>
      <c r="AJ80" s="223"/>
      <c r="AK80" s="223"/>
      <c r="AL80" s="223"/>
      <c r="AM80" s="223"/>
      <c r="AN80" s="223"/>
      <c r="AO80" s="223"/>
      <c r="AP80" s="223"/>
      <c r="AQ80" s="223"/>
      <c r="AR80" s="223"/>
      <c r="AS80" s="223"/>
      <c r="AT80" s="223"/>
      <c r="AU80" s="223"/>
      <c r="AV80" s="223"/>
      <c r="AW80" s="223"/>
      <c r="AX80" s="230"/>
      <c r="AY80">
        <f t="shared" si="2"/>
        <v>0</v>
      </c>
    </row>
    <row r="81" spans="1:60" ht="22.5" hidden="1" customHeight="1" x14ac:dyDescent="0.2">
      <c r="A81" s="217"/>
      <c r="B81" s="170"/>
      <c r="C81" s="171"/>
      <c r="D81" s="171"/>
      <c r="E81" s="171"/>
      <c r="F81" s="172"/>
      <c r="G81" s="225"/>
      <c r="H81" s="225"/>
      <c r="I81" s="225"/>
      <c r="J81" s="225"/>
      <c r="K81" s="225"/>
      <c r="L81" s="225"/>
      <c r="M81" s="225"/>
      <c r="N81" s="225"/>
      <c r="O81" s="225"/>
      <c r="P81" s="225"/>
      <c r="Q81" s="225"/>
      <c r="R81" s="225"/>
      <c r="S81" s="225"/>
      <c r="T81" s="225"/>
      <c r="U81" s="225"/>
      <c r="V81" s="225"/>
      <c r="W81" s="225"/>
      <c r="X81" s="225"/>
      <c r="Y81" s="225"/>
      <c r="Z81" s="225"/>
      <c r="AA81" s="226"/>
      <c r="AB81" s="231"/>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32"/>
      <c r="AY81">
        <f t="shared" si="2"/>
        <v>0</v>
      </c>
    </row>
    <row r="82" spans="1:60" ht="19.5" hidden="1" customHeight="1" x14ac:dyDescent="0.2">
      <c r="A82" s="217"/>
      <c r="B82" s="182"/>
      <c r="C82" s="183"/>
      <c r="D82" s="183"/>
      <c r="E82" s="183"/>
      <c r="F82" s="184"/>
      <c r="G82" s="227"/>
      <c r="H82" s="227"/>
      <c r="I82" s="227"/>
      <c r="J82" s="227"/>
      <c r="K82" s="227"/>
      <c r="L82" s="227"/>
      <c r="M82" s="227"/>
      <c r="N82" s="227"/>
      <c r="O82" s="227"/>
      <c r="P82" s="227"/>
      <c r="Q82" s="227"/>
      <c r="R82" s="227"/>
      <c r="S82" s="227"/>
      <c r="T82" s="227"/>
      <c r="U82" s="227"/>
      <c r="V82" s="227"/>
      <c r="W82" s="227"/>
      <c r="X82" s="227"/>
      <c r="Y82" s="227"/>
      <c r="Z82" s="227"/>
      <c r="AA82" s="228"/>
      <c r="AB82" s="233"/>
      <c r="AC82" s="227"/>
      <c r="AD82" s="227"/>
      <c r="AE82" s="225"/>
      <c r="AF82" s="225"/>
      <c r="AG82" s="225"/>
      <c r="AH82" s="225"/>
      <c r="AI82" s="225"/>
      <c r="AJ82" s="225"/>
      <c r="AK82" s="225"/>
      <c r="AL82" s="225"/>
      <c r="AM82" s="225"/>
      <c r="AN82" s="225"/>
      <c r="AO82" s="225"/>
      <c r="AP82" s="225"/>
      <c r="AQ82" s="225"/>
      <c r="AR82" s="225"/>
      <c r="AS82" s="225"/>
      <c r="AT82" s="225"/>
      <c r="AU82" s="227"/>
      <c r="AV82" s="227"/>
      <c r="AW82" s="227"/>
      <c r="AX82" s="234"/>
      <c r="AY82">
        <f t="shared" si="2"/>
        <v>0</v>
      </c>
    </row>
    <row r="83" spans="1:60" ht="18.75" hidden="1" customHeight="1" x14ac:dyDescent="0.2">
      <c r="A83" s="217"/>
      <c r="B83" s="167" t="s">
        <v>138</v>
      </c>
      <c r="C83" s="168"/>
      <c r="D83" s="168"/>
      <c r="E83" s="168"/>
      <c r="F83" s="169"/>
      <c r="G83" s="173" t="s">
        <v>56</v>
      </c>
      <c r="H83" s="123"/>
      <c r="I83" s="123"/>
      <c r="J83" s="123"/>
      <c r="K83" s="123"/>
      <c r="L83" s="123"/>
      <c r="M83" s="123"/>
      <c r="N83" s="123"/>
      <c r="O83" s="124"/>
      <c r="P83" s="122" t="s">
        <v>58</v>
      </c>
      <c r="Q83" s="123"/>
      <c r="R83" s="123"/>
      <c r="S83" s="123"/>
      <c r="T83" s="123"/>
      <c r="U83" s="123"/>
      <c r="V83" s="123"/>
      <c r="W83" s="123"/>
      <c r="X83" s="124"/>
      <c r="Y83" s="128"/>
      <c r="Z83" s="129"/>
      <c r="AA83" s="130"/>
      <c r="AB83" s="131" t="s">
        <v>11</v>
      </c>
      <c r="AC83" s="132"/>
      <c r="AD83" s="133"/>
      <c r="AE83" s="137" t="s">
        <v>416</v>
      </c>
      <c r="AF83" s="137"/>
      <c r="AG83" s="137"/>
      <c r="AH83" s="137"/>
      <c r="AI83" s="137" t="s">
        <v>568</v>
      </c>
      <c r="AJ83" s="137"/>
      <c r="AK83" s="137"/>
      <c r="AL83" s="137"/>
      <c r="AM83" s="137" t="s">
        <v>384</v>
      </c>
      <c r="AN83" s="137"/>
      <c r="AO83" s="137"/>
      <c r="AP83" s="137"/>
      <c r="AQ83" s="138" t="s">
        <v>174</v>
      </c>
      <c r="AR83" s="139"/>
      <c r="AS83" s="139"/>
      <c r="AT83" s="140"/>
      <c r="AU83" s="141" t="s">
        <v>128</v>
      </c>
      <c r="AV83" s="141"/>
      <c r="AW83" s="141"/>
      <c r="AX83" s="142"/>
      <c r="AY83">
        <f t="shared" si="2"/>
        <v>0</v>
      </c>
      <c r="AZ83" s="10"/>
      <c r="BA83" s="10"/>
      <c r="BB83" s="10"/>
      <c r="BC83" s="10"/>
    </row>
    <row r="84" spans="1:60" ht="18.75" hidden="1" customHeight="1" x14ac:dyDescent="0.2">
      <c r="A84" s="217"/>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175</v>
      </c>
      <c r="AT84" s="146"/>
      <c r="AU84" s="144"/>
      <c r="AV84" s="144"/>
      <c r="AW84" s="126" t="s">
        <v>166</v>
      </c>
      <c r="AX84" s="147"/>
      <c r="AY84">
        <f t="shared" si="2"/>
        <v>0</v>
      </c>
      <c r="AZ84" s="10"/>
      <c r="BA84" s="10"/>
      <c r="BB84" s="10"/>
      <c r="BC84" s="10"/>
      <c r="BD84" s="10"/>
      <c r="BE84" s="10"/>
      <c r="BF84" s="10"/>
      <c r="BG84" s="10"/>
      <c r="BH84" s="10"/>
    </row>
    <row r="85" spans="1:60" ht="23.25" hidden="1" customHeight="1" x14ac:dyDescent="0.2">
      <c r="A85" s="217"/>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57</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2">
      <c r="A86" s="217"/>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50</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2">
      <c r="A87" s="217"/>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2">
      <c r="A88" s="217"/>
      <c r="B88" s="167" t="s">
        <v>138</v>
      </c>
      <c r="C88" s="168"/>
      <c r="D88" s="168"/>
      <c r="E88" s="168"/>
      <c r="F88" s="169"/>
      <c r="G88" s="173" t="s">
        <v>56</v>
      </c>
      <c r="H88" s="123"/>
      <c r="I88" s="123"/>
      <c r="J88" s="123"/>
      <c r="K88" s="123"/>
      <c r="L88" s="123"/>
      <c r="M88" s="123"/>
      <c r="N88" s="123"/>
      <c r="O88" s="124"/>
      <c r="P88" s="122" t="s">
        <v>58</v>
      </c>
      <c r="Q88" s="123"/>
      <c r="R88" s="123"/>
      <c r="S88" s="123"/>
      <c r="T88" s="123"/>
      <c r="U88" s="123"/>
      <c r="V88" s="123"/>
      <c r="W88" s="123"/>
      <c r="X88" s="124"/>
      <c r="Y88" s="128"/>
      <c r="Z88" s="129"/>
      <c r="AA88" s="130"/>
      <c r="AB88" s="131" t="s">
        <v>11</v>
      </c>
      <c r="AC88" s="132"/>
      <c r="AD88" s="133"/>
      <c r="AE88" s="137" t="s">
        <v>416</v>
      </c>
      <c r="AF88" s="137"/>
      <c r="AG88" s="137"/>
      <c r="AH88" s="137"/>
      <c r="AI88" s="137" t="s">
        <v>568</v>
      </c>
      <c r="AJ88" s="137"/>
      <c r="AK88" s="137"/>
      <c r="AL88" s="137"/>
      <c r="AM88" s="137" t="s">
        <v>384</v>
      </c>
      <c r="AN88" s="137"/>
      <c r="AO88" s="137"/>
      <c r="AP88" s="137"/>
      <c r="AQ88" s="138" t="s">
        <v>174</v>
      </c>
      <c r="AR88" s="139"/>
      <c r="AS88" s="139"/>
      <c r="AT88" s="140"/>
      <c r="AU88" s="141" t="s">
        <v>128</v>
      </c>
      <c r="AV88" s="141"/>
      <c r="AW88" s="141"/>
      <c r="AX88" s="142"/>
      <c r="AY88">
        <f>$G$90</f>
        <v>0</v>
      </c>
      <c r="AZ88" s="10"/>
      <c r="BA88" s="10"/>
      <c r="BB88" s="10"/>
      <c r="BC88" s="10"/>
    </row>
    <row r="89" spans="1:60" ht="18.75" hidden="1" customHeight="1" x14ac:dyDescent="0.2">
      <c r="A89" s="217"/>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175</v>
      </c>
      <c r="AT89" s="146"/>
      <c r="AU89" s="144"/>
      <c r="AV89" s="144"/>
      <c r="AW89" s="126" t="s">
        <v>166</v>
      </c>
      <c r="AX89" s="147"/>
      <c r="AY89">
        <f>$AY$88</f>
        <v>0</v>
      </c>
      <c r="AZ89" s="10"/>
      <c r="BA89" s="10"/>
      <c r="BB89" s="10"/>
      <c r="BC89" s="10"/>
      <c r="BD89" s="10"/>
      <c r="BE89" s="10"/>
      <c r="BF89" s="10"/>
      <c r="BG89" s="10"/>
      <c r="BH89" s="10"/>
    </row>
    <row r="90" spans="1:60" ht="23.25" hidden="1" customHeight="1" x14ac:dyDescent="0.2">
      <c r="A90" s="217"/>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57</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2">
      <c r="A91" s="217"/>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50</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2">
      <c r="A92" s="217"/>
      <c r="B92" s="182"/>
      <c r="C92" s="183"/>
      <c r="D92" s="183"/>
      <c r="E92" s="183"/>
      <c r="F92" s="184"/>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2">
      <c r="A93" s="217"/>
      <c r="B93" s="170" t="s">
        <v>138</v>
      </c>
      <c r="C93" s="171"/>
      <c r="D93" s="171"/>
      <c r="E93" s="171"/>
      <c r="F93" s="172"/>
      <c r="G93" s="173" t="s">
        <v>56</v>
      </c>
      <c r="H93" s="123"/>
      <c r="I93" s="123"/>
      <c r="J93" s="123"/>
      <c r="K93" s="123"/>
      <c r="L93" s="123"/>
      <c r="M93" s="123"/>
      <c r="N93" s="123"/>
      <c r="O93" s="124"/>
      <c r="P93" s="122" t="s">
        <v>58</v>
      </c>
      <c r="Q93" s="123"/>
      <c r="R93" s="123"/>
      <c r="S93" s="123"/>
      <c r="T93" s="123"/>
      <c r="U93" s="123"/>
      <c r="V93" s="123"/>
      <c r="W93" s="123"/>
      <c r="X93" s="124"/>
      <c r="Y93" s="128"/>
      <c r="Z93" s="129"/>
      <c r="AA93" s="130"/>
      <c r="AB93" s="131" t="s">
        <v>11</v>
      </c>
      <c r="AC93" s="132"/>
      <c r="AD93" s="133"/>
      <c r="AE93" s="137" t="s">
        <v>416</v>
      </c>
      <c r="AF93" s="137"/>
      <c r="AG93" s="137"/>
      <c r="AH93" s="137"/>
      <c r="AI93" s="137" t="s">
        <v>568</v>
      </c>
      <c r="AJ93" s="137"/>
      <c r="AK93" s="137"/>
      <c r="AL93" s="137"/>
      <c r="AM93" s="137" t="s">
        <v>384</v>
      </c>
      <c r="AN93" s="137"/>
      <c r="AO93" s="137"/>
      <c r="AP93" s="137"/>
      <c r="AQ93" s="138" t="s">
        <v>174</v>
      </c>
      <c r="AR93" s="139"/>
      <c r="AS93" s="139"/>
      <c r="AT93" s="140"/>
      <c r="AU93" s="141" t="s">
        <v>128</v>
      </c>
      <c r="AV93" s="141"/>
      <c r="AW93" s="141"/>
      <c r="AX93" s="142"/>
      <c r="AY93">
        <f>$G$95</f>
        <v>0</v>
      </c>
      <c r="AZ93" s="10"/>
      <c r="BA93" s="10"/>
      <c r="BB93" s="10"/>
      <c r="BC93" s="10"/>
    </row>
    <row r="94" spans="1:60" ht="18.75" hidden="1" customHeight="1" x14ac:dyDescent="0.2">
      <c r="A94" s="217"/>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175</v>
      </c>
      <c r="AT94" s="146"/>
      <c r="AU94" s="144"/>
      <c r="AV94" s="144"/>
      <c r="AW94" s="126" t="s">
        <v>166</v>
      </c>
      <c r="AX94" s="147"/>
      <c r="AY94">
        <f>$AY$93</f>
        <v>0</v>
      </c>
      <c r="AZ94" s="10"/>
      <c r="BA94" s="10"/>
      <c r="BB94" s="10"/>
      <c r="BC94" s="10"/>
      <c r="BD94" s="10"/>
      <c r="BE94" s="10"/>
      <c r="BF94" s="10"/>
      <c r="BG94" s="10"/>
      <c r="BH94" s="10"/>
    </row>
    <row r="95" spans="1:60" ht="23.25" hidden="1" customHeight="1" x14ac:dyDescent="0.2">
      <c r="A95" s="217"/>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57</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2">
      <c r="A96" s="217"/>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50</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5">
      <c r="A97" s="218"/>
      <c r="B97" s="235"/>
      <c r="C97" s="236"/>
      <c r="D97" s="236"/>
      <c r="E97" s="236"/>
      <c r="F97" s="237"/>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2">
      <c r="A98" s="696" t="s">
        <v>579</v>
      </c>
      <c r="B98" s="697"/>
      <c r="C98" s="697"/>
      <c r="D98" s="697"/>
      <c r="E98" s="697"/>
      <c r="F98" s="698"/>
      <c r="G98" s="701"/>
      <c r="H98" s="702"/>
      <c r="I98" s="702"/>
      <c r="J98" s="702"/>
      <c r="K98" s="702"/>
      <c r="L98" s="702"/>
      <c r="M98" s="702"/>
      <c r="N98" s="702"/>
      <c r="O98" s="702"/>
      <c r="P98" s="702"/>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3"/>
      <c r="AY98">
        <f>COUNTA($G$98)</f>
        <v>0</v>
      </c>
    </row>
    <row r="99" spans="1:60" ht="31.5" hidden="1" customHeight="1" x14ac:dyDescent="0.2">
      <c r="A99" s="633" t="s">
        <v>580</v>
      </c>
      <c r="B99" s="171"/>
      <c r="C99" s="171"/>
      <c r="D99" s="171"/>
      <c r="E99" s="171"/>
      <c r="F99" s="172"/>
      <c r="G99" s="634" t="s">
        <v>572</v>
      </c>
      <c r="H99" s="635"/>
      <c r="I99" s="635"/>
      <c r="J99" s="635"/>
      <c r="K99" s="635"/>
      <c r="L99" s="635"/>
      <c r="M99" s="635"/>
      <c r="N99" s="635"/>
      <c r="O99" s="635"/>
      <c r="P99" s="636" t="s">
        <v>571</v>
      </c>
      <c r="Q99" s="635"/>
      <c r="R99" s="635"/>
      <c r="S99" s="635"/>
      <c r="T99" s="635"/>
      <c r="U99" s="635"/>
      <c r="V99" s="635"/>
      <c r="W99" s="635"/>
      <c r="X99" s="637"/>
      <c r="Y99" s="638"/>
      <c r="Z99" s="639"/>
      <c r="AA99" s="640"/>
      <c r="AB99" s="625" t="s">
        <v>11</v>
      </c>
      <c r="AC99" s="625"/>
      <c r="AD99" s="625"/>
      <c r="AE99" s="137" t="s">
        <v>416</v>
      </c>
      <c r="AF99" s="137"/>
      <c r="AG99" s="137"/>
      <c r="AH99" s="137"/>
      <c r="AI99" s="137" t="s">
        <v>568</v>
      </c>
      <c r="AJ99" s="137"/>
      <c r="AK99" s="137"/>
      <c r="AL99" s="137"/>
      <c r="AM99" s="137" t="s">
        <v>384</v>
      </c>
      <c r="AN99" s="137"/>
      <c r="AO99" s="137"/>
      <c r="AP99" s="137"/>
      <c r="AQ99" s="627" t="s">
        <v>415</v>
      </c>
      <c r="AR99" s="628"/>
      <c r="AS99" s="628"/>
      <c r="AT99" s="629"/>
      <c r="AU99" s="627" t="s">
        <v>593</v>
      </c>
      <c r="AV99" s="628"/>
      <c r="AW99" s="628"/>
      <c r="AX99" s="647"/>
      <c r="AY99">
        <f>COUNTA($G$100)</f>
        <v>0</v>
      </c>
    </row>
    <row r="100" spans="1:60" ht="23.25" hidden="1" customHeight="1" x14ac:dyDescent="0.2">
      <c r="A100" s="633"/>
      <c r="B100" s="171"/>
      <c r="C100" s="171"/>
      <c r="D100" s="171"/>
      <c r="E100" s="171"/>
      <c r="F100" s="172"/>
      <c r="G100" s="648"/>
      <c r="H100" s="649"/>
      <c r="I100" s="649"/>
      <c r="J100" s="649"/>
      <c r="K100" s="649"/>
      <c r="L100" s="649"/>
      <c r="M100" s="649"/>
      <c r="N100" s="649"/>
      <c r="O100" s="649"/>
      <c r="P100" s="652"/>
      <c r="Q100" s="653"/>
      <c r="R100" s="653"/>
      <c r="S100" s="653"/>
      <c r="T100" s="653"/>
      <c r="U100" s="653"/>
      <c r="V100" s="653"/>
      <c r="W100" s="653"/>
      <c r="X100" s="654"/>
      <c r="Y100" s="630" t="s">
        <v>51</v>
      </c>
      <c r="Z100" s="631"/>
      <c r="AA100" s="632"/>
      <c r="AB100" s="626"/>
      <c r="AC100" s="626"/>
      <c r="AD100" s="626"/>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2">
      <c r="A101" s="210"/>
      <c r="B101" s="183"/>
      <c r="C101" s="183"/>
      <c r="D101" s="183"/>
      <c r="E101" s="183"/>
      <c r="F101" s="184"/>
      <c r="G101" s="650"/>
      <c r="H101" s="651"/>
      <c r="I101" s="651"/>
      <c r="J101" s="651"/>
      <c r="K101" s="651"/>
      <c r="L101" s="651"/>
      <c r="M101" s="651"/>
      <c r="N101" s="651"/>
      <c r="O101" s="651"/>
      <c r="P101" s="655"/>
      <c r="Q101" s="656"/>
      <c r="R101" s="656"/>
      <c r="S101" s="656"/>
      <c r="T101" s="656"/>
      <c r="U101" s="656"/>
      <c r="V101" s="656"/>
      <c r="W101" s="656"/>
      <c r="X101" s="657"/>
      <c r="Y101" s="620" t="s">
        <v>52</v>
      </c>
      <c r="Z101" s="621"/>
      <c r="AA101" s="622"/>
      <c r="AB101" s="626"/>
      <c r="AC101" s="626"/>
      <c r="AD101" s="626"/>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2">
      <c r="A102" s="209" t="s">
        <v>581</v>
      </c>
      <c r="B102" s="123"/>
      <c r="C102" s="123"/>
      <c r="D102" s="123"/>
      <c r="E102" s="123"/>
      <c r="F102" s="679"/>
      <c r="G102" s="179" t="s">
        <v>582</v>
      </c>
      <c r="H102" s="179"/>
      <c r="I102" s="179"/>
      <c r="J102" s="179"/>
      <c r="K102" s="179"/>
      <c r="L102" s="179"/>
      <c r="M102" s="179"/>
      <c r="N102" s="179"/>
      <c r="O102" s="179"/>
      <c r="P102" s="179"/>
      <c r="Q102" s="179"/>
      <c r="R102" s="179"/>
      <c r="S102" s="179"/>
      <c r="T102" s="179"/>
      <c r="U102" s="179"/>
      <c r="V102" s="179"/>
      <c r="W102" s="179"/>
      <c r="X102" s="180"/>
      <c r="Y102" s="644"/>
      <c r="Z102" s="645"/>
      <c r="AA102" s="646"/>
      <c r="AB102" s="178" t="s">
        <v>11</v>
      </c>
      <c r="AC102" s="179"/>
      <c r="AD102" s="180"/>
      <c r="AE102" s="137" t="s">
        <v>416</v>
      </c>
      <c r="AF102" s="137"/>
      <c r="AG102" s="137"/>
      <c r="AH102" s="137"/>
      <c r="AI102" s="137" t="s">
        <v>568</v>
      </c>
      <c r="AJ102" s="137"/>
      <c r="AK102" s="137"/>
      <c r="AL102" s="137"/>
      <c r="AM102" s="137" t="s">
        <v>384</v>
      </c>
      <c r="AN102" s="137"/>
      <c r="AO102" s="137"/>
      <c r="AP102" s="137"/>
      <c r="AQ102" s="641" t="s">
        <v>594</v>
      </c>
      <c r="AR102" s="642"/>
      <c r="AS102" s="642"/>
      <c r="AT102" s="642"/>
      <c r="AU102" s="642"/>
      <c r="AV102" s="642"/>
      <c r="AW102" s="642"/>
      <c r="AX102" s="643"/>
      <c r="AY102">
        <f>IF(SUBSTITUTE(SUBSTITUTE($G$103,"／",""),"　","")="",0,1)</f>
        <v>0</v>
      </c>
    </row>
    <row r="103" spans="1:60" ht="23.25" hidden="1" customHeight="1" x14ac:dyDescent="0.2">
      <c r="A103" s="680"/>
      <c r="B103" s="219"/>
      <c r="C103" s="219"/>
      <c r="D103" s="219"/>
      <c r="E103" s="219"/>
      <c r="F103" s="681"/>
      <c r="G103" s="659" t="s">
        <v>583</v>
      </c>
      <c r="H103" s="660"/>
      <c r="I103" s="660"/>
      <c r="J103" s="660"/>
      <c r="K103" s="660"/>
      <c r="L103" s="660"/>
      <c r="M103" s="660"/>
      <c r="N103" s="660"/>
      <c r="O103" s="660"/>
      <c r="P103" s="660"/>
      <c r="Q103" s="660"/>
      <c r="R103" s="660"/>
      <c r="S103" s="660"/>
      <c r="T103" s="660"/>
      <c r="U103" s="660"/>
      <c r="V103" s="660"/>
      <c r="W103" s="660"/>
      <c r="X103" s="660"/>
      <c r="Y103" s="663" t="s">
        <v>581</v>
      </c>
      <c r="Z103" s="664"/>
      <c r="AA103" s="665"/>
      <c r="AB103" s="666"/>
      <c r="AC103" s="667"/>
      <c r="AD103" s="668"/>
      <c r="AE103" s="669"/>
      <c r="AF103" s="669"/>
      <c r="AG103" s="669"/>
      <c r="AH103" s="669"/>
      <c r="AI103" s="669"/>
      <c r="AJ103" s="669"/>
      <c r="AK103" s="669"/>
      <c r="AL103" s="669"/>
      <c r="AM103" s="669"/>
      <c r="AN103" s="669"/>
      <c r="AO103" s="669"/>
      <c r="AP103" s="669"/>
      <c r="AQ103" s="111"/>
      <c r="AR103" s="105"/>
      <c r="AS103" s="105"/>
      <c r="AT103" s="105"/>
      <c r="AU103" s="105"/>
      <c r="AV103" s="105"/>
      <c r="AW103" s="105"/>
      <c r="AX103" s="106"/>
      <c r="AY103">
        <f>$AY$102</f>
        <v>0</v>
      </c>
    </row>
    <row r="104" spans="1:60" ht="46.5" hidden="1" customHeight="1" x14ac:dyDescent="0.2">
      <c r="A104" s="682"/>
      <c r="B104" s="126"/>
      <c r="C104" s="126"/>
      <c r="D104" s="126"/>
      <c r="E104" s="126"/>
      <c r="F104" s="683"/>
      <c r="G104" s="661"/>
      <c r="H104" s="662"/>
      <c r="I104" s="662"/>
      <c r="J104" s="662"/>
      <c r="K104" s="662"/>
      <c r="L104" s="662"/>
      <c r="M104" s="662"/>
      <c r="N104" s="662"/>
      <c r="O104" s="662"/>
      <c r="P104" s="662"/>
      <c r="Q104" s="662"/>
      <c r="R104" s="662"/>
      <c r="S104" s="662"/>
      <c r="T104" s="662"/>
      <c r="U104" s="662"/>
      <c r="V104" s="662"/>
      <c r="W104" s="662"/>
      <c r="X104" s="662"/>
      <c r="Y104" s="175" t="s">
        <v>584</v>
      </c>
      <c r="Z104" s="623"/>
      <c r="AA104" s="624"/>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8"/>
      <c r="AY104">
        <f>$AY$102</f>
        <v>0</v>
      </c>
    </row>
    <row r="105" spans="1:60" ht="18.75" hidden="1" customHeight="1" x14ac:dyDescent="0.2">
      <c r="A105" s="418" t="s">
        <v>236</v>
      </c>
      <c r="B105" s="593"/>
      <c r="C105" s="593"/>
      <c r="D105" s="593"/>
      <c r="E105" s="593"/>
      <c r="F105" s="594"/>
      <c r="G105" s="602" t="s">
        <v>139</v>
      </c>
      <c r="H105" s="219"/>
      <c r="I105" s="219"/>
      <c r="J105" s="219"/>
      <c r="K105" s="219"/>
      <c r="L105" s="219"/>
      <c r="M105" s="219"/>
      <c r="N105" s="219"/>
      <c r="O105" s="220"/>
      <c r="P105" s="221" t="s">
        <v>55</v>
      </c>
      <c r="Q105" s="219"/>
      <c r="R105" s="219"/>
      <c r="S105" s="219"/>
      <c r="T105" s="219"/>
      <c r="U105" s="219"/>
      <c r="V105" s="219"/>
      <c r="W105" s="219"/>
      <c r="X105" s="220"/>
      <c r="Y105" s="603"/>
      <c r="Z105" s="604"/>
      <c r="AA105" s="605"/>
      <c r="AB105" s="609" t="s">
        <v>11</v>
      </c>
      <c r="AC105" s="610"/>
      <c r="AD105" s="611"/>
      <c r="AE105" s="137" t="s">
        <v>416</v>
      </c>
      <c r="AF105" s="137"/>
      <c r="AG105" s="137"/>
      <c r="AH105" s="137"/>
      <c r="AI105" s="137" t="s">
        <v>568</v>
      </c>
      <c r="AJ105" s="137"/>
      <c r="AK105" s="137"/>
      <c r="AL105" s="137"/>
      <c r="AM105" s="137" t="s">
        <v>384</v>
      </c>
      <c r="AN105" s="137"/>
      <c r="AO105" s="137"/>
      <c r="AP105" s="137"/>
      <c r="AQ105" s="238" t="s">
        <v>174</v>
      </c>
      <c r="AR105" s="239"/>
      <c r="AS105" s="239"/>
      <c r="AT105" s="240"/>
      <c r="AU105" s="219" t="s">
        <v>128</v>
      </c>
      <c r="AV105" s="219"/>
      <c r="AW105" s="219"/>
      <c r="AX105" s="222"/>
      <c r="AY105">
        <f>COUNTA($G$107)</f>
        <v>0</v>
      </c>
    </row>
    <row r="106" spans="1:60" ht="18.75" hidden="1" customHeight="1" x14ac:dyDescent="0.2">
      <c r="A106" s="595"/>
      <c r="B106" s="596"/>
      <c r="C106" s="596"/>
      <c r="D106" s="596"/>
      <c r="E106" s="596"/>
      <c r="F106" s="597"/>
      <c r="G106" s="174"/>
      <c r="H106" s="126"/>
      <c r="I106" s="126"/>
      <c r="J106" s="126"/>
      <c r="K106" s="126"/>
      <c r="L106" s="126"/>
      <c r="M106" s="126"/>
      <c r="N106" s="126"/>
      <c r="O106" s="127"/>
      <c r="P106" s="125"/>
      <c r="Q106" s="126"/>
      <c r="R106" s="126"/>
      <c r="S106" s="126"/>
      <c r="T106" s="126"/>
      <c r="U106" s="126"/>
      <c r="V106" s="126"/>
      <c r="W106" s="126"/>
      <c r="X106" s="127"/>
      <c r="Y106" s="606"/>
      <c r="Z106" s="607"/>
      <c r="AA106" s="608"/>
      <c r="AB106" s="134"/>
      <c r="AC106" s="135"/>
      <c r="AD106" s="136"/>
      <c r="AE106" s="137"/>
      <c r="AF106" s="137"/>
      <c r="AG106" s="137"/>
      <c r="AH106" s="137"/>
      <c r="AI106" s="137"/>
      <c r="AJ106" s="137"/>
      <c r="AK106" s="137"/>
      <c r="AL106" s="137"/>
      <c r="AM106" s="137"/>
      <c r="AN106" s="137"/>
      <c r="AO106" s="137"/>
      <c r="AP106" s="137"/>
      <c r="AQ106" s="508"/>
      <c r="AR106" s="509"/>
      <c r="AS106" s="145" t="s">
        <v>175</v>
      </c>
      <c r="AT106" s="146"/>
      <c r="AU106" s="144"/>
      <c r="AV106" s="144"/>
      <c r="AW106" s="126" t="s">
        <v>166</v>
      </c>
      <c r="AX106" s="147"/>
      <c r="AY106">
        <f t="shared" ref="AY106:AY111" si="3">$AY$105</f>
        <v>0</v>
      </c>
    </row>
    <row r="107" spans="1:60" ht="23.25" hidden="1" customHeight="1" x14ac:dyDescent="0.2">
      <c r="A107" s="598"/>
      <c r="B107" s="596"/>
      <c r="C107" s="596"/>
      <c r="D107" s="596"/>
      <c r="E107" s="596"/>
      <c r="F107" s="597"/>
      <c r="G107" s="200"/>
      <c r="H107" s="201"/>
      <c r="I107" s="201"/>
      <c r="J107" s="201"/>
      <c r="K107" s="201"/>
      <c r="L107" s="201"/>
      <c r="M107" s="201"/>
      <c r="N107" s="201"/>
      <c r="O107" s="202"/>
      <c r="P107" s="149"/>
      <c r="Q107" s="149"/>
      <c r="R107" s="149"/>
      <c r="S107" s="149"/>
      <c r="T107" s="149"/>
      <c r="U107" s="149"/>
      <c r="V107" s="149"/>
      <c r="W107" s="149"/>
      <c r="X107" s="150"/>
      <c r="Y107" s="175" t="s">
        <v>12</v>
      </c>
      <c r="Z107" s="176"/>
      <c r="AA107" s="177"/>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2">
      <c r="A108" s="599"/>
      <c r="B108" s="600"/>
      <c r="C108" s="600"/>
      <c r="D108" s="600"/>
      <c r="E108" s="600"/>
      <c r="F108" s="601"/>
      <c r="G108" s="203"/>
      <c r="H108" s="204"/>
      <c r="I108" s="204"/>
      <c r="J108" s="204"/>
      <c r="K108" s="204"/>
      <c r="L108" s="204"/>
      <c r="M108" s="204"/>
      <c r="N108" s="204"/>
      <c r="O108" s="205"/>
      <c r="P108" s="152"/>
      <c r="Q108" s="152"/>
      <c r="R108" s="152"/>
      <c r="S108" s="152"/>
      <c r="T108" s="152"/>
      <c r="U108" s="152"/>
      <c r="V108" s="152"/>
      <c r="W108" s="152"/>
      <c r="X108" s="153"/>
      <c r="Y108" s="178" t="s">
        <v>50</v>
      </c>
      <c r="Z108" s="179"/>
      <c r="AA108" s="180"/>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2">
      <c r="A109" s="598"/>
      <c r="B109" s="596"/>
      <c r="C109" s="596"/>
      <c r="D109" s="596"/>
      <c r="E109" s="596"/>
      <c r="F109" s="597"/>
      <c r="G109" s="206"/>
      <c r="H109" s="207"/>
      <c r="I109" s="207"/>
      <c r="J109" s="207"/>
      <c r="K109" s="207"/>
      <c r="L109" s="207"/>
      <c r="M109" s="207"/>
      <c r="N109" s="207"/>
      <c r="O109" s="208"/>
      <c r="P109" s="155"/>
      <c r="Q109" s="155"/>
      <c r="R109" s="155"/>
      <c r="S109" s="155"/>
      <c r="T109" s="155"/>
      <c r="U109" s="155"/>
      <c r="V109" s="155"/>
      <c r="W109" s="155"/>
      <c r="X109" s="156"/>
      <c r="Y109" s="178" t="s">
        <v>13</v>
      </c>
      <c r="Z109" s="179"/>
      <c r="AA109" s="180"/>
      <c r="AB109" s="181" t="s">
        <v>14</v>
      </c>
      <c r="AC109" s="181"/>
      <c r="AD109" s="181"/>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2">
      <c r="A110" s="209" t="s">
        <v>260</v>
      </c>
      <c r="B110" s="168"/>
      <c r="C110" s="168"/>
      <c r="D110" s="168"/>
      <c r="E110" s="168"/>
      <c r="F110" s="169"/>
      <c r="G110" s="211"/>
      <c r="H110" s="212"/>
      <c r="I110" s="212"/>
      <c r="J110" s="212"/>
      <c r="K110" s="21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3"/>
      <c r="AY110">
        <f t="shared" si="3"/>
        <v>0</v>
      </c>
    </row>
    <row r="111" spans="1:60" ht="23.25" hidden="1" customHeight="1" x14ac:dyDescent="0.2">
      <c r="A111" s="210"/>
      <c r="B111" s="183"/>
      <c r="C111" s="183"/>
      <c r="D111" s="183"/>
      <c r="E111" s="183"/>
      <c r="F111" s="184"/>
      <c r="G111" s="214"/>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6"/>
      <c r="AY111">
        <f t="shared" si="3"/>
        <v>0</v>
      </c>
    </row>
    <row r="112" spans="1:60" ht="18.75" hidden="1" customHeight="1" x14ac:dyDescent="0.2">
      <c r="A112" s="217" t="s">
        <v>573</v>
      </c>
      <c r="B112" s="170" t="s">
        <v>574</v>
      </c>
      <c r="C112" s="171"/>
      <c r="D112" s="171"/>
      <c r="E112" s="171"/>
      <c r="F112" s="172"/>
      <c r="G112" s="219" t="s">
        <v>575</v>
      </c>
      <c r="H112" s="219"/>
      <c r="I112" s="219"/>
      <c r="J112" s="219"/>
      <c r="K112" s="219"/>
      <c r="L112" s="219"/>
      <c r="M112" s="219"/>
      <c r="N112" s="219"/>
      <c r="O112" s="219"/>
      <c r="P112" s="219"/>
      <c r="Q112" s="219"/>
      <c r="R112" s="219"/>
      <c r="S112" s="219"/>
      <c r="T112" s="219"/>
      <c r="U112" s="219"/>
      <c r="V112" s="219"/>
      <c r="W112" s="219"/>
      <c r="X112" s="219"/>
      <c r="Y112" s="219"/>
      <c r="Z112" s="219"/>
      <c r="AA112" s="220"/>
      <c r="AB112" s="221" t="s">
        <v>595</v>
      </c>
      <c r="AC112" s="219"/>
      <c r="AD112" s="219"/>
      <c r="AE112" s="219"/>
      <c r="AF112" s="219"/>
      <c r="AG112" s="219"/>
      <c r="AH112" s="219"/>
      <c r="AI112" s="219"/>
      <c r="AJ112" s="219"/>
      <c r="AK112" s="219"/>
      <c r="AL112" s="219"/>
      <c r="AM112" s="219"/>
      <c r="AN112" s="219"/>
      <c r="AO112" s="219"/>
      <c r="AP112" s="219"/>
      <c r="AQ112" s="219"/>
      <c r="AR112" s="219"/>
      <c r="AS112" s="219"/>
      <c r="AT112" s="219"/>
      <c r="AU112" s="219"/>
      <c r="AV112" s="219"/>
      <c r="AW112" s="219"/>
      <c r="AX112" s="222"/>
      <c r="AY112">
        <f>COUNTA($G$114)</f>
        <v>0</v>
      </c>
    </row>
    <row r="113" spans="1:60" ht="22.5" hidden="1" customHeight="1" x14ac:dyDescent="0.2">
      <c r="A113" s="217"/>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2">
      <c r="A114" s="217"/>
      <c r="B114" s="170"/>
      <c r="C114" s="171"/>
      <c r="D114" s="171"/>
      <c r="E114" s="171"/>
      <c r="F114" s="172"/>
      <c r="G114" s="223"/>
      <c r="H114" s="223"/>
      <c r="I114" s="223"/>
      <c r="J114" s="223"/>
      <c r="K114" s="223"/>
      <c r="L114" s="223"/>
      <c r="M114" s="223"/>
      <c r="N114" s="223"/>
      <c r="O114" s="223"/>
      <c r="P114" s="223"/>
      <c r="Q114" s="223"/>
      <c r="R114" s="223"/>
      <c r="S114" s="223"/>
      <c r="T114" s="223"/>
      <c r="U114" s="223"/>
      <c r="V114" s="223"/>
      <c r="W114" s="223"/>
      <c r="X114" s="223"/>
      <c r="Y114" s="223"/>
      <c r="Z114" s="223"/>
      <c r="AA114" s="224"/>
      <c r="AB114" s="229"/>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30"/>
      <c r="AY114">
        <f t="shared" si="4"/>
        <v>0</v>
      </c>
    </row>
    <row r="115" spans="1:60" ht="22.5" hidden="1" customHeight="1" x14ac:dyDescent="0.2">
      <c r="A115" s="217"/>
      <c r="B115" s="170"/>
      <c r="C115" s="171"/>
      <c r="D115" s="171"/>
      <c r="E115" s="171"/>
      <c r="F115" s="172"/>
      <c r="G115" s="225"/>
      <c r="H115" s="225"/>
      <c r="I115" s="225"/>
      <c r="J115" s="225"/>
      <c r="K115" s="225"/>
      <c r="L115" s="225"/>
      <c r="M115" s="225"/>
      <c r="N115" s="225"/>
      <c r="O115" s="225"/>
      <c r="P115" s="225"/>
      <c r="Q115" s="225"/>
      <c r="R115" s="225"/>
      <c r="S115" s="225"/>
      <c r="T115" s="225"/>
      <c r="U115" s="225"/>
      <c r="V115" s="225"/>
      <c r="W115" s="225"/>
      <c r="X115" s="225"/>
      <c r="Y115" s="225"/>
      <c r="Z115" s="225"/>
      <c r="AA115" s="226"/>
      <c r="AB115" s="231"/>
      <c r="AC115" s="225"/>
      <c r="AD115" s="225"/>
      <c r="AE115" s="225"/>
      <c r="AF115" s="225"/>
      <c r="AG115" s="225"/>
      <c r="AH115" s="225"/>
      <c r="AI115" s="225"/>
      <c r="AJ115" s="225"/>
      <c r="AK115" s="225"/>
      <c r="AL115" s="225"/>
      <c r="AM115" s="225"/>
      <c r="AN115" s="225"/>
      <c r="AO115" s="225"/>
      <c r="AP115" s="225"/>
      <c r="AQ115" s="225"/>
      <c r="AR115" s="225"/>
      <c r="AS115" s="225"/>
      <c r="AT115" s="225"/>
      <c r="AU115" s="225"/>
      <c r="AV115" s="225"/>
      <c r="AW115" s="225"/>
      <c r="AX115" s="232"/>
      <c r="AY115">
        <f t="shared" si="4"/>
        <v>0</v>
      </c>
    </row>
    <row r="116" spans="1:60" ht="19.5" hidden="1" customHeight="1" x14ac:dyDescent="0.2">
      <c r="A116" s="217"/>
      <c r="B116" s="182"/>
      <c r="C116" s="183"/>
      <c r="D116" s="183"/>
      <c r="E116" s="183"/>
      <c r="F116" s="184"/>
      <c r="G116" s="227"/>
      <c r="H116" s="227"/>
      <c r="I116" s="227"/>
      <c r="J116" s="227"/>
      <c r="K116" s="227"/>
      <c r="L116" s="227"/>
      <c r="M116" s="227"/>
      <c r="N116" s="227"/>
      <c r="O116" s="227"/>
      <c r="P116" s="227"/>
      <c r="Q116" s="227"/>
      <c r="R116" s="227"/>
      <c r="S116" s="227"/>
      <c r="T116" s="227"/>
      <c r="U116" s="227"/>
      <c r="V116" s="227"/>
      <c r="W116" s="227"/>
      <c r="X116" s="227"/>
      <c r="Y116" s="227"/>
      <c r="Z116" s="227"/>
      <c r="AA116" s="228"/>
      <c r="AB116" s="233"/>
      <c r="AC116" s="227"/>
      <c r="AD116" s="227"/>
      <c r="AE116" s="225"/>
      <c r="AF116" s="225"/>
      <c r="AG116" s="225"/>
      <c r="AH116" s="225"/>
      <c r="AI116" s="225"/>
      <c r="AJ116" s="225"/>
      <c r="AK116" s="225"/>
      <c r="AL116" s="225"/>
      <c r="AM116" s="225"/>
      <c r="AN116" s="225"/>
      <c r="AO116" s="225"/>
      <c r="AP116" s="225"/>
      <c r="AQ116" s="225"/>
      <c r="AR116" s="225"/>
      <c r="AS116" s="225"/>
      <c r="AT116" s="225"/>
      <c r="AU116" s="227"/>
      <c r="AV116" s="227"/>
      <c r="AW116" s="227"/>
      <c r="AX116" s="234"/>
      <c r="AY116">
        <f t="shared" si="4"/>
        <v>0</v>
      </c>
    </row>
    <row r="117" spans="1:60" ht="18.75" hidden="1" customHeight="1" x14ac:dyDescent="0.2">
      <c r="A117" s="217"/>
      <c r="B117" s="167" t="s">
        <v>138</v>
      </c>
      <c r="C117" s="168"/>
      <c r="D117" s="168"/>
      <c r="E117" s="168"/>
      <c r="F117" s="169"/>
      <c r="G117" s="173" t="s">
        <v>56</v>
      </c>
      <c r="H117" s="123"/>
      <c r="I117" s="123"/>
      <c r="J117" s="123"/>
      <c r="K117" s="123"/>
      <c r="L117" s="123"/>
      <c r="M117" s="123"/>
      <c r="N117" s="123"/>
      <c r="O117" s="124"/>
      <c r="P117" s="122" t="s">
        <v>58</v>
      </c>
      <c r="Q117" s="123"/>
      <c r="R117" s="123"/>
      <c r="S117" s="123"/>
      <c r="T117" s="123"/>
      <c r="U117" s="123"/>
      <c r="V117" s="123"/>
      <c r="W117" s="123"/>
      <c r="X117" s="124"/>
      <c r="Y117" s="128"/>
      <c r="Z117" s="129"/>
      <c r="AA117" s="130"/>
      <c r="AB117" s="131" t="s">
        <v>11</v>
      </c>
      <c r="AC117" s="132"/>
      <c r="AD117" s="133"/>
      <c r="AE117" s="137" t="s">
        <v>416</v>
      </c>
      <c r="AF117" s="137"/>
      <c r="AG117" s="137"/>
      <c r="AH117" s="137"/>
      <c r="AI117" s="137" t="s">
        <v>568</v>
      </c>
      <c r="AJ117" s="137"/>
      <c r="AK117" s="137"/>
      <c r="AL117" s="137"/>
      <c r="AM117" s="137" t="s">
        <v>384</v>
      </c>
      <c r="AN117" s="137"/>
      <c r="AO117" s="137"/>
      <c r="AP117" s="137"/>
      <c r="AQ117" s="138" t="s">
        <v>174</v>
      </c>
      <c r="AR117" s="139"/>
      <c r="AS117" s="139"/>
      <c r="AT117" s="140"/>
      <c r="AU117" s="141" t="s">
        <v>128</v>
      </c>
      <c r="AV117" s="141"/>
      <c r="AW117" s="141"/>
      <c r="AX117" s="142"/>
      <c r="AY117">
        <f t="shared" si="4"/>
        <v>0</v>
      </c>
      <c r="AZ117" s="10"/>
      <c r="BA117" s="10"/>
      <c r="BB117" s="10"/>
      <c r="BC117" s="10"/>
    </row>
    <row r="118" spans="1:60" ht="18.75" hidden="1" customHeight="1" x14ac:dyDescent="0.2">
      <c r="A118" s="217"/>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175</v>
      </c>
      <c r="AT118" s="146"/>
      <c r="AU118" s="144"/>
      <c r="AV118" s="144"/>
      <c r="AW118" s="126" t="s">
        <v>166</v>
      </c>
      <c r="AX118" s="147"/>
      <c r="AY118">
        <f t="shared" si="4"/>
        <v>0</v>
      </c>
      <c r="AZ118" s="10"/>
      <c r="BA118" s="10"/>
      <c r="BB118" s="10"/>
      <c r="BC118" s="10"/>
      <c r="BD118" s="10"/>
      <c r="BE118" s="10"/>
      <c r="BF118" s="10"/>
      <c r="BG118" s="10"/>
      <c r="BH118" s="10"/>
    </row>
    <row r="119" spans="1:60" ht="23.25" hidden="1" customHeight="1" x14ac:dyDescent="0.2">
      <c r="A119" s="217"/>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57</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2">
      <c r="A120" s="217"/>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50</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2">
      <c r="A121" s="217"/>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2">
      <c r="A122" s="217"/>
      <c r="B122" s="167" t="s">
        <v>138</v>
      </c>
      <c r="C122" s="168"/>
      <c r="D122" s="168"/>
      <c r="E122" s="168"/>
      <c r="F122" s="169"/>
      <c r="G122" s="173" t="s">
        <v>56</v>
      </c>
      <c r="H122" s="123"/>
      <c r="I122" s="123"/>
      <c r="J122" s="123"/>
      <c r="K122" s="123"/>
      <c r="L122" s="123"/>
      <c r="M122" s="123"/>
      <c r="N122" s="123"/>
      <c r="O122" s="124"/>
      <c r="P122" s="122" t="s">
        <v>58</v>
      </c>
      <c r="Q122" s="123"/>
      <c r="R122" s="123"/>
      <c r="S122" s="123"/>
      <c r="T122" s="123"/>
      <c r="U122" s="123"/>
      <c r="V122" s="123"/>
      <c r="W122" s="123"/>
      <c r="X122" s="124"/>
      <c r="Y122" s="128"/>
      <c r="Z122" s="129"/>
      <c r="AA122" s="130"/>
      <c r="AB122" s="131" t="s">
        <v>11</v>
      </c>
      <c r="AC122" s="132"/>
      <c r="AD122" s="133"/>
      <c r="AE122" s="137" t="s">
        <v>416</v>
      </c>
      <c r="AF122" s="137"/>
      <c r="AG122" s="137"/>
      <c r="AH122" s="137"/>
      <c r="AI122" s="137" t="s">
        <v>568</v>
      </c>
      <c r="AJ122" s="137"/>
      <c r="AK122" s="137"/>
      <c r="AL122" s="137"/>
      <c r="AM122" s="137" t="s">
        <v>384</v>
      </c>
      <c r="AN122" s="137"/>
      <c r="AO122" s="137"/>
      <c r="AP122" s="137"/>
      <c r="AQ122" s="138" t="s">
        <v>174</v>
      </c>
      <c r="AR122" s="139"/>
      <c r="AS122" s="139"/>
      <c r="AT122" s="140"/>
      <c r="AU122" s="141" t="s">
        <v>128</v>
      </c>
      <c r="AV122" s="141"/>
      <c r="AW122" s="141"/>
      <c r="AX122" s="142"/>
      <c r="AY122">
        <f>COUNTA($G$124)</f>
        <v>0</v>
      </c>
      <c r="AZ122" s="10"/>
      <c r="BA122" s="10"/>
      <c r="BB122" s="10"/>
      <c r="BC122" s="10"/>
    </row>
    <row r="123" spans="1:60" ht="18.75" hidden="1" customHeight="1" x14ac:dyDescent="0.2">
      <c r="A123" s="217"/>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175</v>
      </c>
      <c r="AT123" s="146"/>
      <c r="AU123" s="144"/>
      <c r="AV123" s="144"/>
      <c r="AW123" s="126" t="s">
        <v>166</v>
      </c>
      <c r="AX123" s="147"/>
      <c r="AY123">
        <f>$AY$122</f>
        <v>0</v>
      </c>
      <c r="AZ123" s="10"/>
      <c r="BA123" s="10"/>
      <c r="BB123" s="10"/>
      <c r="BC123" s="10"/>
      <c r="BD123" s="10"/>
      <c r="BE123" s="10"/>
      <c r="BF123" s="10"/>
      <c r="BG123" s="10"/>
      <c r="BH123" s="10"/>
    </row>
    <row r="124" spans="1:60" ht="23.25" hidden="1" customHeight="1" x14ac:dyDescent="0.2">
      <c r="A124" s="217"/>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57</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2">
      <c r="A125" s="217"/>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50</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2">
      <c r="A126" s="217"/>
      <c r="B126" s="182"/>
      <c r="C126" s="183"/>
      <c r="D126" s="183"/>
      <c r="E126" s="183"/>
      <c r="F126" s="184"/>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2">
      <c r="A127" s="217"/>
      <c r="B127" s="167" t="s">
        <v>138</v>
      </c>
      <c r="C127" s="168"/>
      <c r="D127" s="168"/>
      <c r="E127" s="168"/>
      <c r="F127" s="169"/>
      <c r="G127" s="173" t="s">
        <v>56</v>
      </c>
      <c r="H127" s="123"/>
      <c r="I127" s="123"/>
      <c r="J127" s="123"/>
      <c r="K127" s="123"/>
      <c r="L127" s="123"/>
      <c r="M127" s="123"/>
      <c r="N127" s="123"/>
      <c r="O127" s="124"/>
      <c r="P127" s="122" t="s">
        <v>58</v>
      </c>
      <c r="Q127" s="123"/>
      <c r="R127" s="123"/>
      <c r="S127" s="123"/>
      <c r="T127" s="123"/>
      <c r="U127" s="123"/>
      <c r="V127" s="123"/>
      <c r="W127" s="123"/>
      <c r="X127" s="124"/>
      <c r="Y127" s="128"/>
      <c r="Z127" s="129"/>
      <c r="AA127" s="130"/>
      <c r="AB127" s="131" t="s">
        <v>11</v>
      </c>
      <c r="AC127" s="132"/>
      <c r="AD127" s="133"/>
      <c r="AE127" s="137" t="s">
        <v>416</v>
      </c>
      <c r="AF127" s="137"/>
      <c r="AG127" s="137"/>
      <c r="AH127" s="137"/>
      <c r="AI127" s="137" t="s">
        <v>568</v>
      </c>
      <c r="AJ127" s="137"/>
      <c r="AK127" s="137"/>
      <c r="AL127" s="137"/>
      <c r="AM127" s="137" t="s">
        <v>384</v>
      </c>
      <c r="AN127" s="137"/>
      <c r="AO127" s="137"/>
      <c r="AP127" s="137"/>
      <c r="AQ127" s="138" t="s">
        <v>174</v>
      </c>
      <c r="AR127" s="139"/>
      <c r="AS127" s="139"/>
      <c r="AT127" s="140"/>
      <c r="AU127" s="141" t="s">
        <v>128</v>
      </c>
      <c r="AV127" s="141"/>
      <c r="AW127" s="141"/>
      <c r="AX127" s="142"/>
      <c r="AY127">
        <f>COUNTA($G$129)</f>
        <v>0</v>
      </c>
      <c r="AZ127" s="10"/>
      <c r="BA127" s="10"/>
      <c r="BB127" s="10"/>
      <c r="BC127" s="10"/>
    </row>
    <row r="128" spans="1:60" ht="18.75" hidden="1" customHeight="1" x14ac:dyDescent="0.2">
      <c r="A128" s="217"/>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175</v>
      </c>
      <c r="AT128" s="146"/>
      <c r="AU128" s="144"/>
      <c r="AV128" s="144"/>
      <c r="AW128" s="126" t="s">
        <v>166</v>
      </c>
      <c r="AX128" s="147"/>
      <c r="AY128">
        <f>$AY$127</f>
        <v>0</v>
      </c>
      <c r="AZ128" s="10"/>
      <c r="BA128" s="10"/>
      <c r="BB128" s="10"/>
      <c r="BC128" s="10"/>
      <c r="BD128" s="10"/>
      <c r="BE128" s="10"/>
      <c r="BF128" s="10"/>
      <c r="BG128" s="10"/>
      <c r="BH128" s="10"/>
    </row>
    <row r="129" spans="1:60" ht="23.25" hidden="1" customHeight="1" x14ac:dyDescent="0.2">
      <c r="A129" s="217"/>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57</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2">
      <c r="A130" s="217"/>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50</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5">
      <c r="A131" s="218"/>
      <c r="B131" s="235"/>
      <c r="C131" s="236"/>
      <c r="D131" s="236"/>
      <c r="E131" s="236"/>
      <c r="F131" s="237"/>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2">
      <c r="A132" s="696" t="s">
        <v>579</v>
      </c>
      <c r="B132" s="697"/>
      <c r="C132" s="697"/>
      <c r="D132" s="697"/>
      <c r="E132" s="697"/>
      <c r="F132" s="698"/>
      <c r="G132" s="701"/>
      <c r="H132" s="702"/>
      <c r="I132" s="702"/>
      <c r="J132" s="702"/>
      <c r="K132" s="702"/>
      <c r="L132" s="702"/>
      <c r="M132" s="702"/>
      <c r="N132" s="702"/>
      <c r="O132" s="702"/>
      <c r="P132" s="702"/>
      <c r="Q132" s="702"/>
      <c r="R132" s="702"/>
      <c r="S132" s="702"/>
      <c r="T132" s="702"/>
      <c r="U132" s="702"/>
      <c r="V132" s="702"/>
      <c r="W132" s="702"/>
      <c r="X132" s="702"/>
      <c r="Y132" s="702"/>
      <c r="Z132" s="702"/>
      <c r="AA132" s="702"/>
      <c r="AB132" s="702"/>
      <c r="AC132" s="702"/>
      <c r="AD132" s="702"/>
      <c r="AE132" s="702"/>
      <c r="AF132" s="702"/>
      <c r="AG132" s="702"/>
      <c r="AH132" s="702"/>
      <c r="AI132" s="702"/>
      <c r="AJ132" s="702"/>
      <c r="AK132" s="702"/>
      <c r="AL132" s="702"/>
      <c r="AM132" s="702"/>
      <c r="AN132" s="702"/>
      <c r="AO132" s="702"/>
      <c r="AP132" s="702"/>
      <c r="AQ132" s="702"/>
      <c r="AR132" s="702"/>
      <c r="AS132" s="702"/>
      <c r="AT132" s="702"/>
      <c r="AU132" s="702"/>
      <c r="AV132" s="702"/>
      <c r="AW132" s="702"/>
      <c r="AX132" s="703"/>
      <c r="AY132">
        <f>COUNTA($G$132)</f>
        <v>0</v>
      </c>
    </row>
    <row r="133" spans="1:60" ht="31.5" hidden="1" customHeight="1" x14ac:dyDescent="0.2">
      <c r="A133" s="633" t="s">
        <v>580</v>
      </c>
      <c r="B133" s="171"/>
      <c r="C133" s="171"/>
      <c r="D133" s="171"/>
      <c r="E133" s="171"/>
      <c r="F133" s="172"/>
      <c r="G133" s="634" t="s">
        <v>572</v>
      </c>
      <c r="H133" s="635"/>
      <c r="I133" s="635"/>
      <c r="J133" s="635"/>
      <c r="K133" s="635"/>
      <c r="L133" s="635"/>
      <c r="M133" s="635"/>
      <c r="N133" s="635"/>
      <c r="O133" s="635"/>
      <c r="P133" s="636" t="s">
        <v>571</v>
      </c>
      <c r="Q133" s="635"/>
      <c r="R133" s="635"/>
      <c r="S133" s="635"/>
      <c r="T133" s="635"/>
      <c r="U133" s="635"/>
      <c r="V133" s="635"/>
      <c r="W133" s="635"/>
      <c r="X133" s="637"/>
      <c r="Y133" s="638"/>
      <c r="Z133" s="639"/>
      <c r="AA133" s="640"/>
      <c r="AB133" s="625" t="s">
        <v>11</v>
      </c>
      <c r="AC133" s="625"/>
      <c r="AD133" s="625"/>
      <c r="AE133" s="137" t="s">
        <v>416</v>
      </c>
      <c r="AF133" s="137"/>
      <c r="AG133" s="137"/>
      <c r="AH133" s="137"/>
      <c r="AI133" s="137" t="s">
        <v>568</v>
      </c>
      <c r="AJ133" s="137"/>
      <c r="AK133" s="137"/>
      <c r="AL133" s="137"/>
      <c r="AM133" s="137" t="s">
        <v>384</v>
      </c>
      <c r="AN133" s="137"/>
      <c r="AO133" s="137"/>
      <c r="AP133" s="137"/>
      <c r="AQ133" s="627" t="s">
        <v>415</v>
      </c>
      <c r="AR133" s="628"/>
      <c r="AS133" s="628"/>
      <c r="AT133" s="629"/>
      <c r="AU133" s="627" t="s">
        <v>593</v>
      </c>
      <c r="AV133" s="628"/>
      <c r="AW133" s="628"/>
      <c r="AX133" s="647"/>
      <c r="AY133">
        <f>COUNTA($G$134)</f>
        <v>0</v>
      </c>
    </row>
    <row r="134" spans="1:60" ht="23.25" hidden="1" customHeight="1" x14ac:dyDescent="0.2">
      <c r="A134" s="633"/>
      <c r="B134" s="171"/>
      <c r="C134" s="171"/>
      <c r="D134" s="171"/>
      <c r="E134" s="171"/>
      <c r="F134" s="172"/>
      <c r="G134" s="648"/>
      <c r="H134" s="649"/>
      <c r="I134" s="649"/>
      <c r="J134" s="649"/>
      <c r="K134" s="649"/>
      <c r="L134" s="649"/>
      <c r="M134" s="649"/>
      <c r="N134" s="649"/>
      <c r="O134" s="649"/>
      <c r="P134" s="652"/>
      <c r="Q134" s="653"/>
      <c r="R134" s="653"/>
      <c r="S134" s="653"/>
      <c r="T134" s="653"/>
      <c r="U134" s="653"/>
      <c r="V134" s="653"/>
      <c r="W134" s="653"/>
      <c r="X134" s="654"/>
      <c r="Y134" s="630" t="s">
        <v>51</v>
      </c>
      <c r="Z134" s="631"/>
      <c r="AA134" s="632"/>
      <c r="AB134" s="626"/>
      <c r="AC134" s="626"/>
      <c r="AD134" s="626"/>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2">
      <c r="A135" s="210"/>
      <c r="B135" s="183"/>
      <c r="C135" s="183"/>
      <c r="D135" s="183"/>
      <c r="E135" s="183"/>
      <c r="F135" s="184"/>
      <c r="G135" s="650"/>
      <c r="H135" s="651"/>
      <c r="I135" s="651"/>
      <c r="J135" s="651"/>
      <c r="K135" s="651"/>
      <c r="L135" s="651"/>
      <c r="M135" s="651"/>
      <c r="N135" s="651"/>
      <c r="O135" s="651"/>
      <c r="P135" s="655"/>
      <c r="Q135" s="656"/>
      <c r="R135" s="656"/>
      <c r="S135" s="656"/>
      <c r="T135" s="656"/>
      <c r="U135" s="656"/>
      <c r="V135" s="656"/>
      <c r="W135" s="656"/>
      <c r="X135" s="657"/>
      <c r="Y135" s="620" t="s">
        <v>52</v>
      </c>
      <c r="Z135" s="621"/>
      <c r="AA135" s="622"/>
      <c r="AB135" s="626"/>
      <c r="AC135" s="626"/>
      <c r="AD135" s="626"/>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2">
      <c r="A136" s="209" t="s">
        <v>581</v>
      </c>
      <c r="B136" s="123"/>
      <c r="C136" s="123"/>
      <c r="D136" s="123"/>
      <c r="E136" s="123"/>
      <c r="F136" s="679"/>
      <c r="G136" s="179" t="s">
        <v>582</v>
      </c>
      <c r="H136" s="179"/>
      <c r="I136" s="179"/>
      <c r="J136" s="179"/>
      <c r="K136" s="179"/>
      <c r="L136" s="179"/>
      <c r="M136" s="179"/>
      <c r="N136" s="179"/>
      <c r="O136" s="179"/>
      <c r="P136" s="179"/>
      <c r="Q136" s="179"/>
      <c r="R136" s="179"/>
      <c r="S136" s="179"/>
      <c r="T136" s="179"/>
      <c r="U136" s="179"/>
      <c r="V136" s="179"/>
      <c r="W136" s="179"/>
      <c r="X136" s="180"/>
      <c r="Y136" s="644"/>
      <c r="Z136" s="645"/>
      <c r="AA136" s="646"/>
      <c r="AB136" s="178" t="s">
        <v>11</v>
      </c>
      <c r="AC136" s="179"/>
      <c r="AD136" s="180"/>
      <c r="AE136" s="137" t="s">
        <v>416</v>
      </c>
      <c r="AF136" s="137"/>
      <c r="AG136" s="137"/>
      <c r="AH136" s="137"/>
      <c r="AI136" s="137" t="s">
        <v>568</v>
      </c>
      <c r="AJ136" s="137"/>
      <c r="AK136" s="137"/>
      <c r="AL136" s="137"/>
      <c r="AM136" s="137" t="s">
        <v>384</v>
      </c>
      <c r="AN136" s="137"/>
      <c r="AO136" s="137"/>
      <c r="AP136" s="137"/>
      <c r="AQ136" s="641" t="s">
        <v>594</v>
      </c>
      <c r="AR136" s="642"/>
      <c r="AS136" s="642"/>
      <c r="AT136" s="642"/>
      <c r="AU136" s="642"/>
      <c r="AV136" s="642"/>
      <c r="AW136" s="642"/>
      <c r="AX136" s="643"/>
      <c r="AY136">
        <f>IF(SUBSTITUTE(SUBSTITUTE($G$137,"／",""),"　","")="",0,1)</f>
        <v>0</v>
      </c>
    </row>
    <row r="137" spans="1:60" ht="23.25" hidden="1" customHeight="1" x14ac:dyDescent="0.2">
      <c r="A137" s="680"/>
      <c r="B137" s="219"/>
      <c r="C137" s="219"/>
      <c r="D137" s="219"/>
      <c r="E137" s="219"/>
      <c r="F137" s="681"/>
      <c r="G137" s="659" t="s">
        <v>583</v>
      </c>
      <c r="H137" s="660"/>
      <c r="I137" s="660"/>
      <c r="J137" s="660"/>
      <c r="K137" s="660"/>
      <c r="L137" s="660"/>
      <c r="M137" s="660"/>
      <c r="N137" s="660"/>
      <c r="O137" s="660"/>
      <c r="P137" s="660"/>
      <c r="Q137" s="660"/>
      <c r="R137" s="660"/>
      <c r="S137" s="660"/>
      <c r="T137" s="660"/>
      <c r="U137" s="660"/>
      <c r="V137" s="660"/>
      <c r="W137" s="660"/>
      <c r="X137" s="660"/>
      <c r="Y137" s="663" t="s">
        <v>581</v>
      </c>
      <c r="Z137" s="664"/>
      <c r="AA137" s="665"/>
      <c r="AB137" s="666"/>
      <c r="AC137" s="667"/>
      <c r="AD137" s="668"/>
      <c r="AE137" s="669"/>
      <c r="AF137" s="669"/>
      <c r="AG137" s="669"/>
      <c r="AH137" s="669"/>
      <c r="AI137" s="669"/>
      <c r="AJ137" s="669"/>
      <c r="AK137" s="669"/>
      <c r="AL137" s="669"/>
      <c r="AM137" s="669"/>
      <c r="AN137" s="669"/>
      <c r="AO137" s="669"/>
      <c r="AP137" s="669"/>
      <c r="AQ137" s="111"/>
      <c r="AR137" s="105"/>
      <c r="AS137" s="105"/>
      <c r="AT137" s="105"/>
      <c r="AU137" s="105"/>
      <c r="AV137" s="105"/>
      <c r="AW137" s="105"/>
      <c r="AX137" s="106"/>
      <c r="AY137">
        <f>$AY$136</f>
        <v>0</v>
      </c>
    </row>
    <row r="138" spans="1:60" ht="46.5" hidden="1" customHeight="1" x14ac:dyDescent="0.2">
      <c r="A138" s="682"/>
      <c r="B138" s="126"/>
      <c r="C138" s="126"/>
      <c r="D138" s="126"/>
      <c r="E138" s="126"/>
      <c r="F138" s="683"/>
      <c r="G138" s="661"/>
      <c r="H138" s="662"/>
      <c r="I138" s="662"/>
      <c r="J138" s="662"/>
      <c r="K138" s="662"/>
      <c r="L138" s="662"/>
      <c r="M138" s="662"/>
      <c r="N138" s="662"/>
      <c r="O138" s="662"/>
      <c r="P138" s="662"/>
      <c r="Q138" s="662"/>
      <c r="R138" s="662"/>
      <c r="S138" s="662"/>
      <c r="T138" s="662"/>
      <c r="U138" s="662"/>
      <c r="V138" s="662"/>
      <c r="W138" s="662"/>
      <c r="X138" s="662"/>
      <c r="Y138" s="175" t="s">
        <v>584</v>
      </c>
      <c r="Z138" s="623"/>
      <c r="AA138" s="624"/>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8"/>
      <c r="AY138">
        <f>$AY$136</f>
        <v>0</v>
      </c>
    </row>
    <row r="139" spans="1:60" ht="18.75" hidden="1" customHeight="1" x14ac:dyDescent="0.2">
      <c r="A139" s="418" t="s">
        <v>236</v>
      </c>
      <c r="B139" s="593"/>
      <c r="C139" s="593"/>
      <c r="D139" s="593"/>
      <c r="E139" s="593"/>
      <c r="F139" s="594"/>
      <c r="G139" s="602" t="s">
        <v>139</v>
      </c>
      <c r="H139" s="219"/>
      <c r="I139" s="219"/>
      <c r="J139" s="219"/>
      <c r="K139" s="219"/>
      <c r="L139" s="219"/>
      <c r="M139" s="219"/>
      <c r="N139" s="219"/>
      <c r="O139" s="220"/>
      <c r="P139" s="221" t="s">
        <v>55</v>
      </c>
      <c r="Q139" s="219"/>
      <c r="R139" s="219"/>
      <c r="S139" s="219"/>
      <c r="T139" s="219"/>
      <c r="U139" s="219"/>
      <c r="V139" s="219"/>
      <c r="W139" s="219"/>
      <c r="X139" s="220"/>
      <c r="Y139" s="603"/>
      <c r="Z139" s="604"/>
      <c r="AA139" s="605"/>
      <c r="AB139" s="609" t="s">
        <v>11</v>
      </c>
      <c r="AC139" s="610"/>
      <c r="AD139" s="611"/>
      <c r="AE139" s="137" t="s">
        <v>416</v>
      </c>
      <c r="AF139" s="137"/>
      <c r="AG139" s="137"/>
      <c r="AH139" s="137"/>
      <c r="AI139" s="137" t="s">
        <v>568</v>
      </c>
      <c r="AJ139" s="137"/>
      <c r="AK139" s="137"/>
      <c r="AL139" s="137"/>
      <c r="AM139" s="137" t="s">
        <v>384</v>
      </c>
      <c r="AN139" s="137"/>
      <c r="AO139" s="137"/>
      <c r="AP139" s="137"/>
      <c r="AQ139" s="238" t="s">
        <v>174</v>
      </c>
      <c r="AR139" s="239"/>
      <c r="AS139" s="239"/>
      <c r="AT139" s="240"/>
      <c r="AU139" s="219" t="s">
        <v>128</v>
      </c>
      <c r="AV139" s="219"/>
      <c r="AW139" s="219"/>
      <c r="AX139" s="222"/>
      <c r="AY139">
        <f>COUNTA($G$141)</f>
        <v>0</v>
      </c>
    </row>
    <row r="140" spans="1:60" ht="18.75" hidden="1" customHeight="1" x14ac:dyDescent="0.2">
      <c r="A140" s="595"/>
      <c r="B140" s="596"/>
      <c r="C140" s="596"/>
      <c r="D140" s="596"/>
      <c r="E140" s="596"/>
      <c r="F140" s="597"/>
      <c r="G140" s="174"/>
      <c r="H140" s="126"/>
      <c r="I140" s="126"/>
      <c r="J140" s="126"/>
      <c r="K140" s="126"/>
      <c r="L140" s="126"/>
      <c r="M140" s="126"/>
      <c r="N140" s="126"/>
      <c r="O140" s="127"/>
      <c r="P140" s="125"/>
      <c r="Q140" s="126"/>
      <c r="R140" s="126"/>
      <c r="S140" s="126"/>
      <c r="T140" s="126"/>
      <c r="U140" s="126"/>
      <c r="V140" s="126"/>
      <c r="W140" s="126"/>
      <c r="X140" s="127"/>
      <c r="Y140" s="606"/>
      <c r="Z140" s="607"/>
      <c r="AA140" s="608"/>
      <c r="AB140" s="134"/>
      <c r="AC140" s="135"/>
      <c r="AD140" s="136"/>
      <c r="AE140" s="137"/>
      <c r="AF140" s="137"/>
      <c r="AG140" s="137"/>
      <c r="AH140" s="137"/>
      <c r="AI140" s="137"/>
      <c r="AJ140" s="137"/>
      <c r="AK140" s="137"/>
      <c r="AL140" s="137"/>
      <c r="AM140" s="137"/>
      <c r="AN140" s="137"/>
      <c r="AO140" s="137"/>
      <c r="AP140" s="137"/>
      <c r="AQ140" s="508"/>
      <c r="AR140" s="509"/>
      <c r="AS140" s="145" t="s">
        <v>175</v>
      </c>
      <c r="AT140" s="146"/>
      <c r="AU140" s="144"/>
      <c r="AV140" s="144"/>
      <c r="AW140" s="126" t="s">
        <v>166</v>
      </c>
      <c r="AX140" s="147"/>
      <c r="AY140">
        <f t="shared" ref="AY140:AY145" si="5">$AY$139</f>
        <v>0</v>
      </c>
    </row>
    <row r="141" spans="1:60" ht="23.25" hidden="1" customHeight="1" x14ac:dyDescent="0.2">
      <c r="A141" s="598"/>
      <c r="B141" s="596"/>
      <c r="C141" s="596"/>
      <c r="D141" s="596"/>
      <c r="E141" s="596"/>
      <c r="F141" s="597"/>
      <c r="G141" s="200"/>
      <c r="H141" s="201"/>
      <c r="I141" s="201"/>
      <c r="J141" s="201"/>
      <c r="K141" s="201"/>
      <c r="L141" s="201"/>
      <c r="M141" s="201"/>
      <c r="N141" s="201"/>
      <c r="O141" s="202"/>
      <c r="P141" s="149"/>
      <c r="Q141" s="149"/>
      <c r="R141" s="149"/>
      <c r="S141" s="149"/>
      <c r="T141" s="149"/>
      <c r="U141" s="149"/>
      <c r="V141" s="149"/>
      <c r="W141" s="149"/>
      <c r="X141" s="150"/>
      <c r="Y141" s="175" t="s">
        <v>12</v>
      </c>
      <c r="Z141" s="176"/>
      <c r="AA141" s="177"/>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2">
      <c r="A142" s="599"/>
      <c r="B142" s="600"/>
      <c r="C142" s="600"/>
      <c r="D142" s="600"/>
      <c r="E142" s="600"/>
      <c r="F142" s="601"/>
      <c r="G142" s="203"/>
      <c r="H142" s="204"/>
      <c r="I142" s="204"/>
      <c r="J142" s="204"/>
      <c r="K142" s="204"/>
      <c r="L142" s="204"/>
      <c r="M142" s="204"/>
      <c r="N142" s="204"/>
      <c r="O142" s="205"/>
      <c r="P142" s="152"/>
      <c r="Q142" s="152"/>
      <c r="R142" s="152"/>
      <c r="S142" s="152"/>
      <c r="T142" s="152"/>
      <c r="U142" s="152"/>
      <c r="V142" s="152"/>
      <c r="W142" s="152"/>
      <c r="X142" s="153"/>
      <c r="Y142" s="178" t="s">
        <v>50</v>
      </c>
      <c r="Z142" s="179"/>
      <c r="AA142" s="180"/>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2">
      <c r="A143" s="598"/>
      <c r="B143" s="596"/>
      <c r="C143" s="596"/>
      <c r="D143" s="596"/>
      <c r="E143" s="596"/>
      <c r="F143" s="597"/>
      <c r="G143" s="206"/>
      <c r="H143" s="207"/>
      <c r="I143" s="207"/>
      <c r="J143" s="207"/>
      <c r="K143" s="207"/>
      <c r="L143" s="207"/>
      <c r="M143" s="207"/>
      <c r="N143" s="207"/>
      <c r="O143" s="208"/>
      <c r="P143" s="155"/>
      <c r="Q143" s="155"/>
      <c r="R143" s="155"/>
      <c r="S143" s="155"/>
      <c r="T143" s="155"/>
      <c r="U143" s="155"/>
      <c r="V143" s="155"/>
      <c r="W143" s="155"/>
      <c r="X143" s="156"/>
      <c r="Y143" s="178" t="s">
        <v>13</v>
      </c>
      <c r="Z143" s="179"/>
      <c r="AA143" s="180"/>
      <c r="AB143" s="181" t="s">
        <v>14</v>
      </c>
      <c r="AC143" s="181"/>
      <c r="AD143" s="181"/>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2">
      <c r="A144" s="209" t="s">
        <v>260</v>
      </c>
      <c r="B144" s="168"/>
      <c r="C144" s="168"/>
      <c r="D144" s="168"/>
      <c r="E144" s="168"/>
      <c r="F144" s="169"/>
      <c r="G144" s="211"/>
      <c r="H144" s="212"/>
      <c r="I144" s="212"/>
      <c r="J144" s="212"/>
      <c r="K144" s="212"/>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3"/>
      <c r="AY144">
        <f t="shared" si="5"/>
        <v>0</v>
      </c>
    </row>
    <row r="145" spans="1:60" ht="23.25" hidden="1" customHeight="1" x14ac:dyDescent="0.2">
      <c r="A145" s="210"/>
      <c r="B145" s="183"/>
      <c r="C145" s="183"/>
      <c r="D145" s="183"/>
      <c r="E145" s="183"/>
      <c r="F145" s="184"/>
      <c r="G145" s="214"/>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c r="AM145" s="215"/>
      <c r="AN145" s="215"/>
      <c r="AO145" s="215"/>
      <c r="AP145" s="215"/>
      <c r="AQ145" s="215"/>
      <c r="AR145" s="215"/>
      <c r="AS145" s="215"/>
      <c r="AT145" s="215"/>
      <c r="AU145" s="215"/>
      <c r="AV145" s="215"/>
      <c r="AW145" s="215"/>
      <c r="AX145" s="216"/>
      <c r="AY145">
        <f t="shared" si="5"/>
        <v>0</v>
      </c>
    </row>
    <row r="146" spans="1:60" ht="18.75" hidden="1" customHeight="1" x14ac:dyDescent="0.2">
      <c r="A146" s="217" t="s">
        <v>573</v>
      </c>
      <c r="B146" s="170" t="s">
        <v>574</v>
      </c>
      <c r="C146" s="171"/>
      <c r="D146" s="171"/>
      <c r="E146" s="171"/>
      <c r="F146" s="172"/>
      <c r="G146" s="219" t="s">
        <v>575</v>
      </c>
      <c r="H146" s="219"/>
      <c r="I146" s="219"/>
      <c r="J146" s="219"/>
      <c r="K146" s="219"/>
      <c r="L146" s="219"/>
      <c r="M146" s="219"/>
      <c r="N146" s="219"/>
      <c r="O146" s="219"/>
      <c r="P146" s="219"/>
      <c r="Q146" s="219"/>
      <c r="R146" s="219"/>
      <c r="S146" s="219"/>
      <c r="T146" s="219"/>
      <c r="U146" s="219"/>
      <c r="V146" s="219"/>
      <c r="W146" s="219"/>
      <c r="X146" s="219"/>
      <c r="Y146" s="219"/>
      <c r="Z146" s="219"/>
      <c r="AA146" s="220"/>
      <c r="AB146" s="221" t="s">
        <v>595</v>
      </c>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22"/>
      <c r="AY146">
        <f>COUNTA($G$148)</f>
        <v>0</v>
      </c>
    </row>
    <row r="147" spans="1:60" ht="22.5" hidden="1" customHeight="1" x14ac:dyDescent="0.2">
      <c r="A147" s="217"/>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2">
      <c r="A148" s="217"/>
      <c r="B148" s="170"/>
      <c r="C148" s="171"/>
      <c r="D148" s="171"/>
      <c r="E148" s="171"/>
      <c r="F148" s="172"/>
      <c r="G148" s="223"/>
      <c r="H148" s="223"/>
      <c r="I148" s="223"/>
      <c r="J148" s="223"/>
      <c r="K148" s="223"/>
      <c r="L148" s="223"/>
      <c r="M148" s="223"/>
      <c r="N148" s="223"/>
      <c r="O148" s="223"/>
      <c r="P148" s="223"/>
      <c r="Q148" s="223"/>
      <c r="R148" s="223"/>
      <c r="S148" s="223"/>
      <c r="T148" s="223"/>
      <c r="U148" s="223"/>
      <c r="V148" s="223"/>
      <c r="W148" s="223"/>
      <c r="X148" s="223"/>
      <c r="Y148" s="223"/>
      <c r="Z148" s="223"/>
      <c r="AA148" s="224"/>
      <c r="AB148" s="229"/>
      <c r="AC148" s="223"/>
      <c r="AD148" s="223"/>
      <c r="AE148" s="223"/>
      <c r="AF148" s="223"/>
      <c r="AG148" s="223"/>
      <c r="AH148" s="223"/>
      <c r="AI148" s="223"/>
      <c r="AJ148" s="223"/>
      <c r="AK148" s="223"/>
      <c r="AL148" s="223"/>
      <c r="AM148" s="223"/>
      <c r="AN148" s="223"/>
      <c r="AO148" s="223"/>
      <c r="AP148" s="223"/>
      <c r="AQ148" s="223"/>
      <c r="AR148" s="223"/>
      <c r="AS148" s="223"/>
      <c r="AT148" s="223"/>
      <c r="AU148" s="223"/>
      <c r="AV148" s="223"/>
      <c r="AW148" s="223"/>
      <c r="AX148" s="230"/>
      <c r="AY148">
        <f t="shared" si="6"/>
        <v>0</v>
      </c>
    </row>
    <row r="149" spans="1:60" ht="22.5" hidden="1" customHeight="1" x14ac:dyDescent="0.2">
      <c r="A149" s="217"/>
      <c r="B149" s="170"/>
      <c r="C149" s="171"/>
      <c r="D149" s="171"/>
      <c r="E149" s="171"/>
      <c r="F149" s="172"/>
      <c r="G149" s="225"/>
      <c r="H149" s="225"/>
      <c r="I149" s="225"/>
      <c r="J149" s="225"/>
      <c r="K149" s="225"/>
      <c r="L149" s="225"/>
      <c r="M149" s="225"/>
      <c r="N149" s="225"/>
      <c r="O149" s="225"/>
      <c r="P149" s="225"/>
      <c r="Q149" s="225"/>
      <c r="R149" s="225"/>
      <c r="S149" s="225"/>
      <c r="T149" s="225"/>
      <c r="U149" s="225"/>
      <c r="V149" s="225"/>
      <c r="W149" s="225"/>
      <c r="X149" s="225"/>
      <c r="Y149" s="225"/>
      <c r="Z149" s="225"/>
      <c r="AA149" s="226"/>
      <c r="AB149" s="231"/>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32"/>
      <c r="AY149">
        <f t="shared" si="6"/>
        <v>0</v>
      </c>
    </row>
    <row r="150" spans="1:60" ht="19.5" hidden="1" customHeight="1" x14ac:dyDescent="0.2">
      <c r="A150" s="217"/>
      <c r="B150" s="182"/>
      <c r="C150" s="183"/>
      <c r="D150" s="183"/>
      <c r="E150" s="183"/>
      <c r="F150" s="184"/>
      <c r="G150" s="227"/>
      <c r="H150" s="227"/>
      <c r="I150" s="227"/>
      <c r="J150" s="227"/>
      <c r="K150" s="227"/>
      <c r="L150" s="227"/>
      <c r="M150" s="227"/>
      <c r="N150" s="227"/>
      <c r="O150" s="227"/>
      <c r="P150" s="227"/>
      <c r="Q150" s="227"/>
      <c r="R150" s="227"/>
      <c r="S150" s="227"/>
      <c r="T150" s="227"/>
      <c r="U150" s="227"/>
      <c r="V150" s="227"/>
      <c r="W150" s="227"/>
      <c r="X150" s="227"/>
      <c r="Y150" s="227"/>
      <c r="Z150" s="227"/>
      <c r="AA150" s="228"/>
      <c r="AB150" s="233"/>
      <c r="AC150" s="227"/>
      <c r="AD150" s="227"/>
      <c r="AE150" s="225"/>
      <c r="AF150" s="225"/>
      <c r="AG150" s="225"/>
      <c r="AH150" s="225"/>
      <c r="AI150" s="225"/>
      <c r="AJ150" s="225"/>
      <c r="AK150" s="225"/>
      <c r="AL150" s="225"/>
      <c r="AM150" s="225"/>
      <c r="AN150" s="225"/>
      <c r="AO150" s="225"/>
      <c r="AP150" s="225"/>
      <c r="AQ150" s="225"/>
      <c r="AR150" s="225"/>
      <c r="AS150" s="225"/>
      <c r="AT150" s="225"/>
      <c r="AU150" s="227"/>
      <c r="AV150" s="227"/>
      <c r="AW150" s="227"/>
      <c r="AX150" s="234"/>
      <c r="AY150">
        <f t="shared" si="6"/>
        <v>0</v>
      </c>
    </row>
    <row r="151" spans="1:60" ht="18.75" hidden="1" customHeight="1" x14ac:dyDescent="0.2">
      <c r="A151" s="217"/>
      <c r="B151" s="167" t="s">
        <v>138</v>
      </c>
      <c r="C151" s="168"/>
      <c r="D151" s="168"/>
      <c r="E151" s="168"/>
      <c r="F151" s="169"/>
      <c r="G151" s="173" t="s">
        <v>56</v>
      </c>
      <c r="H151" s="123"/>
      <c r="I151" s="123"/>
      <c r="J151" s="123"/>
      <c r="K151" s="123"/>
      <c r="L151" s="123"/>
      <c r="M151" s="123"/>
      <c r="N151" s="123"/>
      <c r="O151" s="124"/>
      <c r="P151" s="122" t="s">
        <v>58</v>
      </c>
      <c r="Q151" s="123"/>
      <c r="R151" s="123"/>
      <c r="S151" s="123"/>
      <c r="T151" s="123"/>
      <c r="U151" s="123"/>
      <c r="V151" s="123"/>
      <c r="W151" s="123"/>
      <c r="X151" s="124"/>
      <c r="Y151" s="128"/>
      <c r="Z151" s="129"/>
      <c r="AA151" s="130"/>
      <c r="AB151" s="131" t="s">
        <v>11</v>
      </c>
      <c r="AC151" s="132"/>
      <c r="AD151" s="133"/>
      <c r="AE151" s="137" t="s">
        <v>416</v>
      </c>
      <c r="AF151" s="137"/>
      <c r="AG151" s="137"/>
      <c r="AH151" s="137"/>
      <c r="AI151" s="137" t="s">
        <v>568</v>
      </c>
      <c r="AJ151" s="137"/>
      <c r="AK151" s="137"/>
      <c r="AL151" s="137"/>
      <c r="AM151" s="137" t="s">
        <v>384</v>
      </c>
      <c r="AN151" s="137"/>
      <c r="AO151" s="137"/>
      <c r="AP151" s="137"/>
      <c r="AQ151" s="138" t="s">
        <v>174</v>
      </c>
      <c r="AR151" s="139"/>
      <c r="AS151" s="139"/>
      <c r="AT151" s="140"/>
      <c r="AU151" s="141" t="s">
        <v>128</v>
      </c>
      <c r="AV151" s="141"/>
      <c r="AW151" s="141"/>
      <c r="AX151" s="142"/>
      <c r="AY151">
        <f t="shared" si="6"/>
        <v>0</v>
      </c>
      <c r="AZ151" s="10"/>
      <c r="BA151" s="10"/>
      <c r="BB151" s="10"/>
      <c r="BC151" s="10"/>
    </row>
    <row r="152" spans="1:60" ht="18.75" hidden="1" customHeight="1" x14ac:dyDescent="0.2">
      <c r="A152" s="217"/>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175</v>
      </c>
      <c r="AT152" s="146"/>
      <c r="AU152" s="144"/>
      <c r="AV152" s="144"/>
      <c r="AW152" s="126" t="s">
        <v>166</v>
      </c>
      <c r="AX152" s="147"/>
      <c r="AY152">
        <f t="shared" si="6"/>
        <v>0</v>
      </c>
      <c r="AZ152" s="10"/>
      <c r="BA152" s="10"/>
      <c r="BB152" s="10"/>
      <c r="BC152" s="10"/>
      <c r="BD152" s="10"/>
      <c r="BE152" s="10"/>
      <c r="BF152" s="10"/>
      <c r="BG152" s="10"/>
      <c r="BH152" s="10"/>
    </row>
    <row r="153" spans="1:60" ht="23.25" hidden="1" customHeight="1" x14ac:dyDescent="0.2">
      <c r="A153" s="217"/>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57</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2">
      <c r="A154" s="217"/>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50</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2">
      <c r="A155" s="217"/>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2">
      <c r="A156" s="217"/>
      <c r="B156" s="167" t="s">
        <v>138</v>
      </c>
      <c r="C156" s="168"/>
      <c r="D156" s="168"/>
      <c r="E156" s="168"/>
      <c r="F156" s="169"/>
      <c r="G156" s="173" t="s">
        <v>56</v>
      </c>
      <c r="H156" s="123"/>
      <c r="I156" s="123"/>
      <c r="J156" s="123"/>
      <c r="K156" s="123"/>
      <c r="L156" s="123"/>
      <c r="M156" s="123"/>
      <c r="N156" s="123"/>
      <c r="O156" s="124"/>
      <c r="P156" s="122" t="s">
        <v>58</v>
      </c>
      <c r="Q156" s="123"/>
      <c r="R156" s="123"/>
      <c r="S156" s="123"/>
      <c r="T156" s="123"/>
      <c r="U156" s="123"/>
      <c r="V156" s="123"/>
      <c r="W156" s="123"/>
      <c r="X156" s="124"/>
      <c r="Y156" s="128"/>
      <c r="Z156" s="129"/>
      <c r="AA156" s="130"/>
      <c r="AB156" s="131" t="s">
        <v>11</v>
      </c>
      <c r="AC156" s="132"/>
      <c r="AD156" s="133"/>
      <c r="AE156" s="137" t="s">
        <v>416</v>
      </c>
      <c r="AF156" s="137"/>
      <c r="AG156" s="137"/>
      <c r="AH156" s="137"/>
      <c r="AI156" s="137" t="s">
        <v>568</v>
      </c>
      <c r="AJ156" s="137"/>
      <c r="AK156" s="137"/>
      <c r="AL156" s="137"/>
      <c r="AM156" s="137" t="s">
        <v>384</v>
      </c>
      <c r="AN156" s="137"/>
      <c r="AO156" s="137"/>
      <c r="AP156" s="137"/>
      <c r="AQ156" s="138" t="s">
        <v>174</v>
      </c>
      <c r="AR156" s="139"/>
      <c r="AS156" s="139"/>
      <c r="AT156" s="140"/>
      <c r="AU156" s="141" t="s">
        <v>128</v>
      </c>
      <c r="AV156" s="141"/>
      <c r="AW156" s="141"/>
      <c r="AX156" s="142"/>
      <c r="AY156">
        <f>COUNTA($G$158)</f>
        <v>0</v>
      </c>
      <c r="AZ156" s="10"/>
      <c r="BA156" s="10"/>
      <c r="BB156" s="10"/>
      <c r="BC156" s="10"/>
    </row>
    <row r="157" spans="1:60" ht="18.75" hidden="1" customHeight="1" x14ac:dyDescent="0.2">
      <c r="A157" s="217"/>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175</v>
      </c>
      <c r="AT157" s="146"/>
      <c r="AU157" s="144"/>
      <c r="AV157" s="144"/>
      <c r="AW157" s="126" t="s">
        <v>166</v>
      </c>
      <c r="AX157" s="147"/>
      <c r="AY157">
        <f>$AY$156</f>
        <v>0</v>
      </c>
      <c r="AZ157" s="10"/>
      <c r="BA157" s="10"/>
      <c r="BB157" s="10"/>
      <c r="BC157" s="10"/>
      <c r="BD157" s="10"/>
      <c r="BE157" s="10"/>
      <c r="BF157" s="10"/>
      <c r="BG157" s="10"/>
      <c r="BH157" s="10"/>
    </row>
    <row r="158" spans="1:60" ht="23.25" hidden="1" customHeight="1" x14ac:dyDescent="0.2">
      <c r="A158" s="217"/>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57</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2">
      <c r="A159" s="217"/>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50</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2">
      <c r="A160" s="217"/>
      <c r="B160" s="182"/>
      <c r="C160" s="183"/>
      <c r="D160" s="183"/>
      <c r="E160" s="183"/>
      <c r="F160" s="184"/>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2">
      <c r="A161" s="217"/>
      <c r="B161" s="167" t="s">
        <v>138</v>
      </c>
      <c r="C161" s="168"/>
      <c r="D161" s="168"/>
      <c r="E161" s="168"/>
      <c r="F161" s="169"/>
      <c r="G161" s="173" t="s">
        <v>56</v>
      </c>
      <c r="H161" s="123"/>
      <c r="I161" s="123"/>
      <c r="J161" s="123"/>
      <c r="K161" s="123"/>
      <c r="L161" s="123"/>
      <c r="M161" s="123"/>
      <c r="N161" s="123"/>
      <c r="O161" s="124"/>
      <c r="P161" s="122" t="s">
        <v>58</v>
      </c>
      <c r="Q161" s="123"/>
      <c r="R161" s="123"/>
      <c r="S161" s="123"/>
      <c r="T161" s="123"/>
      <c r="U161" s="123"/>
      <c r="V161" s="123"/>
      <c r="W161" s="123"/>
      <c r="X161" s="124"/>
      <c r="Y161" s="128"/>
      <c r="Z161" s="129"/>
      <c r="AA161" s="130"/>
      <c r="AB161" s="131" t="s">
        <v>11</v>
      </c>
      <c r="AC161" s="132"/>
      <c r="AD161" s="133"/>
      <c r="AE161" s="137" t="s">
        <v>416</v>
      </c>
      <c r="AF161" s="137"/>
      <c r="AG161" s="137"/>
      <c r="AH161" s="137"/>
      <c r="AI161" s="137" t="s">
        <v>568</v>
      </c>
      <c r="AJ161" s="137"/>
      <c r="AK161" s="137"/>
      <c r="AL161" s="137"/>
      <c r="AM161" s="137" t="s">
        <v>384</v>
      </c>
      <c r="AN161" s="137"/>
      <c r="AO161" s="137"/>
      <c r="AP161" s="137"/>
      <c r="AQ161" s="138" t="s">
        <v>174</v>
      </c>
      <c r="AR161" s="139"/>
      <c r="AS161" s="139"/>
      <c r="AT161" s="140"/>
      <c r="AU161" s="141" t="s">
        <v>128</v>
      </c>
      <c r="AV161" s="141"/>
      <c r="AW161" s="141"/>
      <c r="AX161" s="142"/>
      <c r="AY161">
        <f>COUNTA($G$163)</f>
        <v>0</v>
      </c>
      <c r="AZ161" s="10"/>
      <c r="BA161" s="10"/>
      <c r="BB161" s="10"/>
      <c r="BC161" s="10"/>
    </row>
    <row r="162" spans="1:60" ht="18.75" hidden="1" customHeight="1" x14ac:dyDescent="0.2">
      <c r="A162" s="217"/>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175</v>
      </c>
      <c r="AT162" s="146"/>
      <c r="AU162" s="144"/>
      <c r="AV162" s="144"/>
      <c r="AW162" s="126" t="s">
        <v>166</v>
      </c>
      <c r="AX162" s="147"/>
      <c r="AY162">
        <f>$AY$161</f>
        <v>0</v>
      </c>
      <c r="AZ162" s="10"/>
      <c r="BA162" s="10"/>
      <c r="BB162" s="10"/>
      <c r="BC162" s="10"/>
      <c r="BD162" s="10"/>
      <c r="BE162" s="10"/>
      <c r="BF162" s="10"/>
      <c r="BG162" s="10"/>
      <c r="BH162" s="10"/>
    </row>
    <row r="163" spans="1:60" ht="23.25" hidden="1" customHeight="1" x14ac:dyDescent="0.2">
      <c r="A163" s="217"/>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57</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2">
      <c r="A164" s="217"/>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50</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5">
      <c r="A165" s="218"/>
      <c r="B165" s="235"/>
      <c r="C165" s="236"/>
      <c r="D165" s="236"/>
      <c r="E165" s="236"/>
      <c r="F165" s="237"/>
      <c r="G165" s="195"/>
      <c r="H165" s="196"/>
      <c r="I165" s="196"/>
      <c r="J165" s="196"/>
      <c r="K165" s="196"/>
      <c r="L165" s="196"/>
      <c r="M165" s="196"/>
      <c r="N165" s="196"/>
      <c r="O165" s="197"/>
      <c r="P165" s="198"/>
      <c r="Q165" s="198"/>
      <c r="R165" s="198"/>
      <c r="S165" s="198"/>
      <c r="T165" s="198"/>
      <c r="U165" s="198"/>
      <c r="V165" s="198"/>
      <c r="W165" s="198"/>
      <c r="X165" s="199"/>
      <c r="Y165" s="185" t="s">
        <v>13</v>
      </c>
      <c r="Z165" s="186"/>
      <c r="AA165" s="187"/>
      <c r="AB165" s="188" t="s">
        <v>14</v>
      </c>
      <c r="AC165" s="188"/>
      <c r="AD165" s="188"/>
      <c r="AE165" s="189"/>
      <c r="AF165" s="190"/>
      <c r="AG165" s="190"/>
      <c r="AH165" s="190"/>
      <c r="AI165" s="189"/>
      <c r="AJ165" s="190"/>
      <c r="AK165" s="190"/>
      <c r="AL165" s="190"/>
      <c r="AM165" s="189"/>
      <c r="AN165" s="190"/>
      <c r="AO165" s="190"/>
      <c r="AP165" s="190"/>
      <c r="AQ165" s="191"/>
      <c r="AR165" s="192"/>
      <c r="AS165" s="192"/>
      <c r="AT165" s="193"/>
      <c r="AU165" s="190"/>
      <c r="AV165" s="190"/>
      <c r="AW165" s="190"/>
      <c r="AX165" s="194"/>
      <c r="AY165">
        <f>$AY$161</f>
        <v>0</v>
      </c>
      <c r="AZ165" s="10"/>
      <c r="BA165" s="10"/>
      <c r="BB165" s="10"/>
      <c r="BC165" s="10"/>
      <c r="BD165" s="10"/>
      <c r="BE165" s="10"/>
      <c r="BF165" s="10"/>
      <c r="BG165" s="10"/>
      <c r="BH165" s="10"/>
    </row>
    <row r="166" spans="1:60" ht="47.25" hidden="1" customHeight="1" x14ac:dyDescent="0.2">
      <c r="A166" s="696" t="s">
        <v>579</v>
      </c>
      <c r="B166" s="697"/>
      <c r="C166" s="697"/>
      <c r="D166" s="697"/>
      <c r="E166" s="697"/>
      <c r="F166" s="698"/>
      <c r="G166" s="701"/>
      <c r="H166" s="702"/>
      <c r="I166" s="702"/>
      <c r="J166" s="702"/>
      <c r="K166" s="702"/>
      <c r="L166" s="702"/>
      <c r="M166" s="702"/>
      <c r="N166" s="702"/>
      <c r="O166" s="702"/>
      <c r="P166" s="702"/>
      <c r="Q166" s="702"/>
      <c r="R166" s="702"/>
      <c r="S166" s="702"/>
      <c r="T166" s="702"/>
      <c r="U166" s="702"/>
      <c r="V166" s="702"/>
      <c r="W166" s="702"/>
      <c r="X166" s="702"/>
      <c r="Y166" s="702"/>
      <c r="Z166" s="702"/>
      <c r="AA166" s="702"/>
      <c r="AB166" s="702"/>
      <c r="AC166" s="702"/>
      <c r="AD166" s="702"/>
      <c r="AE166" s="702"/>
      <c r="AF166" s="702"/>
      <c r="AG166" s="702"/>
      <c r="AH166" s="702"/>
      <c r="AI166" s="702"/>
      <c r="AJ166" s="702"/>
      <c r="AK166" s="702"/>
      <c r="AL166" s="702"/>
      <c r="AM166" s="702"/>
      <c r="AN166" s="702"/>
      <c r="AO166" s="702"/>
      <c r="AP166" s="702"/>
      <c r="AQ166" s="702"/>
      <c r="AR166" s="702"/>
      <c r="AS166" s="702"/>
      <c r="AT166" s="702"/>
      <c r="AU166" s="702"/>
      <c r="AV166" s="702"/>
      <c r="AW166" s="702"/>
      <c r="AX166" s="703"/>
      <c r="AY166">
        <f>COUNTA($G$166)</f>
        <v>0</v>
      </c>
    </row>
    <row r="167" spans="1:60" ht="31.5" hidden="1" customHeight="1" x14ac:dyDescent="0.2">
      <c r="A167" s="633" t="s">
        <v>580</v>
      </c>
      <c r="B167" s="171"/>
      <c r="C167" s="171"/>
      <c r="D167" s="171"/>
      <c r="E167" s="171"/>
      <c r="F167" s="172"/>
      <c r="G167" s="634" t="s">
        <v>572</v>
      </c>
      <c r="H167" s="635"/>
      <c r="I167" s="635"/>
      <c r="J167" s="635"/>
      <c r="K167" s="635"/>
      <c r="L167" s="635"/>
      <c r="M167" s="635"/>
      <c r="N167" s="635"/>
      <c r="O167" s="635"/>
      <c r="P167" s="636" t="s">
        <v>571</v>
      </c>
      <c r="Q167" s="635"/>
      <c r="R167" s="635"/>
      <c r="S167" s="635"/>
      <c r="T167" s="635"/>
      <c r="U167" s="635"/>
      <c r="V167" s="635"/>
      <c r="W167" s="635"/>
      <c r="X167" s="637"/>
      <c r="Y167" s="638"/>
      <c r="Z167" s="639"/>
      <c r="AA167" s="640"/>
      <c r="AB167" s="625" t="s">
        <v>11</v>
      </c>
      <c r="AC167" s="625"/>
      <c r="AD167" s="625"/>
      <c r="AE167" s="137" t="s">
        <v>416</v>
      </c>
      <c r="AF167" s="137"/>
      <c r="AG167" s="137"/>
      <c r="AH167" s="137"/>
      <c r="AI167" s="137" t="s">
        <v>568</v>
      </c>
      <c r="AJ167" s="137"/>
      <c r="AK167" s="137"/>
      <c r="AL167" s="137"/>
      <c r="AM167" s="137" t="s">
        <v>384</v>
      </c>
      <c r="AN167" s="137"/>
      <c r="AO167" s="137"/>
      <c r="AP167" s="137"/>
      <c r="AQ167" s="627" t="s">
        <v>415</v>
      </c>
      <c r="AR167" s="628"/>
      <c r="AS167" s="628"/>
      <c r="AT167" s="629"/>
      <c r="AU167" s="627" t="s">
        <v>593</v>
      </c>
      <c r="AV167" s="628"/>
      <c r="AW167" s="628"/>
      <c r="AX167" s="647"/>
      <c r="AY167">
        <f>COUNTA($G$168)</f>
        <v>0</v>
      </c>
    </row>
    <row r="168" spans="1:60" ht="23.25" hidden="1" customHeight="1" x14ac:dyDescent="0.2">
      <c r="A168" s="633"/>
      <c r="B168" s="171"/>
      <c r="C168" s="171"/>
      <c r="D168" s="171"/>
      <c r="E168" s="171"/>
      <c r="F168" s="172"/>
      <c r="G168" s="648"/>
      <c r="H168" s="649"/>
      <c r="I168" s="649"/>
      <c r="J168" s="649"/>
      <c r="K168" s="649"/>
      <c r="L168" s="649"/>
      <c r="M168" s="649"/>
      <c r="N168" s="649"/>
      <c r="O168" s="649"/>
      <c r="P168" s="652"/>
      <c r="Q168" s="653"/>
      <c r="R168" s="653"/>
      <c r="S168" s="653"/>
      <c r="T168" s="653"/>
      <c r="U168" s="653"/>
      <c r="V168" s="653"/>
      <c r="W168" s="653"/>
      <c r="X168" s="654"/>
      <c r="Y168" s="630" t="s">
        <v>51</v>
      </c>
      <c r="Z168" s="631"/>
      <c r="AA168" s="632"/>
      <c r="AB168" s="626"/>
      <c r="AC168" s="626"/>
      <c r="AD168" s="626"/>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2">
      <c r="A169" s="210"/>
      <c r="B169" s="183"/>
      <c r="C169" s="183"/>
      <c r="D169" s="183"/>
      <c r="E169" s="183"/>
      <c r="F169" s="184"/>
      <c r="G169" s="650"/>
      <c r="H169" s="651"/>
      <c r="I169" s="651"/>
      <c r="J169" s="651"/>
      <c r="K169" s="651"/>
      <c r="L169" s="651"/>
      <c r="M169" s="651"/>
      <c r="N169" s="651"/>
      <c r="O169" s="651"/>
      <c r="P169" s="655"/>
      <c r="Q169" s="656"/>
      <c r="R169" s="656"/>
      <c r="S169" s="656"/>
      <c r="T169" s="656"/>
      <c r="U169" s="656"/>
      <c r="V169" s="656"/>
      <c r="W169" s="656"/>
      <c r="X169" s="657"/>
      <c r="Y169" s="620" t="s">
        <v>52</v>
      </c>
      <c r="Z169" s="621"/>
      <c r="AA169" s="622"/>
      <c r="AB169" s="626"/>
      <c r="AC169" s="626"/>
      <c r="AD169" s="626"/>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2">
      <c r="A170" s="209" t="s">
        <v>581</v>
      </c>
      <c r="B170" s="123"/>
      <c r="C170" s="123"/>
      <c r="D170" s="123"/>
      <c r="E170" s="123"/>
      <c r="F170" s="679"/>
      <c r="G170" s="179" t="s">
        <v>582</v>
      </c>
      <c r="H170" s="179"/>
      <c r="I170" s="179"/>
      <c r="J170" s="179"/>
      <c r="K170" s="179"/>
      <c r="L170" s="179"/>
      <c r="M170" s="179"/>
      <c r="N170" s="179"/>
      <c r="O170" s="179"/>
      <c r="P170" s="179"/>
      <c r="Q170" s="179"/>
      <c r="R170" s="179"/>
      <c r="S170" s="179"/>
      <c r="T170" s="179"/>
      <c r="U170" s="179"/>
      <c r="V170" s="179"/>
      <c r="W170" s="179"/>
      <c r="X170" s="180"/>
      <c r="Y170" s="644"/>
      <c r="Z170" s="645"/>
      <c r="AA170" s="646"/>
      <c r="AB170" s="178" t="s">
        <v>11</v>
      </c>
      <c r="AC170" s="179"/>
      <c r="AD170" s="180"/>
      <c r="AE170" s="137" t="s">
        <v>416</v>
      </c>
      <c r="AF170" s="137"/>
      <c r="AG170" s="137"/>
      <c r="AH170" s="137"/>
      <c r="AI170" s="137" t="s">
        <v>568</v>
      </c>
      <c r="AJ170" s="137"/>
      <c r="AK170" s="137"/>
      <c r="AL170" s="137"/>
      <c r="AM170" s="137" t="s">
        <v>384</v>
      </c>
      <c r="AN170" s="137"/>
      <c r="AO170" s="137"/>
      <c r="AP170" s="137"/>
      <c r="AQ170" s="641" t="s">
        <v>594</v>
      </c>
      <c r="AR170" s="642"/>
      <c r="AS170" s="642"/>
      <c r="AT170" s="642"/>
      <c r="AU170" s="642"/>
      <c r="AV170" s="642"/>
      <c r="AW170" s="642"/>
      <c r="AX170" s="643"/>
      <c r="AY170">
        <f>IF(SUBSTITUTE(SUBSTITUTE($G$171,"／",""),"　","")="",0,1)</f>
        <v>0</v>
      </c>
    </row>
    <row r="171" spans="1:60" ht="23.25" hidden="1" customHeight="1" x14ac:dyDescent="0.2">
      <c r="A171" s="680"/>
      <c r="B171" s="219"/>
      <c r="C171" s="219"/>
      <c r="D171" s="219"/>
      <c r="E171" s="219"/>
      <c r="F171" s="681"/>
      <c r="G171" s="659" t="s">
        <v>583</v>
      </c>
      <c r="H171" s="660"/>
      <c r="I171" s="660"/>
      <c r="J171" s="660"/>
      <c r="K171" s="660"/>
      <c r="L171" s="660"/>
      <c r="M171" s="660"/>
      <c r="N171" s="660"/>
      <c r="O171" s="660"/>
      <c r="P171" s="660"/>
      <c r="Q171" s="660"/>
      <c r="R171" s="660"/>
      <c r="S171" s="660"/>
      <c r="T171" s="660"/>
      <c r="U171" s="660"/>
      <c r="V171" s="660"/>
      <c r="W171" s="660"/>
      <c r="X171" s="660"/>
      <c r="Y171" s="663" t="s">
        <v>581</v>
      </c>
      <c r="Z171" s="664"/>
      <c r="AA171" s="665"/>
      <c r="AB171" s="666"/>
      <c r="AC171" s="667"/>
      <c r="AD171" s="668"/>
      <c r="AE171" s="669"/>
      <c r="AF171" s="669"/>
      <c r="AG171" s="669"/>
      <c r="AH171" s="669"/>
      <c r="AI171" s="669"/>
      <c r="AJ171" s="669"/>
      <c r="AK171" s="669"/>
      <c r="AL171" s="669"/>
      <c r="AM171" s="669"/>
      <c r="AN171" s="669"/>
      <c r="AO171" s="669"/>
      <c r="AP171" s="669"/>
      <c r="AQ171" s="111"/>
      <c r="AR171" s="105"/>
      <c r="AS171" s="105"/>
      <c r="AT171" s="105"/>
      <c r="AU171" s="105"/>
      <c r="AV171" s="105"/>
      <c r="AW171" s="105"/>
      <c r="AX171" s="106"/>
      <c r="AY171">
        <f>$AY$170</f>
        <v>0</v>
      </c>
    </row>
    <row r="172" spans="1:60" ht="46.5" hidden="1" customHeight="1" x14ac:dyDescent="0.2">
      <c r="A172" s="682"/>
      <c r="B172" s="126"/>
      <c r="C172" s="126"/>
      <c r="D172" s="126"/>
      <c r="E172" s="126"/>
      <c r="F172" s="683"/>
      <c r="G172" s="661"/>
      <c r="H172" s="662"/>
      <c r="I172" s="662"/>
      <c r="J172" s="662"/>
      <c r="K172" s="662"/>
      <c r="L172" s="662"/>
      <c r="M172" s="662"/>
      <c r="N172" s="662"/>
      <c r="O172" s="662"/>
      <c r="P172" s="662"/>
      <c r="Q172" s="662"/>
      <c r="R172" s="662"/>
      <c r="S172" s="662"/>
      <c r="T172" s="662"/>
      <c r="U172" s="662"/>
      <c r="V172" s="662"/>
      <c r="W172" s="662"/>
      <c r="X172" s="662"/>
      <c r="Y172" s="175" t="s">
        <v>584</v>
      </c>
      <c r="Z172" s="623"/>
      <c r="AA172" s="624"/>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8"/>
      <c r="AY172">
        <f>$AY$170</f>
        <v>0</v>
      </c>
    </row>
    <row r="173" spans="1:60" ht="18.75" hidden="1" customHeight="1" x14ac:dyDescent="0.2">
      <c r="A173" s="418" t="s">
        <v>236</v>
      </c>
      <c r="B173" s="593"/>
      <c r="C173" s="593"/>
      <c r="D173" s="593"/>
      <c r="E173" s="593"/>
      <c r="F173" s="594"/>
      <c r="G173" s="602" t="s">
        <v>139</v>
      </c>
      <c r="H173" s="219"/>
      <c r="I173" s="219"/>
      <c r="J173" s="219"/>
      <c r="K173" s="219"/>
      <c r="L173" s="219"/>
      <c r="M173" s="219"/>
      <c r="N173" s="219"/>
      <c r="O173" s="220"/>
      <c r="P173" s="221" t="s">
        <v>55</v>
      </c>
      <c r="Q173" s="219"/>
      <c r="R173" s="219"/>
      <c r="S173" s="219"/>
      <c r="T173" s="219"/>
      <c r="U173" s="219"/>
      <c r="V173" s="219"/>
      <c r="W173" s="219"/>
      <c r="X173" s="220"/>
      <c r="Y173" s="603"/>
      <c r="Z173" s="604"/>
      <c r="AA173" s="605"/>
      <c r="AB173" s="609" t="s">
        <v>11</v>
      </c>
      <c r="AC173" s="610"/>
      <c r="AD173" s="611"/>
      <c r="AE173" s="137" t="s">
        <v>416</v>
      </c>
      <c r="AF173" s="137"/>
      <c r="AG173" s="137"/>
      <c r="AH173" s="137"/>
      <c r="AI173" s="137" t="s">
        <v>568</v>
      </c>
      <c r="AJ173" s="137"/>
      <c r="AK173" s="137"/>
      <c r="AL173" s="137"/>
      <c r="AM173" s="137" t="s">
        <v>384</v>
      </c>
      <c r="AN173" s="137"/>
      <c r="AO173" s="137"/>
      <c r="AP173" s="137"/>
      <c r="AQ173" s="238" t="s">
        <v>174</v>
      </c>
      <c r="AR173" s="239"/>
      <c r="AS173" s="239"/>
      <c r="AT173" s="240"/>
      <c r="AU173" s="219" t="s">
        <v>128</v>
      </c>
      <c r="AV173" s="219"/>
      <c r="AW173" s="219"/>
      <c r="AX173" s="222"/>
      <c r="AY173">
        <f>COUNTA($G$175)</f>
        <v>0</v>
      </c>
    </row>
    <row r="174" spans="1:60" ht="18.75" hidden="1" customHeight="1" x14ac:dyDescent="0.2">
      <c r="A174" s="595"/>
      <c r="B174" s="596"/>
      <c r="C174" s="596"/>
      <c r="D174" s="596"/>
      <c r="E174" s="596"/>
      <c r="F174" s="597"/>
      <c r="G174" s="174"/>
      <c r="H174" s="126"/>
      <c r="I174" s="126"/>
      <c r="J174" s="126"/>
      <c r="K174" s="126"/>
      <c r="L174" s="126"/>
      <c r="M174" s="126"/>
      <c r="N174" s="126"/>
      <c r="O174" s="127"/>
      <c r="P174" s="125"/>
      <c r="Q174" s="126"/>
      <c r="R174" s="126"/>
      <c r="S174" s="126"/>
      <c r="T174" s="126"/>
      <c r="U174" s="126"/>
      <c r="V174" s="126"/>
      <c r="W174" s="126"/>
      <c r="X174" s="127"/>
      <c r="Y174" s="606"/>
      <c r="Z174" s="607"/>
      <c r="AA174" s="608"/>
      <c r="AB174" s="134"/>
      <c r="AC174" s="135"/>
      <c r="AD174" s="136"/>
      <c r="AE174" s="137"/>
      <c r="AF174" s="137"/>
      <c r="AG174" s="137"/>
      <c r="AH174" s="137"/>
      <c r="AI174" s="137"/>
      <c r="AJ174" s="137"/>
      <c r="AK174" s="137"/>
      <c r="AL174" s="137"/>
      <c r="AM174" s="137"/>
      <c r="AN174" s="137"/>
      <c r="AO174" s="137"/>
      <c r="AP174" s="137"/>
      <c r="AQ174" s="508"/>
      <c r="AR174" s="509"/>
      <c r="AS174" s="145" t="s">
        <v>175</v>
      </c>
      <c r="AT174" s="146"/>
      <c r="AU174" s="144"/>
      <c r="AV174" s="144"/>
      <c r="AW174" s="126" t="s">
        <v>166</v>
      </c>
      <c r="AX174" s="147"/>
      <c r="AY174">
        <f t="shared" ref="AY174:AY179" si="7">$AY$173</f>
        <v>0</v>
      </c>
    </row>
    <row r="175" spans="1:60" ht="23.25" hidden="1" customHeight="1" x14ac:dyDescent="0.2">
      <c r="A175" s="598"/>
      <c r="B175" s="596"/>
      <c r="C175" s="596"/>
      <c r="D175" s="596"/>
      <c r="E175" s="596"/>
      <c r="F175" s="597"/>
      <c r="G175" s="200"/>
      <c r="H175" s="201"/>
      <c r="I175" s="201"/>
      <c r="J175" s="201"/>
      <c r="K175" s="201"/>
      <c r="L175" s="201"/>
      <c r="M175" s="201"/>
      <c r="N175" s="201"/>
      <c r="O175" s="202"/>
      <c r="P175" s="149"/>
      <c r="Q175" s="149"/>
      <c r="R175" s="149"/>
      <c r="S175" s="149"/>
      <c r="T175" s="149"/>
      <c r="U175" s="149"/>
      <c r="V175" s="149"/>
      <c r="W175" s="149"/>
      <c r="X175" s="150"/>
      <c r="Y175" s="175" t="s">
        <v>12</v>
      </c>
      <c r="Z175" s="176"/>
      <c r="AA175" s="177"/>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2">
      <c r="A176" s="599"/>
      <c r="B176" s="600"/>
      <c r="C176" s="600"/>
      <c r="D176" s="600"/>
      <c r="E176" s="600"/>
      <c r="F176" s="601"/>
      <c r="G176" s="203"/>
      <c r="H176" s="204"/>
      <c r="I176" s="204"/>
      <c r="J176" s="204"/>
      <c r="K176" s="204"/>
      <c r="L176" s="204"/>
      <c r="M176" s="204"/>
      <c r="N176" s="204"/>
      <c r="O176" s="205"/>
      <c r="P176" s="152"/>
      <c r="Q176" s="152"/>
      <c r="R176" s="152"/>
      <c r="S176" s="152"/>
      <c r="T176" s="152"/>
      <c r="U176" s="152"/>
      <c r="V176" s="152"/>
      <c r="W176" s="152"/>
      <c r="X176" s="153"/>
      <c r="Y176" s="178" t="s">
        <v>50</v>
      </c>
      <c r="Z176" s="179"/>
      <c r="AA176" s="180"/>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2">
      <c r="A177" s="598"/>
      <c r="B177" s="596"/>
      <c r="C177" s="596"/>
      <c r="D177" s="596"/>
      <c r="E177" s="596"/>
      <c r="F177" s="597"/>
      <c r="G177" s="206"/>
      <c r="H177" s="207"/>
      <c r="I177" s="207"/>
      <c r="J177" s="207"/>
      <c r="K177" s="207"/>
      <c r="L177" s="207"/>
      <c r="M177" s="207"/>
      <c r="N177" s="207"/>
      <c r="O177" s="208"/>
      <c r="P177" s="155"/>
      <c r="Q177" s="155"/>
      <c r="R177" s="155"/>
      <c r="S177" s="155"/>
      <c r="T177" s="155"/>
      <c r="U177" s="155"/>
      <c r="V177" s="155"/>
      <c r="W177" s="155"/>
      <c r="X177" s="156"/>
      <c r="Y177" s="178" t="s">
        <v>13</v>
      </c>
      <c r="Z177" s="179"/>
      <c r="AA177" s="180"/>
      <c r="AB177" s="181" t="s">
        <v>14</v>
      </c>
      <c r="AC177" s="181"/>
      <c r="AD177" s="181"/>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2">
      <c r="A178" s="209" t="s">
        <v>260</v>
      </c>
      <c r="B178" s="168"/>
      <c r="C178" s="168"/>
      <c r="D178" s="168"/>
      <c r="E178" s="168"/>
      <c r="F178" s="169"/>
      <c r="G178" s="211"/>
      <c r="H178" s="212"/>
      <c r="I178" s="212"/>
      <c r="J178" s="212"/>
      <c r="K178" s="212"/>
      <c r="L178" s="212"/>
      <c r="M178" s="212"/>
      <c r="N178" s="212"/>
      <c r="O178" s="212"/>
      <c r="P178" s="212"/>
      <c r="Q178" s="212"/>
      <c r="R178" s="212"/>
      <c r="S178" s="212"/>
      <c r="T178" s="212"/>
      <c r="U178" s="212"/>
      <c r="V178" s="212"/>
      <c r="W178" s="212"/>
      <c r="X178" s="212"/>
      <c r="Y178" s="212"/>
      <c r="Z178" s="212"/>
      <c r="AA178" s="212"/>
      <c r="AB178" s="212"/>
      <c r="AC178" s="212"/>
      <c r="AD178" s="212"/>
      <c r="AE178" s="212"/>
      <c r="AF178" s="212"/>
      <c r="AG178" s="212"/>
      <c r="AH178" s="212"/>
      <c r="AI178" s="212"/>
      <c r="AJ178" s="212"/>
      <c r="AK178" s="212"/>
      <c r="AL178" s="212"/>
      <c r="AM178" s="212"/>
      <c r="AN178" s="212"/>
      <c r="AO178" s="212"/>
      <c r="AP178" s="212"/>
      <c r="AQ178" s="212"/>
      <c r="AR178" s="212"/>
      <c r="AS178" s="212"/>
      <c r="AT178" s="212"/>
      <c r="AU178" s="212"/>
      <c r="AV178" s="212"/>
      <c r="AW178" s="212"/>
      <c r="AX178" s="213"/>
      <c r="AY178">
        <f t="shared" si="7"/>
        <v>0</v>
      </c>
    </row>
    <row r="179" spans="1:60" ht="23.25" hidden="1" customHeight="1" x14ac:dyDescent="0.2">
      <c r="A179" s="210"/>
      <c r="B179" s="183"/>
      <c r="C179" s="183"/>
      <c r="D179" s="183"/>
      <c r="E179" s="183"/>
      <c r="F179" s="184"/>
      <c r="G179" s="214"/>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c r="AM179" s="215"/>
      <c r="AN179" s="215"/>
      <c r="AO179" s="215"/>
      <c r="AP179" s="215"/>
      <c r="AQ179" s="215"/>
      <c r="AR179" s="215"/>
      <c r="AS179" s="215"/>
      <c r="AT179" s="215"/>
      <c r="AU179" s="215"/>
      <c r="AV179" s="215"/>
      <c r="AW179" s="215"/>
      <c r="AX179" s="216"/>
      <c r="AY179">
        <f t="shared" si="7"/>
        <v>0</v>
      </c>
    </row>
    <row r="180" spans="1:60" ht="18.75" hidden="1" customHeight="1" x14ac:dyDescent="0.2">
      <c r="A180" s="217" t="s">
        <v>573</v>
      </c>
      <c r="B180" s="170" t="s">
        <v>574</v>
      </c>
      <c r="C180" s="171"/>
      <c r="D180" s="171"/>
      <c r="E180" s="171"/>
      <c r="F180" s="172"/>
      <c r="G180" s="219" t="s">
        <v>575</v>
      </c>
      <c r="H180" s="219"/>
      <c r="I180" s="219"/>
      <c r="J180" s="219"/>
      <c r="K180" s="219"/>
      <c r="L180" s="219"/>
      <c r="M180" s="219"/>
      <c r="N180" s="219"/>
      <c r="O180" s="219"/>
      <c r="P180" s="219"/>
      <c r="Q180" s="219"/>
      <c r="R180" s="219"/>
      <c r="S180" s="219"/>
      <c r="T180" s="219"/>
      <c r="U180" s="219"/>
      <c r="V180" s="219"/>
      <c r="W180" s="219"/>
      <c r="X180" s="219"/>
      <c r="Y180" s="219"/>
      <c r="Z180" s="219"/>
      <c r="AA180" s="220"/>
      <c r="AB180" s="221" t="s">
        <v>595</v>
      </c>
      <c r="AC180" s="219"/>
      <c r="AD180" s="219"/>
      <c r="AE180" s="219"/>
      <c r="AF180" s="219"/>
      <c r="AG180" s="219"/>
      <c r="AH180" s="219"/>
      <c r="AI180" s="219"/>
      <c r="AJ180" s="219"/>
      <c r="AK180" s="219"/>
      <c r="AL180" s="219"/>
      <c r="AM180" s="219"/>
      <c r="AN180" s="219"/>
      <c r="AO180" s="219"/>
      <c r="AP180" s="219"/>
      <c r="AQ180" s="219"/>
      <c r="AR180" s="219"/>
      <c r="AS180" s="219"/>
      <c r="AT180" s="219"/>
      <c r="AU180" s="219"/>
      <c r="AV180" s="219"/>
      <c r="AW180" s="219"/>
      <c r="AX180" s="222"/>
      <c r="AY180">
        <f>COUNTA($G$182)</f>
        <v>0</v>
      </c>
    </row>
    <row r="181" spans="1:60" ht="22.5" hidden="1" customHeight="1" x14ac:dyDescent="0.2">
      <c r="A181" s="217"/>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2">
      <c r="A182" s="217"/>
      <c r="B182" s="170"/>
      <c r="C182" s="171"/>
      <c r="D182" s="171"/>
      <c r="E182" s="171"/>
      <c r="F182" s="172"/>
      <c r="G182" s="223"/>
      <c r="H182" s="223"/>
      <c r="I182" s="223"/>
      <c r="J182" s="223"/>
      <c r="K182" s="223"/>
      <c r="L182" s="223"/>
      <c r="M182" s="223"/>
      <c r="N182" s="223"/>
      <c r="O182" s="223"/>
      <c r="P182" s="223"/>
      <c r="Q182" s="223"/>
      <c r="R182" s="223"/>
      <c r="S182" s="223"/>
      <c r="T182" s="223"/>
      <c r="U182" s="223"/>
      <c r="V182" s="223"/>
      <c r="W182" s="223"/>
      <c r="X182" s="223"/>
      <c r="Y182" s="223"/>
      <c r="Z182" s="223"/>
      <c r="AA182" s="224"/>
      <c r="AB182" s="229"/>
      <c r="AC182" s="223"/>
      <c r="AD182" s="223"/>
      <c r="AE182" s="223"/>
      <c r="AF182" s="223"/>
      <c r="AG182" s="223"/>
      <c r="AH182" s="223"/>
      <c r="AI182" s="223"/>
      <c r="AJ182" s="223"/>
      <c r="AK182" s="223"/>
      <c r="AL182" s="223"/>
      <c r="AM182" s="223"/>
      <c r="AN182" s="223"/>
      <c r="AO182" s="223"/>
      <c r="AP182" s="223"/>
      <c r="AQ182" s="223"/>
      <c r="AR182" s="223"/>
      <c r="AS182" s="223"/>
      <c r="AT182" s="223"/>
      <c r="AU182" s="223"/>
      <c r="AV182" s="223"/>
      <c r="AW182" s="223"/>
      <c r="AX182" s="230"/>
      <c r="AY182">
        <f t="shared" si="8"/>
        <v>0</v>
      </c>
    </row>
    <row r="183" spans="1:60" ht="22.5" hidden="1" customHeight="1" x14ac:dyDescent="0.2">
      <c r="A183" s="217"/>
      <c r="B183" s="170"/>
      <c r="C183" s="171"/>
      <c r="D183" s="171"/>
      <c r="E183" s="171"/>
      <c r="F183" s="172"/>
      <c r="G183" s="225"/>
      <c r="H183" s="225"/>
      <c r="I183" s="225"/>
      <c r="J183" s="225"/>
      <c r="K183" s="225"/>
      <c r="L183" s="225"/>
      <c r="M183" s="225"/>
      <c r="N183" s="225"/>
      <c r="O183" s="225"/>
      <c r="P183" s="225"/>
      <c r="Q183" s="225"/>
      <c r="R183" s="225"/>
      <c r="S183" s="225"/>
      <c r="T183" s="225"/>
      <c r="U183" s="225"/>
      <c r="V183" s="225"/>
      <c r="W183" s="225"/>
      <c r="X183" s="225"/>
      <c r="Y183" s="225"/>
      <c r="Z183" s="225"/>
      <c r="AA183" s="226"/>
      <c r="AB183" s="231"/>
      <c r="AC183" s="225"/>
      <c r="AD183" s="225"/>
      <c r="AE183" s="225"/>
      <c r="AF183" s="225"/>
      <c r="AG183" s="225"/>
      <c r="AH183" s="225"/>
      <c r="AI183" s="225"/>
      <c r="AJ183" s="225"/>
      <c r="AK183" s="225"/>
      <c r="AL183" s="225"/>
      <c r="AM183" s="225"/>
      <c r="AN183" s="225"/>
      <c r="AO183" s="225"/>
      <c r="AP183" s="225"/>
      <c r="AQ183" s="225"/>
      <c r="AR183" s="225"/>
      <c r="AS183" s="225"/>
      <c r="AT183" s="225"/>
      <c r="AU183" s="225"/>
      <c r="AV183" s="225"/>
      <c r="AW183" s="225"/>
      <c r="AX183" s="232"/>
      <c r="AY183">
        <f t="shared" si="8"/>
        <v>0</v>
      </c>
    </row>
    <row r="184" spans="1:60" ht="19.5" hidden="1" customHeight="1" x14ac:dyDescent="0.2">
      <c r="A184" s="217"/>
      <c r="B184" s="182"/>
      <c r="C184" s="183"/>
      <c r="D184" s="183"/>
      <c r="E184" s="183"/>
      <c r="F184" s="184"/>
      <c r="G184" s="227"/>
      <c r="H184" s="227"/>
      <c r="I184" s="227"/>
      <c r="J184" s="227"/>
      <c r="K184" s="227"/>
      <c r="L184" s="227"/>
      <c r="M184" s="227"/>
      <c r="N184" s="227"/>
      <c r="O184" s="227"/>
      <c r="P184" s="227"/>
      <c r="Q184" s="227"/>
      <c r="R184" s="227"/>
      <c r="S184" s="227"/>
      <c r="T184" s="227"/>
      <c r="U184" s="227"/>
      <c r="V184" s="227"/>
      <c r="W184" s="227"/>
      <c r="X184" s="227"/>
      <c r="Y184" s="227"/>
      <c r="Z184" s="227"/>
      <c r="AA184" s="228"/>
      <c r="AB184" s="233"/>
      <c r="AC184" s="227"/>
      <c r="AD184" s="227"/>
      <c r="AE184" s="225"/>
      <c r="AF184" s="225"/>
      <c r="AG184" s="225"/>
      <c r="AH184" s="225"/>
      <c r="AI184" s="225"/>
      <c r="AJ184" s="225"/>
      <c r="AK184" s="225"/>
      <c r="AL184" s="225"/>
      <c r="AM184" s="225"/>
      <c r="AN184" s="225"/>
      <c r="AO184" s="225"/>
      <c r="AP184" s="225"/>
      <c r="AQ184" s="225"/>
      <c r="AR184" s="225"/>
      <c r="AS184" s="225"/>
      <c r="AT184" s="225"/>
      <c r="AU184" s="227"/>
      <c r="AV184" s="227"/>
      <c r="AW184" s="227"/>
      <c r="AX184" s="234"/>
      <c r="AY184">
        <f t="shared" si="8"/>
        <v>0</v>
      </c>
    </row>
    <row r="185" spans="1:60" ht="18.75" hidden="1" customHeight="1" x14ac:dyDescent="0.2">
      <c r="A185" s="217"/>
      <c r="B185" s="167" t="s">
        <v>138</v>
      </c>
      <c r="C185" s="168"/>
      <c r="D185" s="168"/>
      <c r="E185" s="168"/>
      <c r="F185" s="169"/>
      <c r="G185" s="173" t="s">
        <v>56</v>
      </c>
      <c r="H185" s="123"/>
      <c r="I185" s="123"/>
      <c r="J185" s="123"/>
      <c r="K185" s="123"/>
      <c r="L185" s="123"/>
      <c r="M185" s="123"/>
      <c r="N185" s="123"/>
      <c r="O185" s="124"/>
      <c r="P185" s="122" t="s">
        <v>58</v>
      </c>
      <c r="Q185" s="123"/>
      <c r="R185" s="123"/>
      <c r="S185" s="123"/>
      <c r="T185" s="123"/>
      <c r="U185" s="123"/>
      <c r="V185" s="123"/>
      <c r="W185" s="123"/>
      <c r="X185" s="124"/>
      <c r="Y185" s="128"/>
      <c r="Z185" s="129"/>
      <c r="AA185" s="130"/>
      <c r="AB185" s="131" t="s">
        <v>11</v>
      </c>
      <c r="AC185" s="132"/>
      <c r="AD185" s="133"/>
      <c r="AE185" s="137" t="s">
        <v>416</v>
      </c>
      <c r="AF185" s="137"/>
      <c r="AG185" s="137"/>
      <c r="AH185" s="137"/>
      <c r="AI185" s="137" t="s">
        <v>568</v>
      </c>
      <c r="AJ185" s="137"/>
      <c r="AK185" s="137"/>
      <c r="AL185" s="137"/>
      <c r="AM185" s="137" t="s">
        <v>384</v>
      </c>
      <c r="AN185" s="137"/>
      <c r="AO185" s="137"/>
      <c r="AP185" s="137"/>
      <c r="AQ185" s="138" t="s">
        <v>174</v>
      </c>
      <c r="AR185" s="139"/>
      <c r="AS185" s="139"/>
      <c r="AT185" s="140"/>
      <c r="AU185" s="141" t="s">
        <v>128</v>
      </c>
      <c r="AV185" s="141"/>
      <c r="AW185" s="141"/>
      <c r="AX185" s="142"/>
      <c r="AY185">
        <f t="shared" si="8"/>
        <v>0</v>
      </c>
      <c r="AZ185" s="10"/>
      <c r="BA185" s="10"/>
      <c r="BB185" s="10"/>
      <c r="BC185" s="10"/>
    </row>
    <row r="186" spans="1:60" ht="18.75" hidden="1" customHeight="1" x14ac:dyDescent="0.2">
      <c r="A186" s="217"/>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175</v>
      </c>
      <c r="AT186" s="146"/>
      <c r="AU186" s="144"/>
      <c r="AV186" s="144"/>
      <c r="AW186" s="126" t="s">
        <v>166</v>
      </c>
      <c r="AX186" s="147"/>
      <c r="AY186">
        <f t="shared" si="8"/>
        <v>0</v>
      </c>
      <c r="AZ186" s="10"/>
      <c r="BA186" s="10"/>
      <c r="BB186" s="10"/>
      <c r="BC186" s="10"/>
      <c r="BD186" s="10"/>
      <c r="BE186" s="10"/>
      <c r="BF186" s="10"/>
      <c r="BG186" s="10"/>
      <c r="BH186" s="10"/>
    </row>
    <row r="187" spans="1:60" ht="23.25" hidden="1" customHeight="1" x14ac:dyDescent="0.2">
      <c r="A187" s="217"/>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57</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2">
      <c r="A188" s="217"/>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50</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2">
      <c r="A189" s="217"/>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2">
      <c r="A190" s="217"/>
      <c r="B190" s="167" t="s">
        <v>138</v>
      </c>
      <c r="C190" s="168"/>
      <c r="D190" s="168"/>
      <c r="E190" s="168"/>
      <c r="F190" s="169"/>
      <c r="G190" s="173" t="s">
        <v>56</v>
      </c>
      <c r="H190" s="123"/>
      <c r="I190" s="123"/>
      <c r="J190" s="123"/>
      <c r="K190" s="123"/>
      <c r="L190" s="123"/>
      <c r="M190" s="123"/>
      <c r="N190" s="123"/>
      <c r="O190" s="124"/>
      <c r="P190" s="122" t="s">
        <v>58</v>
      </c>
      <c r="Q190" s="123"/>
      <c r="R190" s="123"/>
      <c r="S190" s="123"/>
      <c r="T190" s="123"/>
      <c r="U190" s="123"/>
      <c r="V190" s="123"/>
      <c r="W190" s="123"/>
      <c r="X190" s="124"/>
      <c r="Y190" s="128"/>
      <c r="Z190" s="129"/>
      <c r="AA190" s="130"/>
      <c r="AB190" s="131" t="s">
        <v>11</v>
      </c>
      <c r="AC190" s="132"/>
      <c r="AD190" s="133"/>
      <c r="AE190" s="137" t="s">
        <v>416</v>
      </c>
      <c r="AF190" s="137"/>
      <c r="AG190" s="137"/>
      <c r="AH190" s="137"/>
      <c r="AI190" s="137" t="s">
        <v>568</v>
      </c>
      <c r="AJ190" s="137"/>
      <c r="AK190" s="137"/>
      <c r="AL190" s="137"/>
      <c r="AM190" s="137" t="s">
        <v>384</v>
      </c>
      <c r="AN190" s="137"/>
      <c r="AO190" s="137"/>
      <c r="AP190" s="137"/>
      <c r="AQ190" s="138" t="s">
        <v>174</v>
      </c>
      <c r="AR190" s="139"/>
      <c r="AS190" s="139"/>
      <c r="AT190" s="140"/>
      <c r="AU190" s="141" t="s">
        <v>128</v>
      </c>
      <c r="AV190" s="141"/>
      <c r="AW190" s="141"/>
      <c r="AX190" s="142"/>
      <c r="AY190">
        <f>COUNTA($G$192)</f>
        <v>0</v>
      </c>
      <c r="AZ190" s="10"/>
      <c r="BA190" s="10"/>
      <c r="BB190" s="10"/>
      <c r="BC190" s="10"/>
    </row>
    <row r="191" spans="1:60" ht="18.75" hidden="1" customHeight="1" x14ac:dyDescent="0.2">
      <c r="A191" s="217"/>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175</v>
      </c>
      <c r="AT191" s="146"/>
      <c r="AU191" s="144"/>
      <c r="AV191" s="144"/>
      <c r="AW191" s="126" t="s">
        <v>166</v>
      </c>
      <c r="AX191" s="147"/>
      <c r="AY191">
        <f>$AY$190</f>
        <v>0</v>
      </c>
      <c r="AZ191" s="10"/>
      <c r="BA191" s="10"/>
      <c r="BB191" s="10"/>
      <c r="BC191" s="10"/>
      <c r="BD191" s="10"/>
      <c r="BE191" s="10"/>
      <c r="BF191" s="10"/>
      <c r="BG191" s="10"/>
      <c r="BH191" s="10"/>
    </row>
    <row r="192" spans="1:60" ht="23.25" hidden="1" customHeight="1" x14ac:dyDescent="0.2">
      <c r="A192" s="217"/>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57</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2">
      <c r="A193" s="217"/>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50</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2">
      <c r="A194" s="217"/>
      <c r="B194" s="182"/>
      <c r="C194" s="183"/>
      <c r="D194" s="183"/>
      <c r="E194" s="183"/>
      <c r="F194" s="184"/>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2">
      <c r="A195" s="217"/>
      <c r="B195" s="167" t="s">
        <v>138</v>
      </c>
      <c r="C195" s="168"/>
      <c r="D195" s="168"/>
      <c r="E195" s="168"/>
      <c r="F195" s="169"/>
      <c r="G195" s="173" t="s">
        <v>56</v>
      </c>
      <c r="H195" s="123"/>
      <c r="I195" s="123"/>
      <c r="J195" s="123"/>
      <c r="K195" s="123"/>
      <c r="L195" s="123"/>
      <c r="M195" s="123"/>
      <c r="N195" s="123"/>
      <c r="O195" s="124"/>
      <c r="P195" s="122" t="s">
        <v>58</v>
      </c>
      <c r="Q195" s="123"/>
      <c r="R195" s="123"/>
      <c r="S195" s="123"/>
      <c r="T195" s="123"/>
      <c r="U195" s="123"/>
      <c r="V195" s="123"/>
      <c r="W195" s="123"/>
      <c r="X195" s="124"/>
      <c r="Y195" s="128"/>
      <c r="Z195" s="129"/>
      <c r="AA195" s="130"/>
      <c r="AB195" s="131" t="s">
        <v>11</v>
      </c>
      <c r="AC195" s="132"/>
      <c r="AD195" s="133"/>
      <c r="AE195" s="137" t="s">
        <v>416</v>
      </c>
      <c r="AF195" s="137"/>
      <c r="AG195" s="137"/>
      <c r="AH195" s="137"/>
      <c r="AI195" s="137" t="s">
        <v>568</v>
      </c>
      <c r="AJ195" s="137"/>
      <c r="AK195" s="137"/>
      <c r="AL195" s="137"/>
      <c r="AM195" s="137" t="s">
        <v>384</v>
      </c>
      <c r="AN195" s="137"/>
      <c r="AO195" s="137"/>
      <c r="AP195" s="137"/>
      <c r="AQ195" s="138" t="s">
        <v>174</v>
      </c>
      <c r="AR195" s="139"/>
      <c r="AS195" s="139"/>
      <c r="AT195" s="140"/>
      <c r="AU195" s="141" t="s">
        <v>128</v>
      </c>
      <c r="AV195" s="141"/>
      <c r="AW195" s="141"/>
      <c r="AX195" s="142"/>
      <c r="AY195">
        <f>COUNTA($G$197)</f>
        <v>0</v>
      </c>
      <c r="AZ195" s="10"/>
      <c r="BA195" s="10"/>
      <c r="BB195" s="10"/>
      <c r="BC195" s="10"/>
    </row>
    <row r="196" spans="1:60" ht="18.75" hidden="1" customHeight="1" x14ac:dyDescent="0.2">
      <c r="A196" s="217"/>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175</v>
      </c>
      <c r="AT196" s="146"/>
      <c r="AU196" s="144"/>
      <c r="AV196" s="144"/>
      <c r="AW196" s="126" t="s">
        <v>166</v>
      </c>
      <c r="AX196" s="147"/>
      <c r="AY196">
        <f>$AY$195</f>
        <v>0</v>
      </c>
      <c r="AZ196" s="10"/>
      <c r="BA196" s="10"/>
      <c r="BB196" s="10"/>
      <c r="BC196" s="10"/>
      <c r="BD196" s="10"/>
      <c r="BE196" s="10"/>
      <c r="BF196" s="10"/>
      <c r="BG196" s="10"/>
      <c r="BH196" s="10"/>
    </row>
    <row r="197" spans="1:60" ht="23.25" hidden="1" customHeight="1" x14ac:dyDescent="0.2">
      <c r="A197" s="217"/>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57</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2">
      <c r="A198" s="217"/>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50</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5">
      <c r="A199" s="218"/>
      <c r="B199" s="235"/>
      <c r="C199" s="236"/>
      <c r="D199" s="236"/>
      <c r="E199" s="236"/>
      <c r="F199" s="237"/>
      <c r="G199" s="195"/>
      <c r="H199" s="196"/>
      <c r="I199" s="196"/>
      <c r="J199" s="196"/>
      <c r="K199" s="196"/>
      <c r="L199" s="196"/>
      <c r="M199" s="196"/>
      <c r="N199" s="196"/>
      <c r="O199" s="197"/>
      <c r="P199" s="198"/>
      <c r="Q199" s="198"/>
      <c r="R199" s="198"/>
      <c r="S199" s="198"/>
      <c r="T199" s="198"/>
      <c r="U199" s="198"/>
      <c r="V199" s="198"/>
      <c r="W199" s="198"/>
      <c r="X199" s="199"/>
      <c r="Y199" s="185" t="s">
        <v>13</v>
      </c>
      <c r="Z199" s="186"/>
      <c r="AA199" s="187"/>
      <c r="AB199" s="188" t="s">
        <v>14</v>
      </c>
      <c r="AC199" s="188"/>
      <c r="AD199" s="188"/>
      <c r="AE199" s="189"/>
      <c r="AF199" s="190"/>
      <c r="AG199" s="190"/>
      <c r="AH199" s="190"/>
      <c r="AI199" s="189"/>
      <c r="AJ199" s="190"/>
      <c r="AK199" s="190"/>
      <c r="AL199" s="190"/>
      <c r="AM199" s="189"/>
      <c r="AN199" s="190"/>
      <c r="AO199" s="190"/>
      <c r="AP199" s="190"/>
      <c r="AQ199" s="191"/>
      <c r="AR199" s="192"/>
      <c r="AS199" s="192"/>
      <c r="AT199" s="193"/>
      <c r="AU199" s="190"/>
      <c r="AV199" s="190"/>
      <c r="AW199" s="190"/>
      <c r="AX199" s="194"/>
      <c r="AY199">
        <f t="shared" si="9"/>
        <v>0</v>
      </c>
      <c r="AZ199" s="10"/>
      <c r="BA199" s="10"/>
      <c r="BB199" s="10"/>
      <c r="BC199" s="10"/>
      <c r="BD199" s="10"/>
      <c r="BE199" s="10"/>
      <c r="BF199" s="10"/>
      <c r="BG199" s="10"/>
      <c r="BH199" s="10"/>
    </row>
    <row r="200" spans="1:60" ht="18.75" hidden="1" customHeight="1" x14ac:dyDescent="0.2">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37" t="s">
        <v>416</v>
      </c>
      <c r="AF200" s="137"/>
      <c r="AG200" s="137"/>
      <c r="AH200" s="137"/>
      <c r="AI200" s="137" t="s">
        <v>568</v>
      </c>
      <c r="AJ200" s="137"/>
      <c r="AK200" s="137"/>
      <c r="AL200" s="137"/>
      <c r="AM200" s="137" t="s">
        <v>384</v>
      </c>
      <c r="AN200" s="137"/>
      <c r="AO200" s="137"/>
      <c r="AP200" s="137"/>
      <c r="AQ200" s="138" t="s">
        <v>174</v>
      </c>
      <c r="AR200" s="139"/>
      <c r="AS200" s="139"/>
      <c r="AT200" s="140"/>
      <c r="AU200" s="574" t="s">
        <v>128</v>
      </c>
      <c r="AV200" s="574"/>
      <c r="AW200" s="574"/>
      <c r="AX200" s="575"/>
      <c r="AY200">
        <f>COUNTA($H$202)</f>
        <v>0</v>
      </c>
    </row>
    <row r="201" spans="1:60" ht="18.75" hidden="1" customHeight="1" x14ac:dyDescent="0.2">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37"/>
      <c r="AF201" s="137"/>
      <c r="AG201" s="137"/>
      <c r="AH201" s="137"/>
      <c r="AI201" s="137"/>
      <c r="AJ201" s="137"/>
      <c r="AK201" s="137"/>
      <c r="AL201" s="137"/>
      <c r="AM201" s="137"/>
      <c r="AN201" s="137"/>
      <c r="AO201" s="137"/>
      <c r="AP201" s="137"/>
      <c r="AQ201" s="508"/>
      <c r="AR201" s="509"/>
      <c r="AS201" s="145" t="s">
        <v>175</v>
      </c>
      <c r="AT201" s="146"/>
      <c r="AU201" s="144"/>
      <c r="AV201" s="144"/>
      <c r="AW201" s="576" t="s">
        <v>166</v>
      </c>
      <c r="AX201" s="577"/>
      <c r="AY201">
        <f t="shared" ref="AY201:AY207" si="10">$AY$200</f>
        <v>0</v>
      </c>
    </row>
    <row r="202" spans="1:60" ht="23.25" hidden="1" customHeight="1" x14ac:dyDescent="0.2">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250</v>
      </c>
      <c r="AC202" s="559"/>
      <c r="AD202" s="559"/>
      <c r="AE202" s="111"/>
      <c r="AF202" s="105"/>
      <c r="AG202" s="105"/>
      <c r="AH202" s="105"/>
      <c r="AI202" s="111"/>
      <c r="AJ202" s="105"/>
      <c r="AK202" s="105"/>
      <c r="AL202" s="105"/>
      <c r="AM202" s="111"/>
      <c r="AN202" s="105"/>
      <c r="AO202" s="105"/>
      <c r="AP202" s="105"/>
      <c r="AQ202" s="111"/>
      <c r="AR202" s="105"/>
      <c r="AS202" s="105"/>
      <c r="AT202" s="504"/>
      <c r="AU202" s="105"/>
      <c r="AV202" s="105"/>
      <c r="AW202" s="105"/>
      <c r="AX202" s="106"/>
      <c r="AY202">
        <f t="shared" si="10"/>
        <v>0</v>
      </c>
    </row>
    <row r="203" spans="1:60" ht="23.25" hidden="1" customHeight="1" x14ac:dyDescent="0.2">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250</v>
      </c>
      <c r="AC203" s="558"/>
      <c r="AD203" s="558"/>
      <c r="AE203" s="111"/>
      <c r="AF203" s="105"/>
      <c r="AG203" s="105"/>
      <c r="AH203" s="105"/>
      <c r="AI203" s="111"/>
      <c r="AJ203" s="105"/>
      <c r="AK203" s="105"/>
      <c r="AL203" s="105"/>
      <c r="AM203" s="111"/>
      <c r="AN203" s="105"/>
      <c r="AO203" s="105"/>
      <c r="AP203" s="105"/>
      <c r="AQ203" s="111"/>
      <c r="AR203" s="105"/>
      <c r="AS203" s="105"/>
      <c r="AT203" s="504"/>
      <c r="AU203" s="105"/>
      <c r="AV203" s="105"/>
      <c r="AW203" s="105"/>
      <c r="AX203" s="106"/>
      <c r="AY203">
        <f t="shared" si="10"/>
        <v>0</v>
      </c>
    </row>
    <row r="204" spans="1:60" ht="23.25" hidden="1" customHeight="1" x14ac:dyDescent="0.2">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251</v>
      </c>
      <c r="AC204" s="556"/>
      <c r="AD204" s="556"/>
      <c r="AE204" s="116"/>
      <c r="AF204" s="117"/>
      <c r="AG204" s="117"/>
      <c r="AH204" s="117"/>
      <c r="AI204" s="116"/>
      <c r="AJ204" s="117"/>
      <c r="AK204" s="117"/>
      <c r="AL204" s="117"/>
      <c r="AM204" s="116"/>
      <c r="AN204" s="117"/>
      <c r="AO204" s="117"/>
      <c r="AP204" s="117"/>
      <c r="AQ204" s="111"/>
      <c r="AR204" s="105"/>
      <c r="AS204" s="105"/>
      <c r="AT204" s="504"/>
      <c r="AU204" s="105"/>
      <c r="AV204" s="105"/>
      <c r="AW204" s="105"/>
      <c r="AX204" s="106"/>
      <c r="AY204">
        <f t="shared" si="10"/>
        <v>0</v>
      </c>
    </row>
    <row r="205" spans="1:60" ht="23.25" hidden="1" customHeight="1" x14ac:dyDescent="0.2">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249</v>
      </c>
      <c r="X205" s="544"/>
      <c r="Y205" s="549" t="s">
        <v>12</v>
      </c>
      <c r="Z205" s="549"/>
      <c r="AA205" s="550"/>
      <c r="AB205" s="559" t="s">
        <v>250</v>
      </c>
      <c r="AC205" s="559"/>
      <c r="AD205" s="559"/>
      <c r="AE205" s="111"/>
      <c r="AF205" s="105"/>
      <c r="AG205" s="105"/>
      <c r="AH205" s="105"/>
      <c r="AI205" s="111"/>
      <c r="AJ205" s="105"/>
      <c r="AK205" s="105"/>
      <c r="AL205" s="105"/>
      <c r="AM205" s="111"/>
      <c r="AN205" s="105"/>
      <c r="AO205" s="105"/>
      <c r="AP205" s="105"/>
      <c r="AQ205" s="111"/>
      <c r="AR205" s="105"/>
      <c r="AS205" s="105"/>
      <c r="AT205" s="504"/>
      <c r="AU205" s="105"/>
      <c r="AV205" s="105"/>
      <c r="AW205" s="105"/>
      <c r="AX205" s="106"/>
      <c r="AY205">
        <f t="shared" si="10"/>
        <v>0</v>
      </c>
    </row>
    <row r="206" spans="1:60" ht="23.25" hidden="1" customHeight="1" x14ac:dyDescent="0.2">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250</v>
      </c>
      <c r="AC206" s="558"/>
      <c r="AD206" s="558"/>
      <c r="AE206" s="111"/>
      <c r="AF206" s="105"/>
      <c r="AG206" s="105"/>
      <c r="AH206" s="105"/>
      <c r="AI206" s="111"/>
      <c r="AJ206" s="105"/>
      <c r="AK206" s="105"/>
      <c r="AL206" s="105"/>
      <c r="AM206" s="111"/>
      <c r="AN206" s="105"/>
      <c r="AO206" s="105"/>
      <c r="AP206" s="105"/>
      <c r="AQ206" s="111"/>
      <c r="AR206" s="105"/>
      <c r="AS206" s="105"/>
      <c r="AT206" s="504"/>
      <c r="AU206" s="105"/>
      <c r="AV206" s="105"/>
      <c r="AW206" s="105"/>
      <c r="AX206" s="106"/>
      <c r="AY206">
        <f t="shared" si="10"/>
        <v>0</v>
      </c>
    </row>
    <row r="207" spans="1:60" ht="23.25" hidden="1" customHeight="1" x14ac:dyDescent="0.2">
      <c r="A207" s="538"/>
      <c r="B207" s="498"/>
      <c r="C207" s="498"/>
      <c r="D207" s="498"/>
      <c r="E207" s="498"/>
      <c r="F207" s="499"/>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251</v>
      </c>
      <c r="AC207" s="556"/>
      <c r="AD207" s="556"/>
      <c r="AE207" s="116"/>
      <c r="AF207" s="117"/>
      <c r="AG207" s="117"/>
      <c r="AH207" s="117"/>
      <c r="AI207" s="116"/>
      <c r="AJ207" s="117"/>
      <c r="AK207" s="117"/>
      <c r="AL207" s="117"/>
      <c r="AM207" s="116"/>
      <c r="AN207" s="117"/>
      <c r="AO207" s="117"/>
      <c r="AP207" s="557"/>
      <c r="AQ207" s="111"/>
      <c r="AR207" s="105"/>
      <c r="AS207" s="105"/>
      <c r="AT207" s="504"/>
      <c r="AU207" s="105"/>
      <c r="AV207" s="105"/>
      <c r="AW207" s="105"/>
      <c r="AX207" s="106"/>
      <c r="AY207">
        <f t="shared" si="10"/>
        <v>0</v>
      </c>
    </row>
    <row r="208" spans="1:60" ht="18.75" hidden="1" customHeight="1" x14ac:dyDescent="0.2">
      <c r="A208" s="511" t="s">
        <v>237</v>
      </c>
      <c r="B208" s="512"/>
      <c r="C208" s="512"/>
      <c r="D208" s="512"/>
      <c r="E208" s="512"/>
      <c r="F208" s="513"/>
      <c r="G208" s="517"/>
      <c r="H208" s="139" t="s">
        <v>139</v>
      </c>
      <c r="I208" s="139"/>
      <c r="J208" s="139"/>
      <c r="K208" s="139"/>
      <c r="L208" s="139"/>
      <c r="M208" s="139"/>
      <c r="N208" s="139"/>
      <c r="O208" s="140"/>
      <c r="P208" s="138" t="s">
        <v>55</v>
      </c>
      <c r="Q208" s="139"/>
      <c r="R208" s="139"/>
      <c r="S208" s="139"/>
      <c r="T208" s="139"/>
      <c r="U208" s="139"/>
      <c r="V208" s="139"/>
      <c r="W208" s="139"/>
      <c r="X208" s="140"/>
      <c r="Y208" s="520"/>
      <c r="Z208" s="521"/>
      <c r="AA208" s="522"/>
      <c r="AB208" s="122" t="s">
        <v>11</v>
      </c>
      <c r="AC208" s="123"/>
      <c r="AD208" s="124"/>
      <c r="AE208" s="275" t="s">
        <v>416</v>
      </c>
      <c r="AF208" s="275"/>
      <c r="AG208" s="275"/>
      <c r="AH208" s="275"/>
      <c r="AI208" s="137" t="s">
        <v>568</v>
      </c>
      <c r="AJ208" s="137"/>
      <c r="AK208" s="137"/>
      <c r="AL208" s="137"/>
      <c r="AM208" s="137" t="s">
        <v>384</v>
      </c>
      <c r="AN208" s="137"/>
      <c r="AO208" s="137"/>
      <c r="AP208" s="137"/>
      <c r="AQ208" s="138" t="s">
        <v>174</v>
      </c>
      <c r="AR208" s="139"/>
      <c r="AS208" s="139"/>
      <c r="AT208" s="140"/>
      <c r="AU208" s="505" t="s">
        <v>128</v>
      </c>
      <c r="AV208" s="506"/>
      <c r="AW208" s="506"/>
      <c r="AX208" s="507"/>
      <c r="AY208">
        <f>COUNTA($H$210)</f>
        <v>0</v>
      </c>
    </row>
    <row r="209" spans="1:51" ht="18.75" hidden="1" customHeight="1" x14ac:dyDescent="0.2">
      <c r="A209" s="514"/>
      <c r="B209" s="515"/>
      <c r="C209" s="515"/>
      <c r="D209" s="515"/>
      <c r="E209" s="515"/>
      <c r="F209" s="516"/>
      <c r="G209" s="518"/>
      <c r="H209" s="145"/>
      <c r="I209" s="145"/>
      <c r="J209" s="145"/>
      <c r="K209" s="145"/>
      <c r="L209" s="145"/>
      <c r="M209" s="145"/>
      <c r="N209" s="145"/>
      <c r="O209" s="146"/>
      <c r="P209" s="519"/>
      <c r="Q209" s="145"/>
      <c r="R209" s="145"/>
      <c r="S209" s="145"/>
      <c r="T209" s="145"/>
      <c r="U209" s="145"/>
      <c r="V209" s="145"/>
      <c r="W209" s="145"/>
      <c r="X209" s="146"/>
      <c r="Y209" s="523"/>
      <c r="Z209" s="524"/>
      <c r="AA209" s="525"/>
      <c r="AB209" s="125"/>
      <c r="AC209" s="126"/>
      <c r="AD209" s="127"/>
      <c r="AE209" s="275"/>
      <c r="AF209" s="275"/>
      <c r="AG209" s="275"/>
      <c r="AH209" s="275"/>
      <c r="AI209" s="137"/>
      <c r="AJ209" s="137"/>
      <c r="AK209" s="137"/>
      <c r="AL209" s="137"/>
      <c r="AM209" s="137"/>
      <c r="AN209" s="137"/>
      <c r="AO209" s="137"/>
      <c r="AP209" s="137"/>
      <c r="AQ209" s="508"/>
      <c r="AR209" s="509"/>
      <c r="AS209" s="145" t="s">
        <v>175</v>
      </c>
      <c r="AT209" s="146"/>
      <c r="AU209" s="508"/>
      <c r="AV209" s="509"/>
      <c r="AW209" s="145" t="s">
        <v>166</v>
      </c>
      <c r="AX209" s="510"/>
      <c r="AY209">
        <f>$AY$208</f>
        <v>0</v>
      </c>
    </row>
    <row r="210" spans="1:51" ht="23.25" hidden="1" customHeight="1" x14ac:dyDescent="0.2">
      <c r="A210" s="514"/>
      <c r="B210" s="515"/>
      <c r="C210" s="515"/>
      <c r="D210" s="515"/>
      <c r="E210" s="515"/>
      <c r="F210" s="516"/>
      <c r="G210" s="526" t="s">
        <v>176</v>
      </c>
      <c r="H210" s="149"/>
      <c r="I210" s="149"/>
      <c r="J210" s="149"/>
      <c r="K210" s="149"/>
      <c r="L210" s="149"/>
      <c r="M210" s="149"/>
      <c r="N210" s="149"/>
      <c r="O210" s="150"/>
      <c r="P210" s="149"/>
      <c r="Q210" s="149"/>
      <c r="R210" s="149"/>
      <c r="S210" s="149"/>
      <c r="T210" s="149"/>
      <c r="U210" s="149"/>
      <c r="V210" s="149"/>
      <c r="W210" s="149"/>
      <c r="X210" s="150"/>
      <c r="Y210" s="529" t="s">
        <v>12</v>
      </c>
      <c r="Z210" s="530"/>
      <c r="AA210" s="531"/>
      <c r="AB210" s="469"/>
      <c r="AC210" s="469"/>
      <c r="AD210" s="469"/>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2">
      <c r="A211" s="514"/>
      <c r="B211" s="515"/>
      <c r="C211" s="515"/>
      <c r="D211" s="515"/>
      <c r="E211" s="515"/>
      <c r="F211" s="516"/>
      <c r="G211" s="527"/>
      <c r="H211" s="152"/>
      <c r="I211" s="152"/>
      <c r="J211" s="152"/>
      <c r="K211" s="152"/>
      <c r="L211" s="152"/>
      <c r="M211" s="152"/>
      <c r="N211" s="152"/>
      <c r="O211" s="153"/>
      <c r="P211" s="152"/>
      <c r="Q211" s="152"/>
      <c r="R211" s="152"/>
      <c r="S211" s="152"/>
      <c r="T211" s="152"/>
      <c r="U211" s="152"/>
      <c r="V211" s="152"/>
      <c r="W211" s="152"/>
      <c r="X211" s="153"/>
      <c r="Y211" s="535" t="s">
        <v>50</v>
      </c>
      <c r="Z211" s="536"/>
      <c r="AA211" s="537"/>
      <c r="AB211" s="468"/>
      <c r="AC211" s="468"/>
      <c r="AD211" s="468"/>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2">
      <c r="A212" s="514"/>
      <c r="B212" s="515"/>
      <c r="C212" s="515"/>
      <c r="D212" s="515"/>
      <c r="E212" s="515"/>
      <c r="F212" s="516"/>
      <c r="G212" s="528"/>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32" t="s">
        <v>14</v>
      </c>
      <c r="AC212" s="532"/>
      <c r="AD212" s="532"/>
      <c r="AE212" s="533"/>
      <c r="AF212" s="534"/>
      <c r="AG212" s="534"/>
      <c r="AH212" s="534"/>
      <c r="AI212" s="533"/>
      <c r="AJ212" s="534"/>
      <c r="AK212" s="534"/>
      <c r="AL212" s="534"/>
      <c r="AM212" s="533"/>
      <c r="AN212" s="534"/>
      <c r="AO212" s="534"/>
      <c r="AP212" s="534"/>
      <c r="AQ212" s="112"/>
      <c r="AR212" s="113"/>
      <c r="AS212" s="113"/>
      <c r="AT212" s="114"/>
      <c r="AU212" s="105"/>
      <c r="AV212" s="105"/>
      <c r="AW212" s="105"/>
      <c r="AX212" s="106"/>
      <c r="AY212">
        <f>$AY$208</f>
        <v>0</v>
      </c>
    </row>
    <row r="213" spans="1:51" ht="69.75" hidden="1" customHeight="1" x14ac:dyDescent="0.2">
      <c r="A213" s="496" t="s">
        <v>263</v>
      </c>
      <c r="B213" s="497"/>
      <c r="C213" s="497"/>
      <c r="D213" s="497"/>
      <c r="E213" s="498" t="s">
        <v>225</v>
      </c>
      <c r="F213" s="499"/>
      <c r="G213" s="82" t="s">
        <v>177</v>
      </c>
      <c r="H213" s="500"/>
      <c r="I213" s="470"/>
      <c r="J213" s="470"/>
      <c r="K213" s="470"/>
      <c r="L213" s="470"/>
      <c r="M213" s="470"/>
      <c r="N213" s="470"/>
      <c r="O213" s="501"/>
      <c r="P213" s="259"/>
      <c r="Q213" s="259"/>
      <c r="R213" s="259"/>
      <c r="S213" s="259"/>
      <c r="T213" s="259"/>
      <c r="U213" s="259"/>
      <c r="V213" s="259"/>
      <c r="W213" s="259"/>
      <c r="X213" s="259"/>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5">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t="s">
        <v>231</v>
      </c>
      <c r="AS214" s="420"/>
      <c r="AT214" s="421"/>
      <c r="AU214" s="421"/>
      <c r="AV214" s="421"/>
      <c r="AW214" s="421"/>
      <c r="AX214" s="422"/>
      <c r="AY214">
        <f>COUNTIF($AR$214,"☑")</f>
        <v>0</v>
      </c>
    </row>
    <row r="215" spans="1:51" ht="45" customHeight="1" x14ac:dyDescent="0.2">
      <c r="A215" s="407" t="s">
        <v>283</v>
      </c>
      <c r="B215" s="408"/>
      <c r="C215" s="411" t="s">
        <v>178</v>
      </c>
      <c r="D215" s="408"/>
      <c r="E215" s="413" t="s">
        <v>194</v>
      </c>
      <c r="F215" s="414"/>
      <c r="G215" s="415" t="s">
        <v>640</v>
      </c>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customHeight="1" x14ac:dyDescent="0.2">
      <c r="A216" s="409"/>
      <c r="B216" s="410"/>
      <c r="C216" s="412"/>
      <c r="D216" s="410"/>
      <c r="E216" s="167" t="s">
        <v>193</v>
      </c>
      <c r="F216" s="169"/>
      <c r="G216" s="148" t="s">
        <v>641</v>
      </c>
      <c r="H216" s="149"/>
      <c r="I216" s="149"/>
      <c r="J216" s="149"/>
      <c r="K216" s="149"/>
      <c r="L216" s="149"/>
      <c r="M216" s="149"/>
      <c r="N216" s="149"/>
      <c r="O216" s="149"/>
      <c r="P216" s="149"/>
      <c r="Q216" s="149"/>
      <c r="R216" s="149"/>
      <c r="S216" s="149"/>
      <c r="T216" s="149"/>
      <c r="U216" s="149"/>
      <c r="V216" s="150"/>
      <c r="W216" s="482" t="s">
        <v>586</v>
      </c>
      <c r="X216" s="483"/>
      <c r="Y216" s="483"/>
      <c r="Z216" s="483"/>
      <c r="AA216" s="484"/>
      <c r="AB216" s="485" t="s">
        <v>644</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2">
      <c r="A217" s="409"/>
      <c r="B217" s="410"/>
      <c r="C217" s="412"/>
      <c r="D217" s="410"/>
      <c r="E217" s="182"/>
      <c r="F217" s="184"/>
      <c r="G217" s="154"/>
      <c r="H217" s="155"/>
      <c r="I217" s="155"/>
      <c r="J217" s="155"/>
      <c r="K217" s="155"/>
      <c r="L217" s="155"/>
      <c r="M217" s="155"/>
      <c r="N217" s="155"/>
      <c r="O217" s="155"/>
      <c r="P217" s="155"/>
      <c r="Q217" s="155"/>
      <c r="R217" s="155"/>
      <c r="S217" s="155"/>
      <c r="T217" s="155"/>
      <c r="U217" s="155"/>
      <c r="V217" s="156"/>
      <c r="W217" s="488" t="s">
        <v>587</v>
      </c>
      <c r="X217" s="489"/>
      <c r="Y217" s="489"/>
      <c r="Z217" s="489"/>
      <c r="AA217" s="490"/>
      <c r="AB217" s="485" t="s">
        <v>643</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2">
      <c r="A218" s="409"/>
      <c r="B218" s="410"/>
      <c r="C218" s="491" t="s">
        <v>599</v>
      </c>
      <c r="D218" s="492"/>
      <c r="E218" s="167" t="s">
        <v>279</v>
      </c>
      <c r="F218" s="169"/>
      <c r="G218" s="472" t="s">
        <v>181</v>
      </c>
      <c r="H218" s="473"/>
      <c r="I218" s="473"/>
      <c r="J218" s="493" t="s">
        <v>613</v>
      </c>
      <c r="K218" s="494"/>
      <c r="L218" s="494"/>
      <c r="M218" s="494"/>
      <c r="N218" s="494"/>
      <c r="O218" s="494"/>
      <c r="P218" s="494"/>
      <c r="Q218" s="494"/>
      <c r="R218" s="494"/>
      <c r="S218" s="494"/>
      <c r="T218" s="495"/>
      <c r="U218" s="470" t="s">
        <v>642</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2">
      <c r="A219" s="409"/>
      <c r="B219" s="410"/>
      <c r="C219" s="412"/>
      <c r="D219" s="410"/>
      <c r="E219" s="170"/>
      <c r="F219" s="172"/>
      <c r="G219" s="472" t="s">
        <v>600</v>
      </c>
      <c r="H219" s="473"/>
      <c r="I219" s="473"/>
      <c r="J219" s="473"/>
      <c r="K219" s="473"/>
      <c r="L219" s="473"/>
      <c r="M219" s="473"/>
      <c r="N219" s="473"/>
      <c r="O219" s="473"/>
      <c r="P219" s="473"/>
      <c r="Q219" s="473"/>
      <c r="R219" s="473"/>
      <c r="S219" s="473"/>
      <c r="T219" s="473"/>
      <c r="U219" s="470" t="s">
        <v>642</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5">
      <c r="A220" s="409"/>
      <c r="B220" s="410"/>
      <c r="C220" s="412"/>
      <c r="D220" s="410"/>
      <c r="E220" s="182"/>
      <c r="F220" s="184"/>
      <c r="G220" s="472" t="s">
        <v>587</v>
      </c>
      <c r="H220" s="473"/>
      <c r="I220" s="473"/>
      <c r="J220" s="473"/>
      <c r="K220" s="473"/>
      <c r="L220" s="473"/>
      <c r="M220" s="473"/>
      <c r="N220" s="473"/>
      <c r="O220" s="473"/>
      <c r="P220" s="473"/>
      <c r="Q220" s="473"/>
      <c r="R220" s="473"/>
      <c r="S220" s="473"/>
      <c r="T220" s="473"/>
      <c r="U220" s="470" t="s">
        <v>642</v>
      </c>
      <c r="V220" s="470"/>
      <c r="W220" s="470"/>
      <c r="X220" s="470"/>
      <c r="Y220" s="470"/>
      <c r="Z220" s="470"/>
      <c r="AA220" s="470"/>
      <c r="AB220" s="470"/>
      <c r="AC220" s="470"/>
      <c r="AD220" s="470"/>
      <c r="AE220" s="470"/>
      <c r="AF220" s="470"/>
      <c r="AG220" s="470"/>
      <c r="AH220" s="470"/>
      <c r="AI220" s="470"/>
      <c r="AJ220" s="470"/>
      <c r="AK220" s="470"/>
      <c r="AL220" s="470"/>
      <c r="AM220" s="470"/>
      <c r="AN220" s="470"/>
      <c r="AO220" s="470"/>
      <c r="AP220" s="470"/>
      <c r="AQ220" s="470"/>
      <c r="AR220" s="470"/>
      <c r="AS220" s="470"/>
      <c r="AT220" s="470"/>
      <c r="AU220" s="470"/>
      <c r="AV220" s="470"/>
      <c r="AW220" s="470"/>
      <c r="AX220" s="471"/>
      <c r="AY220" s="70"/>
    </row>
    <row r="221" spans="1:51" ht="27" customHeight="1" x14ac:dyDescent="0.2">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2">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72.75" customHeight="1" x14ac:dyDescent="0.2">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633</v>
      </c>
      <c r="AE223" s="453"/>
      <c r="AF223" s="453"/>
      <c r="AG223" s="454" t="s">
        <v>647</v>
      </c>
      <c r="AH223" s="455"/>
      <c r="AI223" s="455"/>
      <c r="AJ223" s="455"/>
      <c r="AK223" s="455"/>
      <c r="AL223" s="455"/>
      <c r="AM223" s="455"/>
      <c r="AN223" s="455"/>
      <c r="AO223" s="455"/>
      <c r="AP223" s="455"/>
      <c r="AQ223" s="455"/>
      <c r="AR223" s="455"/>
      <c r="AS223" s="455"/>
      <c r="AT223" s="455"/>
      <c r="AU223" s="455"/>
      <c r="AV223" s="455"/>
      <c r="AW223" s="455"/>
      <c r="AX223" s="456"/>
    </row>
    <row r="224" spans="1:51" ht="64.5" customHeight="1" x14ac:dyDescent="0.2">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633</v>
      </c>
      <c r="AE224" s="366"/>
      <c r="AF224" s="366"/>
      <c r="AG224" s="360" t="s">
        <v>648</v>
      </c>
      <c r="AH224" s="361"/>
      <c r="AI224" s="361"/>
      <c r="AJ224" s="361"/>
      <c r="AK224" s="361"/>
      <c r="AL224" s="361"/>
      <c r="AM224" s="361"/>
      <c r="AN224" s="361"/>
      <c r="AO224" s="361"/>
      <c r="AP224" s="361"/>
      <c r="AQ224" s="361"/>
      <c r="AR224" s="361"/>
      <c r="AS224" s="361"/>
      <c r="AT224" s="361"/>
      <c r="AU224" s="361"/>
      <c r="AV224" s="361"/>
      <c r="AW224" s="361"/>
      <c r="AX224" s="362"/>
    </row>
    <row r="225" spans="1:50" ht="66.75" customHeight="1" x14ac:dyDescent="0.2">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633</v>
      </c>
      <c r="AE225" s="403"/>
      <c r="AF225" s="403"/>
      <c r="AG225" s="388" t="s">
        <v>649</v>
      </c>
      <c r="AH225" s="152"/>
      <c r="AI225" s="152"/>
      <c r="AJ225" s="152"/>
      <c r="AK225" s="152"/>
      <c r="AL225" s="152"/>
      <c r="AM225" s="152"/>
      <c r="AN225" s="152"/>
      <c r="AO225" s="152"/>
      <c r="AP225" s="152"/>
      <c r="AQ225" s="152"/>
      <c r="AR225" s="152"/>
      <c r="AS225" s="152"/>
      <c r="AT225" s="152"/>
      <c r="AU225" s="152"/>
      <c r="AV225" s="152"/>
      <c r="AW225" s="152"/>
      <c r="AX225" s="389"/>
    </row>
    <row r="226" spans="1:50" ht="27" customHeight="1" x14ac:dyDescent="0.2">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633</v>
      </c>
      <c r="AE226" s="384"/>
      <c r="AF226" s="384"/>
      <c r="AG226" s="386" t="s">
        <v>650</v>
      </c>
      <c r="AH226" s="149"/>
      <c r="AI226" s="149"/>
      <c r="AJ226" s="149"/>
      <c r="AK226" s="149"/>
      <c r="AL226" s="149"/>
      <c r="AM226" s="149"/>
      <c r="AN226" s="149"/>
      <c r="AO226" s="149"/>
      <c r="AP226" s="149"/>
      <c r="AQ226" s="149"/>
      <c r="AR226" s="149"/>
      <c r="AS226" s="149"/>
      <c r="AT226" s="149"/>
      <c r="AU226" s="149"/>
      <c r="AV226" s="149"/>
      <c r="AW226" s="149"/>
      <c r="AX226" s="387"/>
    </row>
    <row r="227" spans="1:50" ht="35.25" customHeight="1" x14ac:dyDescent="0.2">
      <c r="A227" s="342"/>
      <c r="B227" s="424"/>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645</v>
      </c>
      <c r="AE227" s="366"/>
      <c r="AF227" s="435"/>
      <c r="AG227" s="388"/>
      <c r="AH227" s="152"/>
      <c r="AI227" s="152"/>
      <c r="AJ227" s="152"/>
      <c r="AK227" s="152"/>
      <c r="AL227" s="152"/>
      <c r="AM227" s="152"/>
      <c r="AN227" s="152"/>
      <c r="AO227" s="152"/>
      <c r="AP227" s="152"/>
      <c r="AQ227" s="152"/>
      <c r="AR227" s="152"/>
      <c r="AS227" s="152"/>
      <c r="AT227" s="152"/>
      <c r="AU227" s="152"/>
      <c r="AV227" s="152"/>
      <c r="AW227" s="152"/>
      <c r="AX227" s="389"/>
    </row>
    <row r="228" spans="1:50" ht="26.25" customHeight="1" x14ac:dyDescent="0.2">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645</v>
      </c>
      <c r="AE228" s="440"/>
      <c r="AF228" s="440"/>
      <c r="AG228" s="388"/>
      <c r="AH228" s="152"/>
      <c r="AI228" s="152"/>
      <c r="AJ228" s="152"/>
      <c r="AK228" s="152"/>
      <c r="AL228" s="152"/>
      <c r="AM228" s="152"/>
      <c r="AN228" s="152"/>
      <c r="AO228" s="152"/>
      <c r="AP228" s="152"/>
      <c r="AQ228" s="152"/>
      <c r="AR228" s="152"/>
      <c r="AS228" s="152"/>
      <c r="AT228" s="152"/>
      <c r="AU228" s="152"/>
      <c r="AV228" s="152"/>
      <c r="AW228" s="152"/>
      <c r="AX228" s="389"/>
    </row>
    <row r="229" spans="1:50" ht="45" customHeight="1" x14ac:dyDescent="0.2">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633</v>
      </c>
      <c r="AE229" s="350"/>
      <c r="AF229" s="350"/>
      <c r="AG229" s="352" t="s">
        <v>651</v>
      </c>
      <c r="AH229" s="353"/>
      <c r="AI229" s="353"/>
      <c r="AJ229" s="353"/>
      <c r="AK229" s="353"/>
      <c r="AL229" s="353"/>
      <c r="AM229" s="353"/>
      <c r="AN229" s="353"/>
      <c r="AO229" s="353"/>
      <c r="AP229" s="353"/>
      <c r="AQ229" s="353"/>
      <c r="AR229" s="353"/>
      <c r="AS229" s="353"/>
      <c r="AT229" s="353"/>
      <c r="AU229" s="353"/>
      <c r="AV229" s="353"/>
      <c r="AW229" s="353"/>
      <c r="AX229" s="354"/>
    </row>
    <row r="230" spans="1:50" ht="26.25" customHeight="1" x14ac:dyDescent="0.2">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633</v>
      </c>
      <c r="AE230" s="366"/>
      <c r="AF230" s="366"/>
      <c r="AG230" s="360" t="s">
        <v>652</v>
      </c>
      <c r="AH230" s="361"/>
      <c r="AI230" s="361"/>
      <c r="AJ230" s="361"/>
      <c r="AK230" s="361"/>
      <c r="AL230" s="361"/>
      <c r="AM230" s="361"/>
      <c r="AN230" s="361"/>
      <c r="AO230" s="361"/>
      <c r="AP230" s="361"/>
      <c r="AQ230" s="361"/>
      <c r="AR230" s="361"/>
      <c r="AS230" s="361"/>
      <c r="AT230" s="361"/>
      <c r="AU230" s="361"/>
      <c r="AV230" s="361"/>
      <c r="AW230" s="361"/>
      <c r="AX230" s="362"/>
    </row>
    <row r="231" spans="1:50" ht="26.25" customHeight="1" x14ac:dyDescent="0.2">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633</v>
      </c>
      <c r="AE231" s="366"/>
      <c r="AF231" s="366"/>
      <c r="AG231" s="360" t="s">
        <v>653</v>
      </c>
      <c r="AH231" s="361"/>
      <c r="AI231" s="361"/>
      <c r="AJ231" s="361"/>
      <c r="AK231" s="361"/>
      <c r="AL231" s="361"/>
      <c r="AM231" s="361"/>
      <c r="AN231" s="361"/>
      <c r="AO231" s="361"/>
      <c r="AP231" s="361"/>
      <c r="AQ231" s="361"/>
      <c r="AR231" s="361"/>
      <c r="AS231" s="361"/>
      <c r="AT231" s="361"/>
      <c r="AU231" s="361"/>
      <c r="AV231" s="361"/>
      <c r="AW231" s="361"/>
      <c r="AX231" s="362"/>
    </row>
    <row r="232" spans="1:50" ht="26.25" customHeight="1" x14ac:dyDescent="0.2">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633</v>
      </c>
      <c r="AE232" s="366"/>
      <c r="AF232" s="366"/>
      <c r="AG232" s="360" t="s">
        <v>654</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2">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633</v>
      </c>
      <c r="AE233" s="403"/>
      <c r="AF233" s="403"/>
      <c r="AG233" s="404" t="s">
        <v>690</v>
      </c>
      <c r="AH233" s="405"/>
      <c r="AI233" s="405"/>
      <c r="AJ233" s="405"/>
      <c r="AK233" s="405"/>
      <c r="AL233" s="405"/>
      <c r="AM233" s="405"/>
      <c r="AN233" s="405"/>
      <c r="AO233" s="405"/>
      <c r="AP233" s="405"/>
      <c r="AQ233" s="405"/>
      <c r="AR233" s="405"/>
      <c r="AS233" s="405"/>
      <c r="AT233" s="405"/>
      <c r="AU233" s="405"/>
      <c r="AV233" s="405"/>
      <c r="AW233" s="405"/>
      <c r="AX233" s="406"/>
    </row>
    <row r="234" spans="1:50" ht="26.25" customHeight="1" x14ac:dyDescent="0.2">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646</v>
      </c>
      <c r="AE234" s="366"/>
      <c r="AF234" s="435"/>
      <c r="AG234" s="360" t="s">
        <v>613</v>
      </c>
      <c r="AH234" s="361"/>
      <c r="AI234" s="361"/>
      <c r="AJ234" s="361"/>
      <c r="AK234" s="361"/>
      <c r="AL234" s="361"/>
      <c r="AM234" s="361"/>
      <c r="AN234" s="361"/>
      <c r="AO234" s="361"/>
      <c r="AP234" s="361"/>
      <c r="AQ234" s="361"/>
      <c r="AR234" s="361"/>
      <c r="AS234" s="361"/>
      <c r="AT234" s="361"/>
      <c r="AU234" s="361"/>
      <c r="AV234" s="361"/>
      <c r="AW234" s="361"/>
      <c r="AX234" s="362"/>
    </row>
    <row r="235" spans="1:50" ht="26.25" customHeight="1" x14ac:dyDescent="0.2">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646</v>
      </c>
      <c r="AE235" s="396"/>
      <c r="AF235" s="397"/>
      <c r="AG235" s="398" t="s">
        <v>613</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2">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633</v>
      </c>
      <c r="AE236" s="350"/>
      <c r="AF236" s="351"/>
      <c r="AG236" s="352" t="s">
        <v>655</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2">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646</v>
      </c>
      <c r="AE237" s="359"/>
      <c r="AF237" s="359"/>
      <c r="AG237" s="360" t="s">
        <v>613</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2">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633</v>
      </c>
      <c r="AE238" s="366"/>
      <c r="AF238" s="366"/>
      <c r="AG238" s="360" t="s">
        <v>656</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2">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646</v>
      </c>
      <c r="AE239" s="366"/>
      <c r="AF239" s="366"/>
      <c r="AG239" s="390" t="s">
        <v>613</v>
      </c>
      <c r="AH239" s="155"/>
      <c r="AI239" s="155"/>
      <c r="AJ239" s="155"/>
      <c r="AK239" s="155"/>
      <c r="AL239" s="155"/>
      <c r="AM239" s="155"/>
      <c r="AN239" s="155"/>
      <c r="AO239" s="155"/>
      <c r="AP239" s="155"/>
      <c r="AQ239" s="155"/>
      <c r="AR239" s="155"/>
      <c r="AS239" s="155"/>
      <c r="AT239" s="155"/>
      <c r="AU239" s="155"/>
      <c r="AV239" s="155"/>
      <c r="AW239" s="155"/>
      <c r="AX239" s="391"/>
    </row>
    <row r="240" spans="1:50" ht="41.25" customHeight="1" x14ac:dyDescent="0.2">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646</v>
      </c>
      <c r="AE240" s="384"/>
      <c r="AF240" s="385"/>
      <c r="AG240" s="386" t="s">
        <v>613</v>
      </c>
      <c r="AH240" s="149"/>
      <c r="AI240" s="149"/>
      <c r="AJ240" s="149"/>
      <c r="AK240" s="149"/>
      <c r="AL240" s="149"/>
      <c r="AM240" s="149"/>
      <c r="AN240" s="149"/>
      <c r="AO240" s="149"/>
      <c r="AP240" s="149"/>
      <c r="AQ240" s="149"/>
      <c r="AR240" s="149"/>
      <c r="AS240" s="149"/>
      <c r="AT240" s="149"/>
      <c r="AU240" s="149"/>
      <c r="AV240" s="149"/>
      <c r="AW240" s="149"/>
      <c r="AX240" s="387"/>
    </row>
    <row r="241" spans="1:50" ht="19.75" hidden="1" customHeight="1" x14ac:dyDescent="0.2">
      <c r="A241" s="376"/>
      <c r="B241" s="377"/>
      <c r="C241" s="887" t="s">
        <v>0</v>
      </c>
      <c r="D241" s="888"/>
      <c r="E241" s="888"/>
      <c r="F241" s="888"/>
      <c r="G241" s="888"/>
      <c r="H241" s="888"/>
      <c r="I241" s="888"/>
      <c r="J241" s="888"/>
      <c r="K241" s="888"/>
      <c r="L241" s="888"/>
      <c r="M241" s="888"/>
      <c r="N241" s="888"/>
      <c r="O241" s="884" t="s">
        <v>605</v>
      </c>
      <c r="P241" s="885"/>
      <c r="Q241" s="885"/>
      <c r="R241" s="885"/>
      <c r="S241" s="885"/>
      <c r="T241" s="885"/>
      <c r="U241" s="885"/>
      <c r="V241" s="885"/>
      <c r="W241" s="885"/>
      <c r="X241" s="885"/>
      <c r="Y241" s="885"/>
      <c r="Z241" s="885"/>
      <c r="AA241" s="885"/>
      <c r="AB241" s="885"/>
      <c r="AC241" s="885"/>
      <c r="AD241" s="885"/>
      <c r="AE241" s="885"/>
      <c r="AF241" s="886"/>
      <c r="AG241" s="388"/>
      <c r="AH241" s="152"/>
      <c r="AI241" s="152"/>
      <c r="AJ241" s="152"/>
      <c r="AK241" s="152"/>
      <c r="AL241" s="152"/>
      <c r="AM241" s="152"/>
      <c r="AN241" s="152"/>
      <c r="AO241" s="152"/>
      <c r="AP241" s="152"/>
      <c r="AQ241" s="152"/>
      <c r="AR241" s="152"/>
      <c r="AS241" s="152"/>
      <c r="AT241" s="152"/>
      <c r="AU241" s="152"/>
      <c r="AV241" s="152"/>
      <c r="AW241" s="152"/>
      <c r="AX241" s="389"/>
    </row>
    <row r="242" spans="1:50" ht="24.75" hidden="1" customHeight="1" x14ac:dyDescent="0.2">
      <c r="A242" s="376"/>
      <c r="B242" s="377"/>
      <c r="C242" s="871"/>
      <c r="D242" s="872"/>
      <c r="E242" s="369"/>
      <c r="F242" s="369"/>
      <c r="G242" s="369"/>
      <c r="H242" s="370"/>
      <c r="I242" s="370"/>
      <c r="J242" s="873"/>
      <c r="K242" s="873"/>
      <c r="L242" s="873"/>
      <c r="M242" s="370"/>
      <c r="N242" s="874"/>
      <c r="O242" s="875"/>
      <c r="P242" s="876"/>
      <c r="Q242" s="876"/>
      <c r="R242" s="876"/>
      <c r="S242" s="876"/>
      <c r="T242" s="876"/>
      <c r="U242" s="876"/>
      <c r="V242" s="876"/>
      <c r="W242" s="876"/>
      <c r="X242" s="876"/>
      <c r="Y242" s="876"/>
      <c r="Z242" s="876"/>
      <c r="AA242" s="876"/>
      <c r="AB242" s="876"/>
      <c r="AC242" s="876"/>
      <c r="AD242" s="876"/>
      <c r="AE242" s="876"/>
      <c r="AF242" s="877"/>
      <c r="AG242" s="388"/>
      <c r="AH242" s="152"/>
      <c r="AI242" s="152"/>
      <c r="AJ242" s="152"/>
      <c r="AK242" s="152"/>
      <c r="AL242" s="152"/>
      <c r="AM242" s="152"/>
      <c r="AN242" s="152"/>
      <c r="AO242" s="152"/>
      <c r="AP242" s="152"/>
      <c r="AQ242" s="152"/>
      <c r="AR242" s="152"/>
      <c r="AS242" s="152"/>
      <c r="AT242" s="152"/>
      <c r="AU242" s="152"/>
      <c r="AV242" s="152"/>
      <c r="AW242" s="152"/>
      <c r="AX242" s="389"/>
    </row>
    <row r="243" spans="1:50" ht="24.75" hidden="1" customHeight="1" x14ac:dyDescent="0.2">
      <c r="A243" s="376"/>
      <c r="B243" s="377"/>
      <c r="C243" s="367"/>
      <c r="D243" s="368"/>
      <c r="E243" s="369"/>
      <c r="F243" s="369"/>
      <c r="G243" s="369"/>
      <c r="H243" s="370"/>
      <c r="I243" s="370"/>
      <c r="J243" s="371"/>
      <c r="K243" s="371"/>
      <c r="L243" s="371"/>
      <c r="M243" s="372"/>
      <c r="N243" s="373"/>
      <c r="O243" s="878"/>
      <c r="P243" s="879"/>
      <c r="Q243" s="879"/>
      <c r="R243" s="879"/>
      <c r="S243" s="879"/>
      <c r="T243" s="879"/>
      <c r="U243" s="879"/>
      <c r="V243" s="879"/>
      <c r="W243" s="879"/>
      <c r="X243" s="879"/>
      <c r="Y243" s="879"/>
      <c r="Z243" s="879"/>
      <c r="AA243" s="879"/>
      <c r="AB243" s="879"/>
      <c r="AC243" s="879"/>
      <c r="AD243" s="879"/>
      <c r="AE243" s="879"/>
      <c r="AF243" s="880"/>
      <c r="AG243" s="388"/>
      <c r="AH243" s="152"/>
      <c r="AI243" s="152"/>
      <c r="AJ243" s="152"/>
      <c r="AK243" s="152"/>
      <c r="AL243" s="152"/>
      <c r="AM243" s="152"/>
      <c r="AN243" s="152"/>
      <c r="AO243" s="152"/>
      <c r="AP243" s="152"/>
      <c r="AQ243" s="152"/>
      <c r="AR243" s="152"/>
      <c r="AS243" s="152"/>
      <c r="AT243" s="152"/>
      <c r="AU243" s="152"/>
      <c r="AV243" s="152"/>
      <c r="AW243" s="152"/>
      <c r="AX243" s="389"/>
    </row>
    <row r="244" spans="1:50" ht="24.75" hidden="1" customHeight="1" x14ac:dyDescent="0.2">
      <c r="A244" s="376"/>
      <c r="B244" s="377"/>
      <c r="C244" s="367"/>
      <c r="D244" s="368"/>
      <c r="E244" s="369"/>
      <c r="F244" s="369"/>
      <c r="G244" s="369"/>
      <c r="H244" s="370"/>
      <c r="I244" s="370"/>
      <c r="J244" s="371"/>
      <c r="K244" s="371"/>
      <c r="L244" s="371"/>
      <c r="M244" s="372"/>
      <c r="N244" s="373"/>
      <c r="O244" s="878"/>
      <c r="P244" s="879"/>
      <c r="Q244" s="879"/>
      <c r="R244" s="879"/>
      <c r="S244" s="879"/>
      <c r="T244" s="879"/>
      <c r="U244" s="879"/>
      <c r="V244" s="879"/>
      <c r="W244" s="879"/>
      <c r="X244" s="879"/>
      <c r="Y244" s="879"/>
      <c r="Z244" s="879"/>
      <c r="AA244" s="879"/>
      <c r="AB244" s="879"/>
      <c r="AC244" s="879"/>
      <c r="AD244" s="879"/>
      <c r="AE244" s="879"/>
      <c r="AF244" s="880"/>
      <c r="AG244" s="388"/>
      <c r="AH244" s="152"/>
      <c r="AI244" s="152"/>
      <c r="AJ244" s="152"/>
      <c r="AK244" s="152"/>
      <c r="AL244" s="152"/>
      <c r="AM244" s="152"/>
      <c r="AN244" s="152"/>
      <c r="AO244" s="152"/>
      <c r="AP244" s="152"/>
      <c r="AQ244" s="152"/>
      <c r="AR244" s="152"/>
      <c r="AS244" s="152"/>
      <c r="AT244" s="152"/>
      <c r="AU244" s="152"/>
      <c r="AV244" s="152"/>
      <c r="AW244" s="152"/>
      <c r="AX244" s="389"/>
    </row>
    <row r="245" spans="1:50" ht="24.75" hidden="1" customHeight="1" x14ac:dyDescent="0.2">
      <c r="A245" s="376"/>
      <c r="B245" s="377"/>
      <c r="C245" s="367"/>
      <c r="D245" s="368"/>
      <c r="E245" s="369"/>
      <c r="F245" s="369"/>
      <c r="G245" s="369"/>
      <c r="H245" s="370"/>
      <c r="I245" s="370"/>
      <c r="J245" s="371"/>
      <c r="K245" s="371"/>
      <c r="L245" s="371"/>
      <c r="M245" s="372"/>
      <c r="N245" s="373"/>
      <c r="O245" s="878"/>
      <c r="P245" s="879"/>
      <c r="Q245" s="879"/>
      <c r="R245" s="879"/>
      <c r="S245" s="879"/>
      <c r="T245" s="879"/>
      <c r="U245" s="879"/>
      <c r="V245" s="879"/>
      <c r="W245" s="879"/>
      <c r="X245" s="879"/>
      <c r="Y245" s="879"/>
      <c r="Z245" s="879"/>
      <c r="AA245" s="879"/>
      <c r="AB245" s="879"/>
      <c r="AC245" s="879"/>
      <c r="AD245" s="879"/>
      <c r="AE245" s="879"/>
      <c r="AF245" s="880"/>
      <c r="AG245" s="388"/>
      <c r="AH245" s="152"/>
      <c r="AI245" s="152"/>
      <c r="AJ245" s="152"/>
      <c r="AK245" s="152"/>
      <c r="AL245" s="152"/>
      <c r="AM245" s="152"/>
      <c r="AN245" s="152"/>
      <c r="AO245" s="152"/>
      <c r="AP245" s="152"/>
      <c r="AQ245" s="152"/>
      <c r="AR245" s="152"/>
      <c r="AS245" s="152"/>
      <c r="AT245" s="152"/>
      <c r="AU245" s="152"/>
      <c r="AV245" s="152"/>
      <c r="AW245" s="152"/>
      <c r="AX245" s="389"/>
    </row>
    <row r="246" spans="1:50" ht="24.75" hidden="1" customHeight="1" x14ac:dyDescent="0.2">
      <c r="A246" s="378"/>
      <c r="B246" s="379"/>
      <c r="C246" s="392"/>
      <c r="D246" s="393"/>
      <c r="E246" s="369"/>
      <c r="F246" s="369"/>
      <c r="G246" s="369"/>
      <c r="H246" s="370"/>
      <c r="I246" s="370"/>
      <c r="J246" s="394"/>
      <c r="K246" s="394"/>
      <c r="L246" s="394"/>
      <c r="M246" s="869"/>
      <c r="N246" s="870"/>
      <c r="O246" s="881"/>
      <c r="P246" s="882"/>
      <c r="Q246" s="882"/>
      <c r="R246" s="882"/>
      <c r="S246" s="882"/>
      <c r="T246" s="882"/>
      <c r="U246" s="882"/>
      <c r="V246" s="882"/>
      <c r="W246" s="882"/>
      <c r="X246" s="882"/>
      <c r="Y246" s="882"/>
      <c r="Z246" s="882"/>
      <c r="AA246" s="882"/>
      <c r="AB246" s="882"/>
      <c r="AC246" s="882"/>
      <c r="AD246" s="882"/>
      <c r="AE246" s="882"/>
      <c r="AF246" s="883"/>
      <c r="AG246" s="390"/>
      <c r="AH246" s="155"/>
      <c r="AI246" s="155"/>
      <c r="AJ246" s="155"/>
      <c r="AK246" s="155"/>
      <c r="AL246" s="155"/>
      <c r="AM246" s="155"/>
      <c r="AN246" s="155"/>
      <c r="AO246" s="155"/>
      <c r="AP246" s="155"/>
      <c r="AQ246" s="155"/>
      <c r="AR246" s="155"/>
      <c r="AS246" s="155"/>
      <c r="AT246" s="155"/>
      <c r="AU246" s="155"/>
      <c r="AV246" s="155"/>
      <c r="AW246" s="155"/>
      <c r="AX246" s="391"/>
    </row>
    <row r="247" spans="1:50" ht="67.5" customHeight="1" x14ac:dyDescent="0.2">
      <c r="A247" s="340" t="s">
        <v>45</v>
      </c>
      <c r="B247" s="899"/>
      <c r="C247" s="299" t="s">
        <v>49</v>
      </c>
      <c r="D247" s="719"/>
      <c r="E247" s="719"/>
      <c r="F247" s="720"/>
      <c r="G247" s="902" t="s">
        <v>680</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5">
      <c r="A248" s="900"/>
      <c r="B248" s="901"/>
      <c r="C248" s="904" t="s">
        <v>53</v>
      </c>
      <c r="D248" s="905"/>
      <c r="E248" s="905"/>
      <c r="F248" s="906"/>
      <c r="G248" s="907" t="s">
        <v>681</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2">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67.5" customHeight="1" thickBot="1" x14ac:dyDescent="0.25">
      <c r="A250" s="892" t="s">
        <v>693</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2">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5">
      <c r="A252" s="324" t="s">
        <v>132</v>
      </c>
      <c r="B252" s="325"/>
      <c r="C252" s="325"/>
      <c r="D252" s="325"/>
      <c r="E252" s="326"/>
      <c r="F252" s="898" t="s">
        <v>692</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2">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5">
      <c r="A254" s="324" t="s">
        <v>132</v>
      </c>
      <c r="B254" s="325"/>
      <c r="C254" s="325"/>
      <c r="D254" s="325"/>
      <c r="E254" s="326"/>
      <c r="F254" s="327" t="s">
        <v>284</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2">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5">
      <c r="A256" s="333" t="s">
        <v>694</v>
      </c>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customHeight="1" x14ac:dyDescent="0.2">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customHeight="1" x14ac:dyDescent="0.2">
      <c r="A258" s="339" t="s">
        <v>277</v>
      </c>
      <c r="B258" s="108"/>
      <c r="C258" s="108"/>
      <c r="D258" s="109"/>
      <c r="E258" s="320" t="s">
        <v>626</v>
      </c>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customHeight="1" x14ac:dyDescent="0.2">
      <c r="A259" s="275" t="s">
        <v>276</v>
      </c>
      <c r="B259" s="275"/>
      <c r="C259" s="275"/>
      <c r="D259" s="275"/>
      <c r="E259" s="320" t="s">
        <v>627</v>
      </c>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customHeight="1" x14ac:dyDescent="0.2">
      <c r="A260" s="275" t="s">
        <v>275</v>
      </c>
      <c r="B260" s="275"/>
      <c r="C260" s="275"/>
      <c r="D260" s="275"/>
      <c r="E260" s="320" t="s">
        <v>628</v>
      </c>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customHeight="1" x14ac:dyDescent="0.2">
      <c r="A261" s="275" t="s">
        <v>274</v>
      </c>
      <c r="B261" s="275"/>
      <c r="C261" s="275"/>
      <c r="D261" s="275"/>
      <c r="E261" s="320" t="s">
        <v>629</v>
      </c>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customHeight="1" x14ac:dyDescent="0.2">
      <c r="A262" s="275" t="s">
        <v>273</v>
      </c>
      <c r="B262" s="275"/>
      <c r="C262" s="275"/>
      <c r="D262" s="275"/>
      <c r="E262" s="320" t="s">
        <v>630</v>
      </c>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customHeight="1" x14ac:dyDescent="0.2">
      <c r="A263" s="275" t="s">
        <v>272</v>
      </c>
      <c r="B263" s="275"/>
      <c r="C263" s="275"/>
      <c r="D263" s="275"/>
      <c r="E263" s="320" t="s">
        <v>630</v>
      </c>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customHeight="1" x14ac:dyDescent="0.2">
      <c r="A264" s="275" t="s">
        <v>271</v>
      </c>
      <c r="B264" s="275"/>
      <c r="C264" s="275"/>
      <c r="D264" s="275"/>
      <c r="E264" s="320" t="s">
        <v>631</v>
      </c>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customHeight="1" x14ac:dyDescent="0.2">
      <c r="A265" s="275" t="s">
        <v>270</v>
      </c>
      <c r="B265" s="275"/>
      <c r="C265" s="275"/>
      <c r="D265" s="275"/>
      <c r="E265" s="320" t="s">
        <v>632</v>
      </c>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customHeight="1" x14ac:dyDescent="0.2">
      <c r="A266" s="275" t="s">
        <v>416</v>
      </c>
      <c r="B266" s="275"/>
      <c r="C266" s="275"/>
      <c r="D266" s="275"/>
      <c r="E266" s="118" t="s">
        <v>607</v>
      </c>
      <c r="F266" s="104"/>
      <c r="G266" s="104"/>
      <c r="H266" s="77" t="str">
        <f>IF(E266="","","-")</f>
        <v>-</v>
      </c>
      <c r="I266" s="104"/>
      <c r="J266" s="104"/>
      <c r="K266" s="77" t="str">
        <f>IF(I266="","","-")</f>
        <v/>
      </c>
      <c r="L266" s="119">
        <v>211</v>
      </c>
      <c r="M266" s="119"/>
      <c r="N266" s="77" t="str">
        <f>IF(O266="","","-")</f>
        <v/>
      </c>
      <c r="O266" s="120"/>
      <c r="P266" s="121"/>
      <c r="Q266" s="118"/>
      <c r="R266" s="104"/>
      <c r="S266" s="104"/>
      <c r="T266" s="77" t="str">
        <f>IF(Q266="","","-")</f>
        <v/>
      </c>
      <c r="U266" s="104"/>
      <c r="V266" s="104"/>
      <c r="W266" s="77" t="str">
        <f>IF(U266="","","-")</f>
        <v/>
      </c>
      <c r="X266" s="119"/>
      <c r="Y266" s="119"/>
      <c r="Z266" s="77" t="str">
        <f>IF(AA266="","","-")</f>
        <v/>
      </c>
      <c r="AA266" s="120"/>
      <c r="AB266" s="121"/>
      <c r="AC266" s="118"/>
      <c r="AD266" s="104"/>
      <c r="AE266" s="104"/>
      <c r="AF266" s="77" t="str">
        <f>IF(AC266="","","-")</f>
        <v/>
      </c>
      <c r="AG266" s="104"/>
      <c r="AH266" s="104"/>
      <c r="AI266" s="77" t="str">
        <f>IF(AG266="","","-")</f>
        <v/>
      </c>
      <c r="AJ266" s="119"/>
      <c r="AK266" s="119"/>
      <c r="AL266" s="77" t="str">
        <f>IF(AM266="","","-")</f>
        <v/>
      </c>
      <c r="AM266" s="120"/>
      <c r="AN266" s="121"/>
      <c r="AO266" s="118"/>
      <c r="AP266" s="104"/>
      <c r="AQ266" s="77" t="str">
        <f>IF(AO266="","","-")</f>
        <v/>
      </c>
      <c r="AR266" s="104"/>
      <c r="AS266" s="104"/>
      <c r="AT266" s="77" t="str">
        <f>IF(AR266="","","-")</f>
        <v/>
      </c>
      <c r="AU266" s="119"/>
      <c r="AV266" s="119"/>
      <c r="AW266" s="77" t="str">
        <f>IF(AX266="","","-")</f>
        <v/>
      </c>
      <c r="AX266" s="80"/>
    </row>
    <row r="267" spans="1:52" ht="24.75" customHeight="1" x14ac:dyDescent="0.2">
      <c r="A267" s="275" t="s">
        <v>596</v>
      </c>
      <c r="B267" s="275"/>
      <c r="C267" s="275"/>
      <c r="D267" s="275"/>
      <c r="E267" s="118" t="s">
        <v>607</v>
      </c>
      <c r="F267" s="104"/>
      <c r="G267" s="104"/>
      <c r="H267" s="77"/>
      <c r="I267" s="104"/>
      <c r="J267" s="104"/>
      <c r="K267" s="77"/>
      <c r="L267" s="119">
        <v>220</v>
      </c>
      <c r="M267" s="119"/>
      <c r="N267" s="77" t="str">
        <f>IF(O267="","","-")</f>
        <v/>
      </c>
      <c r="O267" s="120"/>
      <c r="P267" s="121"/>
      <c r="Q267" s="118"/>
      <c r="R267" s="104"/>
      <c r="S267" s="104"/>
      <c r="T267" s="77" t="str">
        <f>IF(Q267="","","-")</f>
        <v/>
      </c>
      <c r="U267" s="104"/>
      <c r="V267" s="104"/>
      <c r="W267" s="77" t="str">
        <f>IF(U267="","","-")</f>
        <v/>
      </c>
      <c r="X267" s="119"/>
      <c r="Y267" s="119"/>
      <c r="Z267" s="77" t="str">
        <f>IF(AA267="","","-")</f>
        <v/>
      </c>
      <c r="AA267" s="120"/>
      <c r="AB267" s="121"/>
      <c r="AC267" s="118"/>
      <c r="AD267" s="104"/>
      <c r="AE267" s="104"/>
      <c r="AF267" s="77" t="str">
        <f>IF(AC267="","","-")</f>
        <v/>
      </c>
      <c r="AG267" s="104"/>
      <c r="AH267" s="104"/>
      <c r="AI267" s="77" t="str">
        <f>IF(AG267="","","-")</f>
        <v/>
      </c>
      <c r="AJ267" s="119"/>
      <c r="AK267" s="119"/>
      <c r="AL267" s="77" t="str">
        <f>IF(AM267="","","-")</f>
        <v/>
      </c>
      <c r="AM267" s="120"/>
      <c r="AN267" s="121"/>
      <c r="AO267" s="118"/>
      <c r="AP267" s="104"/>
      <c r="AQ267" s="77" t="str">
        <f>IF(AO267="","","-")</f>
        <v/>
      </c>
      <c r="AR267" s="104"/>
      <c r="AS267" s="104"/>
      <c r="AT267" s="77" t="str">
        <f>IF(AR267="","","-")</f>
        <v/>
      </c>
      <c r="AU267" s="119"/>
      <c r="AV267" s="119"/>
      <c r="AW267" s="77" t="str">
        <f>IF(AX267="","","-")</f>
        <v/>
      </c>
      <c r="AX267" s="80"/>
    </row>
    <row r="268" spans="1:52" ht="24.75" customHeight="1" x14ac:dyDescent="0.2">
      <c r="A268" s="275" t="s">
        <v>384</v>
      </c>
      <c r="B268" s="275"/>
      <c r="C268" s="275"/>
      <c r="D268" s="275"/>
      <c r="E268" s="102">
        <v>2021</v>
      </c>
      <c r="F268" s="103"/>
      <c r="G268" s="104" t="s">
        <v>657</v>
      </c>
      <c r="H268" s="104"/>
      <c r="I268" s="104"/>
      <c r="J268" s="103">
        <v>20</v>
      </c>
      <c r="K268" s="103"/>
      <c r="L268" s="119">
        <v>266</v>
      </c>
      <c r="M268" s="119"/>
      <c r="N268" s="119"/>
      <c r="O268" s="103"/>
      <c r="P268" s="103"/>
      <c r="Q268" s="102"/>
      <c r="R268" s="103"/>
      <c r="S268" s="104"/>
      <c r="T268" s="104"/>
      <c r="U268" s="104"/>
      <c r="V268" s="103"/>
      <c r="W268" s="103"/>
      <c r="X268" s="119"/>
      <c r="Y268" s="119"/>
      <c r="Z268" s="119"/>
      <c r="AA268" s="103"/>
      <c r="AB268" s="307"/>
      <c r="AC268" s="102"/>
      <c r="AD268" s="103"/>
      <c r="AE268" s="104"/>
      <c r="AF268" s="104"/>
      <c r="AG268" s="104"/>
      <c r="AH268" s="103"/>
      <c r="AI268" s="103"/>
      <c r="AJ268" s="119"/>
      <c r="AK268" s="119"/>
      <c r="AL268" s="119"/>
      <c r="AM268" s="103"/>
      <c r="AN268" s="307"/>
      <c r="AO268" s="102"/>
      <c r="AP268" s="103"/>
      <c r="AQ268" s="104"/>
      <c r="AR268" s="104"/>
      <c r="AS268" s="104"/>
      <c r="AT268" s="103"/>
      <c r="AU268" s="103"/>
      <c r="AV268" s="119"/>
      <c r="AW268" s="119"/>
      <c r="AX268" s="80"/>
    </row>
    <row r="269" spans="1:52" ht="28.4" customHeight="1" x14ac:dyDescent="0.2">
      <c r="A269" s="308" t="s">
        <v>264</v>
      </c>
      <c r="B269" s="309"/>
      <c r="C269" s="309"/>
      <c r="D269" s="309"/>
      <c r="E269" s="309"/>
      <c r="F269" s="31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4" hidden="1" customHeight="1" x14ac:dyDescent="0.2">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4" customHeight="1" x14ac:dyDescent="0.2">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4" customHeight="1" x14ac:dyDescent="0.2">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4" customHeight="1" x14ac:dyDescent="0.2">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4" customHeight="1" x14ac:dyDescent="0.2">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4" customHeight="1" x14ac:dyDescent="0.2">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4" customHeight="1" x14ac:dyDescent="0.2">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4" customHeight="1" x14ac:dyDescent="0.2">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4" customHeight="1" x14ac:dyDescent="0.2">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4" customHeight="1" x14ac:dyDescent="0.2">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4" customHeight="1" x14ac:dyDescent="0.2">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4" customHeight="1" x14ac:dyDescent="0.2">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4" customHeight="1" x14ac:dyDescent="0.2">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2">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2">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2">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2">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x14ac:dyDescent="0.2">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customHeight="1" x14ac:dyDescent="0.2">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customHeight="1" x14ac:dyDescent="0.2">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customHeight="1" x14ac:dyDescent="0.2">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customHeight="1" x14ac:dyDescent="0.2">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customHeight="1" x14ac:dyDescent="0.2">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customHeight="1" x14ac:dyDescent="0.2">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customHeight="1" x14ac:dyDescent="0.2">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5">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4" t="s">
        <v>266</v>
      </c>
      <c r="B308" s="315"/>
      <c r="C308" s="315"/>
      <c r="D308" s="315"/>
      <c r="E308" s="315"/>
      <c r="F308" s="316"/>
      <c r="G308" s="295" t="s">
        <v>683</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679</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2">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2">
      <c r="A310" s="317"/>
      <c r="B310" s="318"/>
      <c r="C310" s="318"/>
      <c r="D310" s="318"/>
      <c r="E310" s="318"/>
      <c r="F310" s="319"/>
      <c r="G310" s="87" t="s">
        <v>659</v>
      </c>
      <c r="H310" s="88"/>
      <c r="I310" s="88"/>
      <c r="J310" s="88"/>
      <c r="K310" s="89"/>
      <c r="L310" s="93" t="s">
        <v>664</v>
      </c>
      <c r="M310" s="94"/>
      <c r="N310" s="94"/>
      <c r="O310" s="94"/>
      <c r="P310" s="94"/>
      <c r="Q310" s="94"/>
      <c r="R310" s="94"/>
      <c r="S310" s="94"/>
      <c r="T310" s="94"/>
      <c r="U310" s="94"/>
      <c r="V310" s="94"/>
      <c r="W310" s="94"/>
      <c r="X310" s="95"/>
      <c r="Y310" s="99">
        <v>358</v>
      </c>
      <c r="Z310" s="100"/>
      <c r="AA310" s="100"/>
      <c r="AB310" s="101"/>
      <c r="AC310" s="87" t="s">
        <v>684</v>
      </c>
      <c r="AD310" s="88"/>
      <c r="AE310" s="88"/>
      <c r="AF310" s="88"/>
      <c r="AG310" s="89"/>
      <c r="AH310" s="93" t="s">
        <v>687</v>
      </c>
      <c r="AI310" s="94"/>
      <c r="AJ310" s="94"/>
      <c r="AK310" s="94"/>
      <c r="AL310" s="94"/>
      <c r="AM310" s="94"/>
      <c r="AN310" s="94"/>
      <c r="AO310" s="94"/>
      <c r="AP310" s="94"/>
      <c r="AQ310" s="94"/>
      <c r="AR310" s="94"/>
      <c r="AS310" s="94"/>
      <c r="AT310" s="95"/>
      <c r="AU310" s="99">
        <v>1</v>
      </c>
      <c r="AV310" s="100"/>
      <c r="AW310" s="100"/>
      <c r="AX310" s="294"/>
    </row>
    <row r="311" spans="1:50" ht="24.75" customHeight="1" x14ac:dyDescent="0.2">
      <c r="A311" s="317"/>
      <c r="B311" s="318"/>
      <c r="C311" s="318"/>
      <c r="D311" s="318"/>
      <c r="E311" s="318"/>
      <c r="F311" s="319"/>
      <c r="G311" s="84" t="s">
        <v>660</v>
      </c>
      <c r="H311" s="85"/>
      <c r="I311" s="85"/>
      <c r="J311" s="85"/>
      <c r="K311" s="86"/>
      <c r="L311" s="90" t="s">
        <v>665</v>
      </c>
      <c r="M311" s="91"/>
      <c r="N311" s="91"/>
      <c r="O311" s="91"/>
      <c r="P311" s="91"/>
      <c r="Q311" s="91"/>
      <c r="R311" s="91"/>
      <c r="S311" s="91"/>
      <c r="T311" s="91"/>
      <c r="U311" s="91"/>
      <c r="V311" s="91"/>
      <c r="W311" s="91"/>
      <c r="X311" s="92"/>
      <c r="Y311" s="96">
        <v>31</v>
      </c>
      <c r="Z311" s="97"/>
      <c r="AA311" s="97"/>
      <c r="AB311" s="98"/>
      <c r="AC311" s="84" t="s">
        <v>685</v>
      </c>
      <c r="AD311" s="85"/>
      <c r="AE311" s="85"/>
      <c r="AF311" s="85"/>
      <c r="AG311" s="86"/>
      <c r="AH311" s="90" t="s">
        <v>688</v>
      </c>
      <c r="AI311" s="91"/>
      <c r="AJ311" s="91"/>
      <c r="AK311" s="91"/>
      <c r="AL311" s="91"/>
      <c r="AM311" s="91"/>
      <c r="AN311" s="91"/>
      <c r="AO311" s="91"/>
      <c r="AP311" s="91"/>
      <c r="AQ311" s="91"/>
      <c r="AR311" s="91"/>
      <c r="AS311" s="91"/>
      <c r="AT311" s="92"/>
      <c r="AU311" s="96">
        <v>1</v>
      </c>
      <c r="AV311" s="97"/>
      <c r="AW311" s="97"/>
      <c r="AX311" s="293"/>
    </row>
    <row r="312" spans="1:50" ht="24.75" customHeight="1" x14ac:dyDescent="0.2">
      <c r="A312" s="317"/>
      <c r="B312" s="318"/>
      <c r="C312" s="318"/>
      <c r="D312" s="318"/>
      <c r="E312" s="318"/>
      <c r="F312" s="319"/>
      <c r="G312" s="84" t="s">
        <v>661</v>
      </c>
      <c r="H312" s="85"/>
      <c r="I312" s="85"/>
      <c r="J312" s="85"/>
      <c r="K312" s="86"/>
      <c r="L312" s="90" t="s">
        <v>666</v>
      </c>
      <c r="M312" s="91"/>
      <c r="N312" s="91"/>
      <c r="O312" s="91"/>
      <c r="P312" s="91"/>
      <c r="Q312" s="91"/>
      <c r="R312" s="91"/>
      <c r="S312" s="91"/>
      <c r="T312" s="91"/>
      <c r="U312" s="91"/>
      <c r="V312" s="91"/>
      <c r="W312" s="91"/>
      <c r="X312" s="92"/>
      <c r="Y312" s="96">
        <v>3</v>
      </c>
      <c r="Z312" s="97"/>
      <c r="AA312" s="97"/>
      <c r="AB312" s="98"/>
      <c r="AC312" s="84" t="s">
        <v>669</v>
      </c>
      <c r="AD312" s="85"/>
      <c r="AE312" s="85"/>
      <c r="AF312" s="85"/>
      <c r="AG312" s="86"/>
      <c r="AH312" s="90" t="s">
        <v>671</v>
      </c>
      <c r="AI312" s="91"/>
      <c r="AJ312" s="91"/>
      <c r="AK312" s="91"/>
      <c r="AL312" s="91"/>
      <c r="AM312" s="91"/>
      <c r="AN312" s="91"/>
      <c r="AO312" s="91"/>
      <c r="AP312" s="91"/>
      <c r="AQ312" s="91"/>
      <c r="AR312" s="91"/>
      <c r="AS312" s="91"/>
      <c r="AT312" s="92"/>
      <c r="AU312" s="96">
        <v>2</v>
      </c>
      <c r="AV312" s="97"/>
      <c r="AW312" s="97"/>
      <c r="AX312" s="293"/>
    </row>
    <row r="313" spans="1:50" ht="24.75" customHeight="1" x14ac:dyDescent="0.2">
      <c r="A313" s="317"/>
      <c r="B313" s="318"/>
      <c r="C313" s="318"/>
      <c r="D313" s="318"/>
      <c r="E313" s="318"/>
      <c r="F313" s="319"/>
      <c r="G313" s="84" t="s">
        <v>662</v>
      </c>
      <c r="H313" s="85"/>
      <c r="I313" s="85"/>
      <c r="J313" s="85"/>
      <c r="K313" s="86"/>
      <c r="L313" s="90" t="s">
        <v>667</v>
      </c>
      <c r="M313" s="91"/>
      <c r="N313" s="91"/>
      <c r="O313" s="91"/>
      <c r="P313" s="91"/>
      <c r="Q313" s="91"/>
      <c r="R313" s="91"/>
      <c r="S313" s="91"/>
      <c r="T313" s="91"/>
      <c r="U313" s="91"/>
      <c r="V313" s="91"/>
      <c r="W313" s="91"/>
      <c r="X313" s="92"/>
      <c r="Y313" s="96">
        <v>1</v>
      </c>
      <c r="Z313" s="97"/>
      <c r="AA313" s="97"/>
      <c r="AB313" s="98"/>
      <c r="AC313" s="84" t="s">
        <v>670</v>
      </c>
      <c r="AD313" s="85"/>
      <c r="AE313" s="85"/>
      <c r="AF313" s="85"/>
      <c r="AG313" s="86"/>
      <c r="AH313" s="90" t="s">
        <v>672</v>
      </c>
      <c r="AI313" s="91"/>
      <c r="AJ313" s="91"/>
      <c r="AK313" s="91"/>
      <c r="AL313" s="91"/>
      <c r="AM313" s="91"/>
      <c r="AN313" s="91"/>
      <c r="AO313" s="91"/>
      <c r="AP313" s="91"/>
      <c r="AQ313" s="91"/>
      <c r="AR313" s="91"/>
      <c r="AS313" s="91"/>
      <c r="AT313" s="92"/>
      <c r="AU313" s="96">
        <v>1</v>
      </c>
      <c r="AV313" s="97"/>
      <c r="AW313" s="97"/>
      <c r="AX313" s="293"/>
    </row>
    <row r="314" spans="1:50" ht="24.75" customHeight="1" x14ac:dyDescent="0.2">
      <c r="A314" s="317"/>
      <c r="B314" s="318"/>
      <c r="C314" s="318"/>
      <c r="D314" s="318"/>
      <c r="E314" s="318"/>
      <c r="F314" s="319"/>
      <c r="G314" s="84" t="s">
        <v>663</v>
      </c>
      <c r="H314" s="85"/>
      <c r="I314" s="85"/>
      <c r="J314" s="85"/>
      <c r="K314" s="86"/>
      <c r="L314" s="90" t="s">
        <v>668</v>
      </c>
      <c r="M314" s="91"/>
      <c r="N314" s="91"/>
      <c r="O314" s="91"/>
      <c r="P314" s="91"/>
      <c r="Q314" s="91"/>
      <c r="R314" s="91"/>
      <c r="S314" s="91"/>
      <c r="T314" s="91"/>
      <c r="U314" s="91"/>
      <c r="V314" s="91"/>
      <c r="W314" s="91"/>
      <c r="X314" s="92"/>
      <c r="Y314" s="96">
        <v>1</v>
      </c>
      <c r="Z314" s="97"/>
      <c r="AA314" s="97"/>
      <c r="AB314" s="98"/>
      <c r="AC314" s="84" t="s">
        <v>686</v>
      </c>
      <c r="AD314" s="85"/>
      <c r="AE314" s="85"/>
      <c r="AF314" s="85"/>
      <c r="AG314" s="86"/>
      <c r="AH314" s="90" t="s">
        <v>689</v>
      </c>
      <c r="AI314" s="91"/>
      <c r="AJ314" s="91"/>
      <c r="AK314" s="91"/>
      <c r="AL314" s="91"/>
      <c r="AM314" s="91"/>
      <c r="AN314" s="91"/>
      <c r="AO314" s="91"/>
      <c r="AP314" s="91"/>
      <c r="AQ314" s="91"/>
      <c r="AR314" s="91"/>
      <c r="AS314" s="91"/>
      <c r="AT314" s="92"/>
      <c r="AU314" s="96">
        <v>20</v>
      </c>
      <c r="AV314" s="97"/>
      <c r="AW314" s="97"/>
      <c r="AX314" s="293"/>
    </row>
    <row r="315" spans="1:50" ht="24.75" hidden="1" customHeight="1" x14ac:dyDescent="0.2">
      <c r="A315" s="317"/>
      <c r="B315" s="318"/>
      <c r="C315" s="318"/>
      <c r="D315" s="318"/>
      <c r="E315" s="318"/>
      <c r="F315" s="319"/>
      <c r="G315" s="84"/>
      <c r="H315" s="85"/>
      <c r="I315" s="85"/>
      <c r="J315" s="85"/>
      <c r="K315" s="86"/>
      <c r="L315" s="90"/>
      <c r="M315" s="91"/>
      <c r="N315" s="91"/>
      <c r="O315" s="91"/>
      <c r="P315" s="91"/>
      <c r="Q315" s="91"/>
      <c r="R315" s="91"/>
      <c r="S315" s="91"/>
      <c r="T315" s="91"/>
      <c r="U315" s="91"/>
      <c r="V315" s="91"/>
      <c r="W315" s="91"/>
      <c r="X315" s="92"/>
      <c r="Y315" s="96"/>
      <c r="Z315" s="97"/>
      <c r="AA315" s="97"/>
      <c r="AB315" s="98"/>
      <c r="AC315" s="84"/>
      <c r="AD315" s="85"/>
      <c r="AE315" s="85"/>
      <c r="AF315" s="85"/>
      <c r="AG315" s="86"/>
      <c r="AH315" s="90"/>
      <c r="AI315" s="91"/>
      <c r="AJ315" s="91"/>
      <c r="AK315" s="91"/>
      <c r="AL315" s="91"/>
      <c r="AM315" s="91"/>
      <c r="AN315" s="91"/>
      <c r="AO315" s="91"/>
      <c r="AP315" s="91"/>
      <c r="AQ315" s="91"/>
      <c r="AR315" s="91"/>
      <c r="AS315" s="91"/>
      <c r="AT315" s="92"/>
      <c r="AU315" s="96"/>
      <c r="AV315" s="97"/>
      <c r="AW315" s="97"/>
      <c r="AX315" s="293"/>
    </row>
    <row r="316" spans="1:50" ht="24.75" hidden="1" customHeight="1" x14ac:dyDescent="0.2">
      <c r="A316" s="317"/>
      <c r="B316" s="318"/>
      <c r="C316" s="318"/>
      <c r="D316" s="318"/>
      <c r="E316" s="318"/>
      <c r="F316" s="319"/>
      <c r="G316" s="84"/>
      <c r="H316" s="85"/>
      <c r="I316" s="85"/>
      <c r="J316" s="85"/>
      <c r="K316" s="86"/>
      <c r="L316" s="90"/>
      <c r="M316" s="91"/>
      <c r="N316" s="91"/>
      <c r="O316" s="91"/>
      <c r="P316" s="91"/>
      <c r="Q316" s="91"/>
      <c r="R316" s="91"/>
      <c r="S316" s="91"/>
      <c r="T316" s="91"/>
      <c r="U316" s="91"/>
      <c r="V316" s="91"/>
      <c r="W316" s="91"/>
      <c r="X316" s="92"/>
      <c r="Y316" s="96"/>
      <c r="Z316" s="97"/>
      <c r="AA316" s="97"/>
      <c r="AB316" s="98"/>
      <c r="AC316" s="84"/>
      <c r="AD316" s="85"/>
      <c r="AE316" s="85"/>
      <c r="AF316" s="85"/>
      <c r="AG316" s="86"/>
      <c r="AH316" s="90"/>
      <c r="AI316" s="91"/>
      <c r="AJ316" s="91"/>
      <c r="AK316" s="91"/>
      <c r="AL316" s="91"/>
      <c r="AM316" s="91"/>
      <c r="AN316" s="91"/>
      <c r="AO316" s="91"/>
      <c r="AP316" s="91"/>
      <c r="AQ316" s="91"/>
      <c r="AR316" s="91"/>
      <c r="AS316" s="91"/>
      <c r="AT316" s="92"/>
      <c r="AU316" s="96"/>
      <c r="AV316" s="97"/>
      <c r="AW316" s="97"/>
      <c r="AX316" s="293"/>
    </row>
    <row r="317" spans="1:50" ht="24.75" hidden="1" customHeight="1" x14ac:dyDescent="0.2">
      <c r="A317" s="317"/>
      <c r="B317" s="318"/>
      <c r="C317" s="318"/>
      <c r="D317" s="318"/>
      <c r="E317" s="318"/>
      <c r="F317" s="319"/>
      <c r="G317" s="84"/>
      <c r="H317" s="85"/>
      <c r="I317" s="85"/>
      <c r="J317" s="85"/>
      <c r="K317" s="86"/>
      <c r="L317" s="90"/>
      <c r="M317" s="91"/>
      <c r="N317" s="91"/>
      <c r="O317" s="91"/>
      <c r="P317" s="91"/>
      <c r="Q317" s="91"/>
      <c r="R317" s="91"/>
      <c r="S317" s="91"/>
      <c r="T317" s="91"/>
      <c r="U317" s="91"/>
      <c r="V317" s="91"/>
      <c r="W317" s="91"/>
      <c r="X317" s="92"/>
      <c r="Y317" s="96"/>
      <c r="Z317" s="97"/>
      <c r="AA317" s="97"/>
      <c r="AB317" s="98"/>
      <c r="AC317" s="84"/>
      <c r="AD317" s="85"/>
      <c r="AE317" s="85"/>
      <c r="AF317" s="85"/>
      <c r="AG317" s="86"/>
      <c r="AH317" s="90"/>
      <c r="AI317" s="91"/>
      <c r="AJ317" s="91"/>
      <c r="AK317" s="91"/>
      <c r="AL317" s="91"/>
      <c r="AM317" s="91"/>
      <c r="AN317" s="91"/>
      <c r="AO317" s="91"/>
      <c r="AP317" s="91"/>
      <c r="AQ317" s="91"/>
      <c r="AR317" s="91"/>
      <c r="AS317" s="91"/>
      <c r="AT317" s="92"/>
      <c r="AU317" s="96"/>
      <c r="AV317" s="97"/>
      <c r="AW317" s="97"/>
      <c r="AX317" s="293"/>
    </row>
    <row r="318" spans="1:50" ht="24.75" hidden="1" customHeight="1" x14ac:dyDescent="0.2">
      <c r="A318" s="317"/>
      <c r="B318" s="318"/>
      <c r="C318" s="318"/>
      <c r="D318" s="318"/>
      <c r="E318" s="318"/>
      <c r="F318" s="319"/>
      <c r="G318" s="84"/>
      <c r="H318" s="85"/>
      <c r="I318" s="85"/>
      <c r="J318" s="85"/>
      <c r="K318" s="86"/>
      <c r="L318" s="90"/>
      <c r="M318" s="91"/>
      <c r="N318" s="91"/>
      <c r="O318" s="91"/>
      <c r="P318" s="91"/>
      <c r="Q318" s="91"/>
      <c r="R318" s="91"/>
      <c r="S318" s="91"/>
      <c r="T318" s="91"/>
      <c r="U318" s="91"/>
      <c r="V318" s="91"/>
      <c r="W318" s="91"/>
      <c r="X318" s="92"/>
      <c r="Y318" s="96"/>
      <c r="Z318" s="97"/>
      <c r="AA318" s="97"/>
      <c r="AB318" s="98"/>
      <c r="AC318" s="84"/>
      <c r="AD318" s="85"/>
      <c r="AE318" s="85"/>
      <c r="AF318" s="85"/>
      <c r="AG318" s="86"/>
      <c r="AH318" s="90"/>
      <c r="AI318" s="91"/>
      <c r="AJ318" s="91"/>
      <c r="AK318" s="91"/>
      <c r="AL318" s="91"/>
      <c r="AM318" s="91"/>
      <c r="AN318" s="91"/>
      <c r="AO318" s="91"/>
      <c r="AP318" s="91"/>
      <c r="AQ318" s="91"/>
      <c r="AR318" s="91"/>
      <c r="AS318" s="91"/>
      <c r="AT318" s="92"/>
      <c r="AU318" s="96"/>
      <c r="AV318" s="97"/>
      <c r="AW318" s="97"/>
      <c r="AX318" s="293"/>
    </row>
    <row r="319" spans="1:50" ht="24.75" hidden="1" customHeight="1" x14ac:dyDescent="0.2">
      <c r="A319" s="317"/>
      <c r="B319" s="318"/>
      <c r="C319" s="318"/>
      <c r="D319" s="318"/>
      <c r="E319" s="318"/>
      <c r="F319" s="319"/>
      <c r="G319" s="84"/>
      <c r="H319" s="85"/>
      <c r="I319" s="85"/>
      <c r="J319" s="85"/>
      <c r="K319" s="86"/>
      <c r="L319" s="90"/>
      <c r="M319" s="91"/>
      <c r="N319" s="91"/>
      <c r="O319" s="91"/>
      <c r="P319" s="91"/>
      <c r="Q319" s="91"/>
      <c r="R319" s="91"/>
      <c r="S319" s="91"/>
      <c r="T319" s="91"/>
      <c r="U319" s="91"/>
      <c r="V319" s="91"/>
      <c r="W319" s="91"/>
      <c r="X319" s="92"/>
      <c r="Y319" s="96"/>
      <c r="Z319" s="97"/>
      <c r="AA319" s="97"/>
      <c r="AB319" s="98"/>
      <c r="AC319" s="84"/>
      <c r="AD319" s="85"/>
      <c r="AE319" s="85"/>
      <c r="AF319" s="85"/>
      <c r="AG319" s="86"/>
      <c r="AH319" s="90"/>
      <c r="AI319" s="91"/>
      <c r="AJ319" s="91"/>
      <c r="AK319" s="91"/>
      <c r="AL319" s="91"/>
      <c r="AM319" s="91"/>
      <c r="AN319" s="91"/>
      <c r="AO319" s="91"/>
      <c r="AP319" s="91"/>
      <c r="AQ319" s="91"/>
      <c r="AR319" s="91"/>
      <c r="AS319" s="91"/>
      <c r="AT319" s="92"/>
      <c r="AU319" s="96"/>
      <c r="AV319" s="97"/>
      <c r="AW319" s="97"/>
      <c r="AX319" s="293"/>
    </row>
    <row r="320" spans="1:50" ht="24.75" customHeight="1" x14ac:dyDescent="0.2">
      <c r="A320" s="317"/>
      <c r="B320" s="318"/>
      <c r="C320" s="318"/>
      <c r="D320" s="318"/>
      <c r="E320" s="318"/>
      <c r="F320" s="319"/>
      <c r="G320" s="284" t="s">
        <v>18</v>
      </c>
      <c r="H320" s="285"/>
      <c r="I320" s="285"/>
      <c r="J320" s="285"/>
      <c r="K320" s="285"/>
      <c r="L320" s="286"/>
      <c r="M320" s="287"/>
      <c r="N320" s="287"/>
      <c r="O320" s="287"/>
      <c r="P320" s="287"/>
      <c r="Q320" s="287"/>
      <c r="R320" s="287"/>
      <c r="S320" s="287"/>
      <c r="T320" s="287"/>
      <c r="U320" s="287"/>
      <c r="V320" s="287"/>
      <c r="W320" s="287"/>
      <c r="X320" s="288"/>
      <c r="Y320" s="289">
        <f>SUM(Y310:AB319)</f>
        <v>394</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25</v>
      </c>
      <c r="AV320" s="290"/>
      <c r="AW320" s="290"/>
      <c r="AX320" s="292"/>
    </row>
    <row r="321" spans="1:51" ht="24.75" hidden="1" customHeight="1" x14ac:dyDescent="0.2">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2">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2">
      <c r="A323" s="317"/>
      <c r="B323" s="318"/>
      <c r="C323" s="318"/>
      <c r="D323" s="318"/>
      <c r="E323" s="318"/>
      <c r="F323" s="319"/>
      <c r="G323" s="87"/>
      <c r="H323" s="88"/>
      <c r="I323" s="88"/>
      <c r="J323" s="88"/>
      <c r="K323" s="89"/>
      <c r="L323" s="93"/>
      <c r="M323" s="94"/>
      <c r="N323" s="94"/>
      <c r="O323" s="94"/>
      <c r="P323" s="94"/>
      <c r="Q323" s="94"/>
      <c r="R323" s="94"/>
      <c r="S323" s="94"/>
      <c r="T323" s="94"/>
      <c r="U323" s="94"/>
      <c r="V323" s="94"/>
      <c r="W323" s="94"/>
      <c r="X323" s="95"/>
      <c r="Y323" s="99"/>
      <c r="Z323" s="100"/>
      <c r="AA323" s="100"/>
      <c r="AB323" s="101"/>
      <c r="AC323" s="87"/>
      <c r="AD323" s="88"/>
      <c r="AE323" s="88"/>
      <c r="AF323" s="88"/>
      <c r="AG323" s="89"/>
      <c r="AH323" s="93"/>
      <c r="AI323" s="94"/>
      <c r="AJ323" s="94"/>
      <c r="AK323" s="94"/>
      <c r="AL323" s="94"/>
      <c r="AM323" s="94"/>
      <c r="AN323" s="94"/>
      <c r="AO323" s="94"/>
      <c r="AP323" s="94"/>
      <c r="AQ323" s="94"/>
      <c r="AR323" s="94"/>
      <c r="AS323" s="94"/>
      <c r="AT323" s="95"/>
      <c r="AU323" s="99"/>
      <c r="AV323" s="100"/>
      <c r="AW323" s="100"/>
      <c r="AX323" s="294"/>
      <c r="AY323">
        <f t="shared" si="11"/>
        <v>0</v>
      </c>
    </row>
    <row r="324" spans="1:51" ht="24.75" hidden="1" customHeight="1" x14ac:dyDescent="0.2">
      <c r="A324" s="317"/>
      <c r="B324" s="318"/>
      <c r="C324" s="318"/>
      <c r="D324" s="318"/>
      <c r="E324" s="318"/>
      <c r="F324" s="319"/>
      <c r="G324" s="84"/>
      <c r="H324" s="85"/>
      <c r="I324" s="85"/>
      <c r="J324" s="85"/>
      <c r="K324" s="86"/>
      <c r="L324" s="90"/>
      <c r="M324" s="91"/>
      <c r="N324" s="91"/>
      <c r="O324" s="91"/>
      <c r="P324" s="91"/>
      <c r="Q324" s="91"/>
      <c r="R324" s="91"/>
      <c r="S324" s="91"/>
      <c r="T324" s="91"/>
      <c r="U324" s="91"/>
      <c r="V324" s="91"/>
      <c r="W324" s="91"/>
      <c r="X324" s="92"/>
      <c r="Y324" s="96"/>
      <c r="Z324" s="97"/>
      <c r="AA324" s="97"/>
      <c r="AB324" s="98"/>
      <c r="AC324" s="84"/>
      <c r="AD324" s="85"/>
      <c r="AE324" s="85"/>
      <c r="AF324" s="85"/>
      <c r="AG324" s="86"/>
      <c r="AH324" s="90"/>
      <c r="AI324" s="91"/>
      <c r="AJ324" s="91"/>
      <c r="AK324" s="91"/>
      <c r="AL324" s="91"/>
      <c r="AM324" s="91"/>
      <c r="AN324" s="91"/>
      <c r="AO324" s="91"/>
      <c r="AP324" s="91"/>
      <c r="AQ324" s="91"/>
      <c r="AR324" s="91"/>
      <c r="AS324" s="91"/>
      <c r="AT324" s="92"/>
      <c r="AU324" s="96"/>
      <c r="AV324" s="97"/>
      <c r="AW324" s="97"/>
      <c r="AX324" s="293"/>
      <c r="AY324">
        <f t="shared" si="11"/>
        <v>0</v>
      </c>
    </row>
    <row r="325" spans="1:51" ht="24.75" hidden="1" customHeight="1" x14ac:dyDescent="0.2">
      <c r="A325" s="317"/>
      <c r="B325" s="318"/>
      <c r="C325" s="318"/>
      <c r="D325" s="318"/>
      <c r="E325" s="318"/>
      <c r="F325" s="319"/>
      <c r="G325" s="84"/>
      <c r="H325" s="85"/>
      <c r="I325" s="85"/>
      <c r="J325" s="85"/>
      <c r="K325" s="86"/>
      <c r="L325" s="90"/>
      <c r="M325" s="91"/>
      <c r="N325" s="91"/>
      <c r="O325" s="91"/>
      <c r="P325" s="91"/>
      <c r="Q325" s="91"/>
      <c r="R325" s="91"/>
      <c r="S325" s="91"/>
      <c r="T325" s="91"/>
      <c r="U325" s="91"/>
      <c r="V325" s="91"/>
      <c r="W325" s="91"/>
      <c r="X325" s="92"/>
      <c r="Y325" s="96"/>
      <c r="Z325" s="97"/>
      <c r="AA325" s="97"/>
      <c r="AB325" s="98"/>
      <c r="AC325" s="84"/>
      <c r="AD325" s="85"/>
      <c r="AE325" s="85"/>
      <c r="AF325" s="85"/>
      <c r="AG325" s="86"/>
      <c r="AH325" s="90"/>
      <c r="AI325" s="91"/>
      <c r="AJ325" s="91"/>
      <c r="AK325" s="91"/>
      <c r="AL325" s="91"/>
      <c r="AM325" s="91"/>
      <c r="AN325" s="91"/>
      <c r="AO325" s="91"/>
      <c r="AP325" s="91"/>
      <c r="AQ325" s="91"/>
      <c r="AR325" s="91"/>
      <c r="AS325" s="91"/>
      <c r="AT325" s="92"/>
      <c r="AU325" s="96"/>
      <c r="AV325" s="97"/>
      <c r="AW325" s="97"/>
      <c r="AX325" s="293"/>
      <c r="AY325">
        <f t="shared" si="11"/>
        <v>0</v>
      </c>
    </row>
    <row r="326" spans="1:51" ht="24.75" hidden="1" customHeight="1" x14ac:dyDescent="0.2">
      <c r="A326" s="317"/>
      <c r="B326" s="318"/>
      <c r="C326" s="318"/>
      <c r="D326" s="318"/>
      <c r="E326" s="318"/>
      <c r="F326" s="319"/>
      <c r="G326" s="84"/>
      <c r="H326" s="85"/>
      <c r="I326" s="85"/>
      <c r="J326" s="85"/>
      <c r="K326" s="86"/>
      <c r="L326" s="90"/>
      <c r="M326" s="91"/>
      <c r="N326" s="91"/>
      <c r="O326" s="91"/>
      <c r="P326" s="91"/>
      <c r="Q326" s="91"/>
      <c r="R326" s="91"/>
      <c r="S326" s="91"/>
      <c r="T326" s="91"/>
      <c r="U326" s="91"/>
      <c r="V326" s="91"/>
      <c r="W326" s="91"/>
      <c r="X326" s="92"/>
      <c r="Y326" s="96"/>
      <c r="Z326" s="97"/>
      <c r="AA326" s="97"/>
      <c r="AB326" s="98"/>
      <c r="AC326" s="84"/>
      <c r="AD326" s="85"/>
      <c r="AE326" s="85"/>
      <c r="AF326" s="85"/>
      <c r="AG326" s="86"/>
      <c r="AH326" s="90"/>
      <c r="AI326" s="91"/>
      <c r="AJ326" s="91"/>
      <c r="AK326" s="91"/>
      <c r="AL326" s="91"/>
      <c r="AM326" s="91"/>
      <c r="AN326" s="91"/>
      <c r="AO326" s="91"/>
      <c r="AP326" s="91"/>
      <c r="AQ326" s="91"/>
      <c r="AR326" s="91"/>
      <c r="AS326" s="91"/>
      <c r="AT326" s="92"/>
      <c r="AU326" s="96"/>
      <c r="AV326" s="97"/>
      <c r="AW326" s="97"/>
      <c r="AX326" s="293"/>
      <c r="AY326">
        <f t="shared" si="11"/>
        <v>0</v>
      </c>
    </row>
    <row r="327" spans="1:51" ht="24.75" hidden="1" customHeight="1" x14ac:dyDescent="0.2">
      <c r="A327" s="317"/>
      <c r="B327" s="318"/>
      <c r="C327" s="318"/>
      <c r="D327" s="318"/>
      <c r="E327" s="318"/>
      <c r="F327" s="319"/>
      <c r="G327" s="84"/>
      <c r="H327" s="85"/>
      <c r="I327" s="85"/>
      <c r="J327" s="85"/>
      <c r="K327" s="86"/>
      <c r="L327" s="90"/>
      <c r="M327" s="91"/>
      <c r="N327" s="91"/>
      <c r="O327" s="91"/>
      <c r="P327" s="91"/>
      <c r="Q327" s="91"/>
      <c r="R327" s="91"/>
      <c r="S327" s="91"/>
      <c r="T327" s="91"/>
      <c r="U327" s="91"/>
      <c r="V327" s="91"/>
      <c r="W327" s="91"/>
      <c r="X327" s="92"/>
      <c r="Y327" s="96"/>
      <c r="Z327" s="97"/>
      <c r="AA327" s="97"/>
      <c r="AB327" s="98"/>
      <c r="AC327" s="84"/>
      <c r="AD327" s="85"/>
      <c r="AE327" s="85"/>
      <c r="AF327" s="85"/>
      <c r="AG327" s="86"/>
      <c r="AH327" s="90"/>
      <c r="AI327" s="91"/>
      <c r="AJ327" s="91"/>
      <c r="AK327" s="91"/>
      <c r="AL327" s="91"/>
      <c r="AM327" s="91"/>
      <c r="AN327" s="91"/>
      <c r="AO327" s="91"/>
      <c r="AP327" s="91"/>
      <c r="AQ327" s="91"/>
      <c r="AR327" s="91"/>
      <c r="AS327" s="91"/>
      <c r="AT327" s="92"/>
      <c r="AU327" s="96"/>
      <c r="AV327" s="97"/>
      <c r="AW327" s="97"/>
      <c r="AX327" s="293"/>
      <c r="AY327">
        <f t="shared" si="11"/>
        <v>0</v>
      </c>
    </row>
    <row r="328" spans="1:51" ht="24.75" hidden="1" customHeight="1" x14ac:dyDescent="0.2">
      <c r="A328" s="317"/>
      <c r="B328" s="318"/>
      <c r="C328" s="318"/>
      <c r="D328" s="318"/>
      <c r="E328" s="318"/>
      <c r="F328" s="319"/>
      <c r="G328" s="84"/>
      <c r="H328" s="85"/>
      <c r="I328" s="85"/>
      <c r="J328" s="85"/>
      <c r="K328" s="86"/>
      <c r="L328" s="90"/>
      <c r="M328" s="91"/>
      <c r="N328" s="91"/>
      <c r="O328" s="91"/>
      <c r="P328" s="91"/>
      <c r="Q328" s="91"/>
      <c r="R328" s="91"/>
      <c r="S328" s="91"/>
      <c r="T328" s="91"/>
      <c r="U328" s="91"/>
      <c r="V328" s="91"/>
      <c r="W328" s="91"/>
      <c r="X328" s="92"/>
      <c r="Y328" s="96"/>
      <c r="Z328" s="97"/>
      <c r="AA328" s="97"/>
      <c r="AB328" s="98"/>
      <c r="AC328" s="84"/>
      <c r="AD328" s="85"/>
      <c r="AE328" s="85"/>
      <c r="AF328" s="85"/>
      <c r="AG328" s="86"/>
      <c r="AH328" s="90"/>
      <c r="AI328" s="91"/>
      <c r="AJ328" s="91"/>
      <c r="AK328" s="91"/>
      <c r="AL328" s="91"/>
      <c r="AM328" s="91"/>
      <c r="AN328" s="91"/>
      <c r="AO328" s="91"/>
      <c r="AP328" s="91"/>
      <c r="AQ328" s="91"/>
      <c r="AR328" s="91"/>
      <c r="AS328" s="91"/>
      <c r="AT328" s="92"/>
      <c r="AU328" s="96"/>
      <c r="AV328" s="97"/>
      <c r="AW328" s="97"/>
      <c r="AX328" s="293"/>
      <c r="AY328">
        <f t="shared" si="11"/>
        <v>0</v>
      </c>
    </row>
    <row r="329" spans="1:51" ht="24.75" hidden="1" customHeight="1" x14ac:dyDescent="0.2">
      <c r="A329" s="317"/>
      <c r="B329" s="318"/>
      <c r="C329" s="318"/>
      <c r="D329" s="318"/>
      <c r="E329" s="318"/>
      <c r="F329" s="319"/>
      <c r="G329" s="84"/>
      <c r="H329" s="85"/>
      <c r="I329" s="85"/>
      <c r="J329" s="85"/>
      <c r="K329" s="86"/>
      <c r="L329" s="90"/>
      <c r="M329" s="91"/>
      <c r="N329" s="91"/>
      <c r="O329" s="91"/>
      <c r="P329" s="91"/>
      <c r="Q329" s="91"/>
      <c r="R329" s="91"/>
      <c r="S329" s="91"/>
      <c r="T329" s="91"/>
      <c r="U329" s="91"/>
      <c r="V329" s="91"/>
      <c r="W329" s="91"/>
      <c r="X329" s="92"/>
      <c r="Y329" s="96"/>
      <c r="Z329" s="97"/>
      <c r="AA329" s="97"/>
      <c r="AB329" s="98"/>
      <c r="AC329" s="84"/>
      <c r="AD329" s="85"/>
      <c r="AE329" s="85"/>
      <c r="AF329" s="85"/>
      <c r="AG329" s="86"/>
      <c r="AH329" s="90"/>
      <c r="AI329" s="91"/>
      <c r="AJ329" s="91"/>
      <c r="AK329" s="91"/>
      <c r="AL329" s="91"/>
      <c r="AM329" s="91"/>
      <c r="AN329" s="91"/>
      <c r="AO329" s="91"/>
      <c r="AP329" s="91"/>
      <c r="AQ329" s="91"/>
      <c r="AR329" s="91"/>
      <c r="AS329" s="91"/>
      <c r="AT329" s="92"/>
      <c r="AU329" s="96"/>
      <c r="AV329" s="97"/>
      <c r="AW329" s="97"/>
      <c r="AX329" s="293"/>
      <c r="AY329">
        <f t="shared" si="11"/>
        <v>0</v>
      </c>
    </row>
    <row r="330" spans="1:51" ht="24.75" hidden="1" customHeight="1" x14ac:dyDescent="0.2">
      <c r="A330" s="317"/>
      <c r="B330" s="318"/>
      <c r="C330" s="318"/>
      <c r="D330" s="318"/>
      <c r="E330" s="318"/>
      <c r="F330" s="319"/>
      <c r="G330" s="84"/>
      <c r="H330" s="85"/>
      <c r="I330" s="85"/>
      <c r="J330" s="85"/>
      <c r="K330" s="86"/>
      <c r="L330" s="90"/>
      <c r="M330" s="91"/>
      <c r="N330" s="91"/>
      <c r="O330" s="91"/>
      <c r="P330" s="91"/>
      <c r="Q330" s="91"/>
      <c r="R330" s="91"/>
      <c r="S330" s="91"/>
      <c r="T330" s="91"/>
      <c r="U330" s="91"/>
      <c r="V330" s="91"/>
      <c r="W330" s="91"/>
      <c r="X330" s="92"/>
      <c r="Y330" s="96"/>
      <c r="Z330" s="97"/>
      <c r="AA330" s="97"/>
      <c r="AB330" s="98"/>
      <c r="AC330" s="84"/>
      <c r="AD330" s="85"/>
      <c r="AE330" s="85"/>
      <c r="AF330" s="85"/>
      <c r="AG330" s="86"/>
      <c r="AH330" s="90"/>
      <c r="AI330" s="91"/>
      <c r="AJ330" s="91"/>
      <c r="AK330" s="91"/>
      <c r="AL330" s="91"/>
      <c r="AM330" s="91"/>
      <c r="AN330" s="91"/>
      <c r="AO330" s="91"/>
      <c r="AP330" s="91"/>
      <c r="AQ330" s="91"/>
      <c r="AR330" s="91"/>
      <c r="AS330" s="91"/>
      <c r="AT330" s="92"/>
      <c r="AU330" s="96"/>
      <c r="AV330" s="97"/>
      <c r="AW330" s="97"/>
      <c r="AX330" s="293"/>
      <c r="AY330">
        <f t="shared" si="11"/>
        <v>0</v>
      </c>
    </row>
    <row r="331" spans="1:51" ht="24.75" hidden="1" customHeight="1" x14ac:dyDescent="0.2">
      <c r="A331" s="317"/>
      <c r="B331" s="318"/>
      <c r="C331" s="318"/>
      <c r="D331" s="318"/>
      <c r="E331" s="318"/>
      <c r="F331" s="319"/>
      <c r="G331" s="84"/>
      <c r="H331" s="85"/>
      <c r="I331" s="85"/>
      <c r="J331" s="85"/>
      <c r="K331" s="86"/>
      <c r="L331" s="90"/>
      <c r="M331" s="91"/>
      <c r="N331" s="91"/>
      <c r="O331" s="91"/>
      <c r="P331" s="91"/>
      <c r="Q331" s="91"/>
      <c r="R331" s="91"/>
      <c r="S331" s="91"/>
      <c r="T331" s="91"/>
      <c r="U331" s="91"/>
      <c r="V331" s="91"/>
      <c r="W331" s="91"/>
      <c r="X331" s="92"/>
      <c r="Y331" s="96"/>
      <c r="Z331" s="97"/>
      <c r="AA331" s="97"/>
      <c r="AB331" s="98"/>
      <c r="AC331" s="84"/>
      <c r="AD331" s="85"/>
      <c r="AE331" s="85"/>
      <c r="AF331" s="85"/>
      <c r="AG331" s="86"/>
      <c r="AH331" s="90"/>
      <c r="AI331" s="91"/>
      <c r="AJ331" s="91"/>
      <c r="AK331" s="91"/>
      <c r="AL331" s="91"/>
      <c r="AM331" s="91"/>
      <c r="AN331" s="91"/>
      <c r="AO331" s="91"/>
      <c r="AP331" s="91"/>
      <c r="AQ331" s="91"/>
      <c r="AR331" s="91"/>
      <c r="AS331" s="91"/>
      <c r="AT331" s="92"/>
      <c r="AU331" s="96"/>
      <c r="AV331" s="97"/>
      <c r="AW331" s="97"/>
      <c r="AX331" s="293"/>
      <c r="AY331">
        <f t="shared" si="11"/>
        <v>0</v>
      </c>
    </row>
    <row r="332" spans="1:51" ht="24.75" hidden="1" customHeight="1" x14ac:dyDescent="0.2">
      <c r="A332" s="317"/>
      <c r="B332" s="318"/>
      <c r="C332" s="318"/>
      <c r="D332" s="318"/>
      <c r="E332" s="318"/>
      <c r="F332" s="319"/>
      <c r="G332" s="84"/>
      <c r="H332" s="85"/>
      <c r="I332" s="85"/>
      <c r="J332" s="85"/>
      <c r="K332" s="86"/>
      <c r="L332" s="90"/>
      <c r="M332" s="91"/>
      <c r="N332" s="91"/>
      <c r="O332" s="91"/>
      <c r="P332" s="91"/>
      <c r="Q332" s="91"/>
      <c r="R332" s="91"/>
      <c r="S332" s="91"/>
      <c r="T332" s="91"/>
      <c r="U332" s="91"/>
      <c r="V332" s="91"/>
      <c r="W332" s="91"/>
      <c r="X332" s="92"/>
      <c r="Y332" s="96"/>
      <c r="Z332" s="97"/>
      <c r="AA332" s="97"/>
      <c r="AB332" s="98"/>
      <c r="AC332" s="84"/>
      <c r="AD332" s="85"/>
      <c r="AE332" s="85"/>
      <c r="AF332" s="85"/>
      <c r="AG332" s="86"/>
      <c r="AH332" s="90"/>
      <c r="AI332" s="91"/>
      <c r="AJ332" s="91"/>
      <c r="AK332" s="91"/>
      <c r="AL332" s="91"/>
      <c r="AM332" s="91"/>
      <c r="AN332" s="91"/>
      <c r="AO332" s="91"/>
      <c r="AP332" s="91"/>
      <c r="AQ332" s="91"/>
      <c r="AR332" s="91"/>
      <c r="AS332" s="91"/>
      <c r="AT332" s="92"/>
      <c r="AU332" s="96"/>
      <c r="AV332" s="97"/>
      <c r="AW332" s="97"/>
      <c r="AX332" s="293"/>
      <c r="AY332">
        <f t="shared" si="11"/>
        <v>0</v>
      </c>
    </row>
    <row r="333" spans="1:51" ht="24.75" hidden="1" customHeight="1" thickBot="1" x14ac:dyDescent="0.25">
      <c r="A333" s="317"/>
      <c r="B333" s="318"/>
      <c r="C333" s="318"/>
      <c r="D333" s="318"/>
      <c r="E333" s="318"/>
      <c r="F333" s="319"/>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2">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2">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2">
      <c r="A336" s="317"/>
      <c r="B336" s="318"/>
      <c r="C336" s="318"/>
      <c r="D336" s="318"/>
      <c r="E336" s="318"/>
      <c r="F336" s="319"/>
      <c r="G336" s="87"/>
      <c r="H336" s="88"/>
      <c r="I336" s="88"/>
      <c r="J336" s="88"/>
      <c r="K336" s="89"/>
      <c r="L336" s="93"/>
      <c r="M336" s="94"/>
      <c r="N336" s="94"/>
      <c r="O336" s="94"/>
      <c r="P336" s="94"/>
      <c r="Q336" s="94"/>
      <c r="R336" s="94"/>
      <c r="S336" s="94"/>
      <c r="T336" s="94"/>
      <c r="U336" s="94"/>
      <c r="V336" s="94"/>
      <c r="W336" s="94"/>
      <c r="X336" s="95"/>
      <c r="Y336" s="99"/>
      <c r="Z336" s="100"/>
      <c r="AA336" s="100"/>
      <c r="AB336" s="101"/>
      <c r="AC336" s="87"/>
      <c r="AD336" s="88"/>
      <c r="AE336" s="88"/>
      <c r="AF336" s="88"/>
      <c r="AG336" s="89"/>
      <c r="AH336" s="93"/>
      <c r="AI336" s="94"/>
      <c r="AJ336" s="94"/>
      <c r="AK336" s="94"/>
      <c r="AL336" s="94"/>
      <c r="AM336" s="94"/>
      <c r="AN336" s="94"/>
      <c r="AO336" s="94"/>
      <c r="AP336" s="94"/>
      <c r="AQ336" s="94"/>
      <c r="AR336" s="94"/>
      <c r="AS336" s="94"/>
      <c r="AT336" s="95"/>
      <c r="AU336" s="99"/>
      <c r="AV336" s="100"/>
      <c r="AW336" s="100"/>
      <c r="AX336" s="294"/>
      <c r="AY336">
        <f t="shared" si="12"/>
        <v>0</v>
      </c>
    </row>
    <row r="337" spans="1:51" ht="24.75" hidden="1" customHeight="1" x14ac:dyDescent="0.2">
      <c r="A337" s="317"/>
      <c r="B337" s="318"/>
      <c r="C337" s="318"/>
      <c r="D337" s="318"/>
      <c r="E337" s="318"/>
      <c r="F337" s="319"/>
      <c r="G337" s="84"/>
      <c r="H337" s="85"/>
      <c r="I337" s="85"/>
      <c r="J337" s="85"/>
      <c r="K337" s="86"/>
      <c r="L337" s="90"/>
      <c r="M337" s="91"/>
      <c r="N337" s="91"/>
      <c r="O337" s="91"/>
      <c r="P337" s="91"/>
      <c r="Q337" s="91"/>
      <c r="R337" s="91"/>
      <c r="S337" s="91"/>
      <c r="T337" s="91"/>
      <c r="U337" s="91"/>
      <c r="V337" s="91"/>
      <c r="W337" s="91"/>
      <c r="X337" s="92"/>
      <c r="Y337" s="96"/>
      <c r="Z337" s="97"/>
      <c r="AA337" s="97"/>
      <c r="AB337" s="98"/>
      <c r="AC337" s="84"/>
      <c r="AD337" s="85"/>
      <c r="AE337" s="85"/>
      <c r="AF337" s="85"/>
      <c r="AG337" s="86"/>
      <c r="AH337" s="90"/>
      <c r="AI337" s="91"/>
      <c r="AJ337" s="91"/>
      <c r="AK337" s="91"/>
      <c r="AL337" s="91"/>
      <c r="AM337" s="91"/>
      <c r="AN337" s="91"/>
      <c r="AO337" s="91"/>
      <c r="AP337" s="91"/>
      <c r="AQ337" s="91"/>
      <c r="AR337" s="91"/>
      <c r="AS337" s="91"/>
      <c r="AT337" s="92"/>
      <c r="AU337" s="96"/>
      <c r="AV337" s="97"/>
      <c r="AW337" s="97"/>
      <c r="AX337" s="293"/>
      <c r="AY337">
        <f t="shared" si="12"/>
        <v>0</v>
      </c>
    </row>
    <row r="338" spans="1:51" ht="24.75" hidden="1" customHeight="1" x14ac:dyDescent="0.2">
      <c r="A338" s="317"/>
      <c r="B338" s="318"/>
      <c r="C338" s="318"/>
      <c r="D338" s="318"/>
      <c r="E338" s="318"/>
      <c r="F338" s="319"/>
      <c r="G338" s="84"/>
      <c r="H338" s="85"/>
      <c r="I338" s="85"/>
      <c r="J338" s="85"/>
      <c r="K338" s="86"/>
      <c r="L338" s="90"/>
      <c r="M338" s="91"/>
      <c r="N338" s="91"/>
      <c r="O338" s="91"/>
      <c r="P338" s="91"/>
      <c r="Q338" s="91"/>
      <c r="R338" s="91"/>
      <c r="S338" s="91"/>
      <c r="T338" s="91"/>
      <c r="U338" s="91"/>
      <c r="V338" s="91"/>
      <c r="W338" s="91"/>
      <c r="X338" s="92"/>
      <c r="Y338" s="96"/>
      <c r="Z338" s="97"/>
      <c r="AA338" s="97"/>
      <c r="AB338" s="98"/>
      <c r="AC338" s="84"/>
      <c r="AD338" s="85"/>
      <c r="AE338" s="85"/>
      <c r="AF338" s="85"/>
      <c r="AG338" s="86"/>
      <c r="AH338" s="90"/>
      <c r="AI338" s="91"/>
      <c r="AJ338" s="91"/>
      <c r="AK338" s="91"/>
      <c r="AL338" s="91"/>
      <c r="AM338" s="91"/>
      <c r="AN338" s="91"/>
      <c r="AO338" s="91"/>
      <c r="AP338" s="91"/>
      <c r="AQ338" s="91"/>
      <c r="AR338" s="91"/>
      <c r="AS338" s="91"/>
      <c r="AT338" s="92"/>
      <c r="AU338" s="96"/>
      <c r="AV338" s="97"/>
      <c r="AW338" s="97"/>
      <c r="AX338" s="293"/>
      <c r="AY338">
        <f t="shared" si="12"/>
        <v>0</v>
      </c>
    </row>
    <row r="339" spans="1:51" ht="24.75" hidden="1" customHeight="1" x14ac:dyDescent="0.2">
      <c r="A339" s="317"/>
      <c r="B339" s="318"/>
      <c r="C339" s="318"/>
      <c r="D339" s="318"/>
      <c r="E339" s="318"/>
      <c r="F339" s="319"/>
      <c r="G339" s="84"/>
      <c r="H339" s="85"/>
      <c r="I339" s="85"/>
      <c r="J339" s="85"/>
      <c r="K339" s="86"/>
      <c r="L339" s="90"/>
      <c r="M339" s="91"/>
      <c r="N339" s="91"/>
      <c r="O339" s="91"/>
      <c r="P339" s="91"/>
      <c r="Q339" s="91"/>
      <c r="R339" s="91"/>
      <c r="S339" s="91"/>
      <c r="T339" s="91"/>
      <c r="U339" s="91"/>
      <c r="V339" s="91"/>
      <c r="W339" s="91"/>
      <c r="X339" s="92"/>
      <c r="Y339" s="96"/>
      <c r="Z339" s="97"/>
      <c r="AA339" s="97"/>
      <c r="AB339" s="98"/>
      <c r="AC339" s="84"/>
      <c r="AD339" s="85"/>
      <c r="AE339" s="85"/>
      <c r="AF339" s="85"/>
      <c r="AG339" s="86"/>
      <c r="AH339" s="90"/>
      <c r="AI339" s="91"/>
      <c r="AJ339" s="91"/>
      <c r="AK339" s="91"/>
      <c r="AL339" s="91"/>
      <c r="AM339" s="91"/>
      <c r="AN339" s="91"/>
      <c r="AO339" s="91"/>
      <c r="AP339" s="91"/>
      <c r="AQ339" s="91"/>
      <c r="AR339" s="91"/>
      <c r="AS339" s="91"/>
      <c r="AT339" s="92"/>
      <c r="AU339" s="96"/>
      <c r="AV339" s="97"/>
      <c r="AW339" s="97"/>
      <c r="AX339" s="293"/>
      <c r="AY339">
        <f t="shared" si="12"/>
        <v>0</v>
      </c>
    </row>
    <row r="340" spans="1:51" ht="24.75" hidden="1" customHeight="1" x14ac:dyDescent="0.2">
      <c r="A340" s="317"/>
      <c r="B340" s="318"/>
      <c r="C340" s="318"/>
      <c r="D340" s="318"/>
      <c r="E340" s="318"/>
      <c r="F340" s="319"/>
      <c r="G340" s="84"/>
      <c r="H340" s="85"/>
      <c r="I340" s="85"/>
      <c r="J340" s="85"/>
      <c r="K340" s="86"/>
      <c r="L340" s="90"/>
      <c r="M340" s="91"/>
      <c r="N340" s="91"/>
      <c r="O340" s="91"/>
      <c r="P340" s="91"/>
      <c r="Q340" s="91"/>
      <c r="R340" s="91"/>
      <c r="S340" s="91"/>
      <c r="T340" s="91"/>
      <c r="U340" s="91"/>
      <c r="V340" s="91"/>
      <c r="W340" s="91"/>
      <c r="X340" s="92"/>
      <c r="Y340" s="96"/>
      <c r="Z340" s="97"/>
      <c r="AA340" s="97"/>
      <c r="AB340" s="98"/>
      <c r="AC340" s="84"/>
      <c r="AD340" s="85"/>
      <c r="AE340" s="85"/>
      <c r="AF340" s="85"/>
      <c r="AG340" s="86"/>
      <c r="AH340" s="90"/>
      <c r="AI340" s="91"/>
      <c r="AJ340" s="91"/>
      <c r="AK340" s="91"/>
      <c r="AL340" s="91"/>
      <c r="AM340" s="91"/>
      <c r="AN340" s="91"/>
      <c r="AO340" s="91"/>
      <c r="AP340" s="91"/>
      <c r="AQ340" s="91"/>
      <c r="AR340" s="91"/>
      <c r="AS340" s="91"/>
      <c r="AT340" s="92"/>
      <c r="AU340" s="96"/>
      <c r="AV340" s="97"/>
      <c r="AW340" s="97"/>
      <c r="AX340" s="293"/>
      <c r="AY340">
        <f t="shared" si="12"/>
        <v>0</v>
      </c>
    </row>
    <row r="341" spans="1:51" ht="24.75" hidden="1" customHeight="1" x14ac:dyDescent="0.2">
      <c r="A341" s="317"/>
      <c r="B341" s="318"/>
      <c r="C341" s="318"/>
      <c r="D341" s="318"/>
      <c r="E341" s="318"/>
      <c r="F341" s="319"/>
      <c r="G341" s="84"/>
      <c r="H341" s="85"/>
      <c r="I341" s="85"/>
      <c r="J341" s="85"/>
      <c r="K341" s="86"/>
      <c r="L341" s="90"/>
      <c r="M341" s="91"/>
      <c r="N341" s="91"/>
      <c r="O341" s="91"/>
      <c r="P341" s="91"/>
      <c r="Q341" s="91"/>
      <c r="R341" s="91"/>
      <c r="S341" s="91"/>
      <c r="T341" s="91"/>
      <c r="U341" s="91"/>
      <c r="V341" s="91"/>
      <c r="W341" s="91"/>
      <c r="X341" s="92"/>
      <c r="Y341" s="96"/>
      <c r="Z341" s="97"/>
      <c r="AA341" s="97"/>
      <c r="AB341" s="98"/>
      <c r="AC341" s="84"/>
      <c r="AD341" s="85"/>
      <c r="AE341" s="85"/>
      <c r="AF341" s="85"/>
      <c r="AG341" s="86"/>
      <c r="AH341" s="90"/>
      <c r="AI341" s="91"/>
      <c r="AJ341" s="91"/>
      <c r="AK341" s="91"/>
      <c r="AL341" s="91"/>
      <c r="AM341" s="91"/>
      <c r="AN341" s="91"/>
      <c r="AO341" s="91"/>
      <c r="AP341" s="91"/>
      <c r="AQ341" s="91"/>
      <c r="AR341" s="91"/>
      <c r="AS341" s="91"/>
      <c r="AT341" s="92"/>
      <c r="AU341" s="96"/>
      <c r="AV341" s="97"/>
      <c r="AW341" s="97"/>
      <c r="AX341" s="293"/>
      <c r="AY341">
        <f t="shared" si="12"/>
        <v>0</v>
      </c>
    </row>
    <row r="342" spans="1:51" ht="24.75" hidden="1" customHeight="1" x14ac:dyDescent="0.2">
      <c r="A342" s="317"/>
      <c r="B342" s="318"/>
      <c r="C342" s="318"/>
      <c r="D342" s="318"/>
      <c r="E342" s="318"/>
      <c r="F342" s="319"/>
      <c r="G342" s="84"/>
      <c r="H342" s="85"/>
      <c r="I342" s="85"/>
      <c r="J342" s="85"/>
      <c r="K342" s="86"/>
      <c r="L342" s="90"/>
      <c r="M342" s="91"/>
      <c r="N342" s="91"/>
      <c r="O342" s="91"/>
      <c r="P342" s="91"/>
      <c r="Q342" s="91"/>
      <c r="R342" s="91"/>
      <c r="S342" s="91"/>
      <c r="T342" s="91"/>
      <c r="U342" s="91"/>
      <c r="V342" s="91"/>
      <c r="W342" s="91"/>
      <c r="X342" s="92"/>
      <c r="Y342" s="96"/>
      <c r="Z342" s="97"/>
      <c r="AA342" s="97"/>
      <c r="AB342" s="98"/>
      <c r="AC342" s="84"/>
      <c r="AD342" s="85"/>
      <c r="AE342" s="85"/>
      <c r="AF342" s="85"/>
      <c r="AG342" s="86"/>
      <c r="AH342" s="90"/>
      <c r="AI342" s="91"/>
      <c r="AJ342" s="91"/>
      <c r="AK342" s="91"/>
      <c r="AL342" s="91"/>
      <c r="AM342" s="91"/>
      <c r="AN342" s="91"/>
      <c r="AO342" s="91"/>
      <c r="AP342" s="91"/>
      <c r="AQ342" s="91"/>
      <c r="AR342" s="91"/>
      <c r="AS342" s="91"/>
      <c r="AT342" s="92"/>
      <c r="AU342" s="96"/>
      <c r="AV342" s="97"/>
      <c r="AW342" s="97"/>
      <c r="AX342" s="293"/>
      <c r="AY342">
        <f t="shared" ref="AY342:AY346" si="13">$AY$334</f>
        <v>0</v>
      </c>
    </row>
    <row r="343" spans="1:51" ht="24.75" hidden="1" customHeight="1" x14ac:dyDescent="0.2">
      <c r="A343" s="317"/>
      <c r="B343" s="318"/>
      <c r="C343" s="318"/>
      <c r="D343" s="318"/>
      <c r="E343" s="318"/>
      <c r="F343" s="319"/>
      <c r="G343" s="84"/>
      <c r="H343" s="85"/>
      <c r="I343" s="85"/>
      <c r="J343" s="85"/>
      <c r="K343" s="86"/>
      <c r="L343" s="90"/>
      <c r="M343" s="91"/>
      <c r="N343" s="91"/>
      <c r="O343" s="91"/>
      <c r="P343" s="91"/>
      <c r="Q343" s="91"/>
      <c r="R343" s="91"/>
      <c r="S343" s="91"/>
      <c r="T343" s="91"/>
      <c r="U343" s="91"/>
      <c r="V343" s="91"/>
      <c r="W343" s="91"/>
      <c r="X343" s="92"/>
      <c r="Y343" s="96"/>
      <c r="Z343" s="97"/>
      <c r="AA343" s="97"/>
      <c r="AB343" s="98"/>
      <c r="AC343" s="84"/>
      <c r="AD343" s="85"/>
      <c r="AE343" s="85"/>
      <c r="AF343" s="85"/>
      <c r="AG343" s="86"/>
      <c r="AH343" s="90"/>
      <c r="AI343" s="91"/>
      <c r="AJ343" s="91"/>
      <c r="AK343" s="91"/>
      <c r="AL343" s="91"/>
      <c r="AM343" s="91"/>
      <c r="AN343" s="91"/>
      <c r="AO343" s="91"/>
      <c r="AP343" s="91"/>
      <c r="AQ343" s="91"/>
      <c r="AR343" s="91"/>
      <c r="AS343" s="91"/>
      <c r="AT343" s="92"/>
      <c r="AU343" s="96"/>
      <c r="AV343" s="97"/>
      <c r="AW343" s="97"/>
      <c r="AX343" s="293"/>
      <c r="AY343">
        <f t="shared" si="13"/>
        <v>0</v>
      </c>
    </row>
    <row r="344" spans="1:51" ht="24.75" hidden="1" customHeight="1" x14ac:dyDescent="0.2">
      <c r="A344" s="317"/>
      <c r="B344" s="318"/>
      <c r="C344" s="318"/>
      <c r="D344" s="318"/>
      <c r="E344" s="318"/>
      <c r="F344" s="319"/>
      <c r="G344" s="84"/>
      <c r="H344" s="85"/>
      <c r="I344" s="85"/>
      <c r="J344" s="85"/>
      <c r="K344" s="86"/>
      <c r="L344" s="90"/>
      <c r="M344" s="91"/>
      <c r="N344" s="91"/>
      <c r="O344" s="91"/>
      <c r="P344" s="91"/>
      <c r="Q344" s="91"/>
      <c r="R344" s="91"/>
      <c r="S344" s="91"/>
      <c r="T344" s="91"/>
      <c r="U344" s="91"/>
      <c r="V344" s="91"/>
      <c r="W344" s="91"/>
      <c r="X344" s="92"/>
      <c r="Y344" s="96"/>
      <c r="Z344" s="97"/>
      <c r="AA344" s="97"/>
      <c r="AB344" s="98"/>
      <c r="AC344" s="84"/>
      <c r="AD344" s="85"/>
      <c r="AE344" s="85"/>
      <c r="AF344" s="85"/>
      <c r="AG344" s="86"/>
      <c r="AH344" s="90"/>
      <c r="AI344" s="91"/>
      <c r="AJ344" s="91"/>
      <c r="AK344" s="91"/>
      <c r="AL344" s="91"/>
      <c r="AM344" s="91"/>
      <c r="AN344" s="91"/>
      <c r="AO344" s="91"/>
      <c r="AP344" s="91"/>
      <c r="AQ344" s="91"/>
      <c r="AR344" s="91"/>
      <c r="AS344" s="91"/>
      <c r="AT344" s="92"/>
      <c r="AU344" s="96"/>
      <c r="AV344" s="97"/>
      <c r="AW344" s="97"/>
      <c r="AX344" s="293"/>
      <c r="AY344">
        <f t="shared" si="13"/>
        <v>0</v>
      </c>
    </row>
    <row r="345" spans="1:51" ht="24.75" hidden="1" customHeight="1" x14ac:dyDescent="0.2">
      <c r="A345" s="317"/>
      <c r="B345" s="318"/>
      <c r="C345" s="318"/>
      <c r="D345" s="318"/>
      <c r="E345" s="318"/>
      <c r="F345" s="319"/>
      <c r="G345" s="84"/>
      <c r="H345" s="85"/>
      <c r="I345" s="85"/>
      <c r="J345" s="85"/>
      <c r="K345" s="86"/>
      <c r="L345" s="90"/>
      <c r="M345" s="91"/>
      <c r="N345" s="91"/>
      <c r="O345" s="91"/>
      <c r="P345" s="91"/>
      <c r="Q345" s="91"/>
      <c r="R345" s="91"/>
      <c r="S345" s="91"/>
      <c r="T345" s="91"/>
      <c r="U345" s="91"/>
      <c r="V345" s="91"/>
      <c r="W345" s="91"/>
      <c r="X345" s="92"/>
      <c r="Y345" s="96"/>
      <c r="Z345" s="97"/>
      <c r="AA345" s="97"/>
      <c r="AB345" s="98"/>
      <c r="AC345" s="84"/>
      <c r="AD345" s="85"/>
      <c r="AE345" s="85"/>
      <c r="AF345" s="85"/>
      <c r="AG345" s="86"/>
      <c r="AH345" s="90"/>
      <c r="AI345" s="91"/>
      <c r="AJ345" s="91"/>
      <c r="AK345" s="91"/>
      <c r="AL345" s="91"/>
      <c r="AM345" s="91"/>
      <c r="AN345" s="91"/>
      <c r="AO345" s="91"/>
      <c r="AP345" s="91"/>
      <c r="AQ345" s="91"/>
      <c r="AR345" s="91"/>
      <c r="AS345" s="91"/>
      <c r="AT345" s="92"/>
      <c r="AU345" s="96"/>
      <c r="AV345" s="97"/>
      <c r="AW345" s="97"/>
      <c r="AX345" s="293"/>
      <c r="AY345">
        <f t="shared" si="13"/>
        <v>0</v>
      </c>
    </row>
    <row r="346" spans="1:51" ht="24.75" hidden="1" customHeight="1" thickBot="1" x14ac:dyDescent="0.25">
      <c r="A346" s="317"/>
      <c r="B346" s="318"/>
      <c r="C346" s="318"/>
      <c r="D346" s="318"/>
      <c r="E346" s="318"/>
      <c r="F346" s="319"/>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2">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2">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2">
      <c r="A349" s="317"/>
      <c r="B349" s="318"/>
      <c r="C349" s="318"/>
      <c r="D349" s="318"/>
      <c r="E349" s="318"/>
      <c r="F349" s="319"/>
      <c r="G349" s="87"/>
      <c r="H349" s="88"/>
      <c r="I349" s="88"/>
      <c r="J349" s="88"/>
      <c r="K349" s="89"/>
      <c r="L349" s="93"/>
      <c r="M349" s="94"/>
      <c r="N349" s="94"/>
      <c r="O349" s="94"/>
      <c r="P349" s="94"/>
      <c r="Q349" s="94"/>
      <c r="R349" s="94"/>
      <c r="S349" s="94"/>
      <c r="T349" s="94"/>
      <c r="U349" s="94"/>
      <c r="V349" s="94"/>
      <c r="W349" s="94"/>
      <c r="X349" s="95"/>
      <c r="Y349" s="99"/>
      <c r="Z349" s="100"/>
      <c r="AA349" s="100"/>
      <c r="AB349" s="101"/>
      <c r="AC349" s="87"/>
      <c r="AD349" s="88"/>
      <c r="AE349" s="88"/>
      <c r="AF349" s="88"/>
      <c r="AG349" s="89"/>
      <c r="AH349" s="93"/>
      <c r="AI349" s="94"/>
      <c r="AJ349" s="94"/>
      <c r="AK349" s="94"/>
      <c r="AL349" s="94"/>
      <c r="AM349" s="94"/>
      <c r="AN349" s="94"/>
      <c r="AO349" s="94"/>
      <c r="AP349" s="94"/>
      <c r="AQ349" s="94"/>
      <c r="AR349" s="94"/>
      <c r="AS349" s="94"/>
      <c r="AT349" s="95"/>
      <c r="AU349" s="99"/>
      <c r="AV349" s="100"/>
      <c r="AW349" s="100"/>
      <c r="AX349" s="294"/>
      <c r="AY349">
        <f t="shared" ref="AY349:AY359" si="14">$AY$347</f>
        <v>0</v>
      </c>
    </row>
    <row r="350" spans="1:51" ht="24.75" hidden="1" customHeight="1" x14ac:dyDescent="0.2">
      <c r="A350" s="317"/>
      <c r="B350" s="318"/>
      <c r="C350" s="318"/>
      <c r="D350" s="318"/>
      <c r="E350" s="318"/>
      <c r="F350" s="319"/>
      <c r="G350" s="84"/>
      <c r="H350" s="85"/>
      <c r="I350" s="85"/>
      <c r="J350" s="85"/>
      <c r="K350" s="86"/>
      <c r="L350" s="90"/>
      <c r="M350" s="91"/>
      <c r="N350" s="91"/>
      <c r="O350" s="91"/>
      <c r="P350" s="91"/>
      <c r="Q350" s="91"/>
      <c r="R350" s="91"/>
      <c r="S350" s="91"/>
      <c r="T350" s="91"/>
      <c r="U350" s="91"/>
      <c r="V350" s="91"/>
      <c r="W350" s="91"/>
      <c r="X350" s="92"/>
      <c r="Y350" s="96"/>
      <c r="Z350" s="97"/>
      <c r="AA350" s="97"/>
      <c r="AB350" s="98"/>
      <c r="AC350" s="84"/>
      <c r="AD350" s="85"/>
      <c r="AE350" s="85"/>
      <c r="AF350" s="85"/>
      <c r="AG350" s="86"/>
      <c r="AH350" s="90"/>
      <c r="AI350" s="91"/>
      <c r="AJ350" s="91"/>
      <c r="AK350" s="91"/>
      <c r="AL350" s="91"/>
      <c r="AM350" s="91"/>
      <c r="AN350" s="91"/>
      <c r="AO350" s="91"/>
      <c r="AP350" s="91"/>
      <c r="AQ350" s="91"/>
      <c r="AR350" s="91"/>
      <c r="AS350" s="91"/>
      <c r="AT350" s="92"/>
      <c r="AU350" s="96"/>
      <c r="AV350" s="97"/>
      <c r="AW350" s="97"/>
      <c r="AX350" s="293"/>
      <c r="AY350">
        <f t="shared" si="14"/>
        <v>0</v>
      </c>
    </row>
    <row r="351" spans="1:51" ht="24.75" hidden="1" customHeight="1" x14ac:dyDescent="0.2">
      <c r="A351" s="317"/>
      <c r="B351" s="318"/>
      <c r="C351" s="318"/>
      <c r="D351" s="318"/>
      <c r="E351" s="318"/>
      <c r="F351" s="319"/>
      <c r="G351" s="84"/>
      <c r="H351" s="85"/>
      <c r="I351" s="85"/>
      <c r="J351" s="85"/>
      <c r="K351" s="86"/>
      <c r="L351" s="90"/>
      <c r="M351" s="91"/>
      <c r="N351" s="91"/>
      <c r="O351" s="91"/>
      <c r="P351" s="91"/>
      <c r="Q351" s="91"/>
      <c r="R351" s="91"/>
      <c r="S351" s="91"/>
      <c r="T351" s="91"/>
      <c r="U351" s="91"/>
      <c r="V351" s="91"/>
      <c r="W351" s="91"/>
      <c r="X351" s="92"/>
      <c r="Y351" s="96"/>
      <c r="Z351" s="97"/>
      <c r="AA351" s="97"/>
      <c r="AB351" s="98"/>
      <c r="AC351" s="84"/>
      <c r="AD351" s="85"/>
      <c r="AE351" s="85"/>
      <c r="AF351" s="85"/>
      <c r="AG351" s="86"/>
      <c r="AH351" s="90"/>
      <c r="AI351" s="91"/>
      <c r="AJ351" s="91"/>
      <c r="AK351" s="91"/>
      <c r="AL351" s="91"/>
      <c r="AM351" s="91"/>
      <c r="AN351" s="91"/>
      <c r="AO351" s="91"/>
      <c r="AP351" s="91"/>
      <c r="AQ351" s="91"/>
      <c r="AR351" s="91"/>
      <c r="AS351" s="91"/>
      <c r="AT351" s="92"/>
      <c r="AU351" s="96"/>
      <c r="AV351" s="97"/>
      <c r="AW351" s="97"/>
      <c r="AX351" s="293"/>
      <c r="AY351">
        <f t="shared" si="14"/>
        <v>0</v>
      </c>
    </row>
    <row r="352" spans="1:51" ht="24.75" hidden="1" customHeight="1" x14ac:dyDescent="0.2">
      <c r="A352" s="317"/>
      <c r="B352" s="318"/>
      <c r="C352" s="318"/>
      <c r="D352" s="318"/>
      <c r="E352" s="318"/>
      <c r="F352" s="319"/>
      <c r="G352" s="84"/>
      <c r="H352" s="85"/>
      <c r="I352" s="85"/>
      <c r="J352" s="85"/>
      <c r="K352" s="86"/>
      <c r="L352" s="90"/>
      <c r="M352" s="91"/>
      <c r="N352" s="91"/>
      <c r="O352" s="91"/>
      <c r="P352" s="91"/>
      <c r="Q352" s="91"/>
      <c r="R352" s="91"/>
      <c r="S352" s="91"/>
      <c r="T352" s="91"/>
      <c r="U352" s="91"/>
      <c r="V352" s="91"/>
      <c r="W352" s="91"/>
      <c r="X352" s="92"/>
      <c r="Y352" s="96"/>
      <c r="Z352" s="97"/>
      <c r="AA352" s="97"/>
      <c r="AB352" s="98"/>
      <c r="AC352" s="84"/>
      <c r="AD352" s="85"/>
      <c r="AE352" s="85"/>
      <c r="AF352" s="85"/>
      <c r="AG352" s="86"/>
      <c r="AH352" s="90"/>
      <c r="AI352" s="91"/>
      <c r="AJ352" s="91"/>
      <c r="AK352" s="91"/>
      <c r="AL352" s="91"/>
      <c r="AM352" s="91"/>
      <c r="AN352" s="91"/>
      <c r="AO352" s="91"/>
      <c r="AP352" s="91"/>
      <c r="AQ352" s="91"/>
      <c r="AR352" s="91"/>
      <c r="AS352" s="91"/>
      <c r="AT352" s="92"/>
      <c r="AU352" s="96"/>
      <c r="AV352" s="97"/>
      <c r="AW352" s="97"/>
      <c r="AX352" s="293"/>
      <c r="AY352">
        <f t="shared" si="14"/>
        <v>0</v>
      </c>
    </row>
    <row r="353" spans="1:51" ht="24.75" hidden="1" customHeight="1" x14ac:dyDescent="0.2">
      <c r="A353" s="317"/>
      <c r="B353" s="318"/>
      <c r="C353" s="318"/>
      <c r="D353" s="318"/>
      <c r="E353" s="318"/>
      <c r="F353" s="319"/>
      <c r="G353" s="84"/>
      <c r="H353" s="85"/>
      <c r="I353" s="85"/>
      <c r="J353" s="85"/>
      <c r="K353" s="86"/>
      <c r="L353" s="90"/>
      <c r="M353" s="91"/>
      <c r="N353" s="91"/>
      <c r="O353" s="91"/>
      <c r="P353" s="91"/>
      <c r="Q353" s="91"/>
      <c r="R353" s="91"/>
      <c r="S353" s="91"/>
      <c r="T353" s="91"/>
      <c r="U353" s="91"/>
      <c r="V353" s="91"/>
      <c r="W353" s="91"/>
      <c r="X353" s="92"/>
      <c r="Y353" s="96"/>
      <c r="Z353" s="97"/>
      <c r="AA353" s="97"/>
      <c r="AB353" s="98"/>
      <c r="AC353" s="84"/>
      <c r="AD353" s="85"/>
      <c r="AE353" s="85"/>
      <c r="AF353" s="85"/>
      <c r="AG353" s="86"/>
      <c r="AH353" s="90"/>
      <c r="AI353" s="91"/>
      <c r="AJ353" s="91"/>
      <c r="AK353" s="91"/>
      <c r="AL353" s="91"/>
      <c r="AM353" s="91"/>
      <c r="AN353" s="91"/>
      <c r="AO353" s="91"/>
      <c r="AP353" s="91"/>
      <c r="AQ353" s="91"/>
      <c r="AR353" s="91"/>
      <c r="AS353" s="91"/>
      <c r="AT353" s="92"/>
      <c r="AU353" s="96"/>
      <c r="AV353" s="97"/>
      <c r="AW353" s="97"/>
      <c r="AX353" s="293"/>
      <c r="AY353">
        <f t="shared" si="14"/>
        <v>0</v>
      </c>
    </row>
    <row r="354" spans="1:51" ht="24.75" hidden="1" customHeight="1" x14ac:dyDescent="0.2">
      <c r="A354" s="317"/>
      <c r="B354" s="318"/>
      <c r="C354" s="318"/>
      <c r="D354" s="318"/>
      <c r="E354" s="318"/>
      <c r="F354" s="319"/>
      <c r="G354" s="84"/>
      <c r="H354" s="85"/>
      <c r="I354" s="85"/>
      <c r="J354" s="85"/>
      <c r="K354" s="86"/>
      <c r="L354" s="90"/>
      <c r="M354" s="91"/>
      <c r="N354" s="91"/>
      <c r="O354" s="91"/>
      <c r="P354" s="91"/>
      <c r="Q354" s="91"/>
      <c r="R354" s="91"/>
      <c r="S354" s="91"/>
      <c r="T354" s="91"/>
      <c r="U354" s="91"/>
      <c r="V354" s="91"/>
      <c r="W354" s="91"/>
      <c r="X354" s="92"/>
      <c r="Y354" s="96"/>
      <c r="Z354" s="97"/>
      <c r="AA354" s="97"/>
      <c r="AB354" s="98"/>
      <c r="AC354" s="84"/>
      <c r="AD354" s="85"/>
      <c r="AE354" s="85"/>
      <c r="AF354" s="85"/>
      <c r="AG354" s="86"/>
      <c r="AH354" s="90"/>
      <c r="AI354" s="91"/>
      <c r="AJ354" s="91"/>
      <c r="AK354" s="91"/>
      <c r="AL354" s="91"/>
      <c r="AM354" s="91"/>
      <c r="AN354" s="91"/>
      <c r="AO354" s="91"/>
      <c r="AP354" s="91"/>
      <c r="AQ354" s="91"/>
      <c r="AR354" s="91"/>
      <c r="AS354" s="91"/>
      <c r="AT354" s="92"/>
      <c r="AU354" s="96"/>
      <c r="AV354" s="97"/>
      <c r="AW354" s="97"/>
      <c r="AX354" s="293"/>
      <c r="AY354">
        <f t="shared" si="14"/>
        <v>0</v>
      </c>
    </row>
    <row r="355" spans="1:51" ht="24.75" hidden="1" customHeight="1" x14ac:dyDescent="0.2">
      <c r="A355" s="317"/>
      <c r="B355" s="318"/>
      <c r="C355" s="318"/>
      <c r="D355" s="318"/>
      <c r="E355" s="318"/>
      <c r="F355" s="319"/>
      <c r="G355" s="84"/>
      <c r="H355" s="85"/>
      <c r="I355" s="85"/>
      <c r="J355" s="85"/>
      <c r="K355" s="86"/>
      <c r="L355" s="90"/>
      <c r="M355" s="91"/>
      <c r="N355" s="91"/>
      <c r="O355" s="91"/>
      <c r="P355" s="91"/>
      <c r="Q355" s="91"/>
      <c r="R355" s="91"/>
      <c r="S355" s="91"/>
      <c r="T355" s="91"/>
      <c r="U355" s="91"/>
      <c r="V355" s="91"/>
      <c r="W355" s="91"/>
      <c r="X355" s="92"/>
      <c r="Y355" s="96"/>
      <c r="Z355" s="97"/>
      <c r="AA355" s="97"/>
      <c r="AB355" s="98"/>
      <c r="AC355" s="84"/>
      <c r="AD355" s="85"/>
      <c r="AE355" s="85"/>
      <c r="AF355" s="85"/>
      <c r="AG355" s="86"/>
      <c r="AH355" s="90"/>
      <c r="AI355" s="91"/>
      <c r="AJ355" s="91"/>
      <c r="AK355" s="91"/>
      <c r="AL355" s="91"/>
      <c r="AM355" s="91"/>
      <c r="AN355" s="91"/>
      <c r="AO355" s="91"/>
      <c r="AP355" s="91"/>
      <c r="AQ355" s="91"/>
      <c r="AR355" s="91"/>
      <c r="AS355" s="91"/>
      <c r="AT355" s="92"/>
      <c r="AU355" s="96"/>
      <c r="AV355" s="97"/>
      <c r="AW355" s="97"/>
      <c r="AX355" s="293"/>
      <c r="AY355">
        <f t="shared" si="14"/>
        <v>0</v>
      </c>
    </row>
    <row r="356" spans="1:51" ht="24.75" hidden="1" customHeight="1" x14ac:dyDescent="0.2">
      <c r="A356" s="317"/>
      <c r="B356" s="318"/>
      <c r="C356" s="318"/>
      <c r="D356" s="318"/>
      <c r="E356" s="318"/>
      <c r="F356" s="319"/>
      <c r="G356" s="84"/>
      <c r="H356" s="85"/>
      <c r="I356" s="85"/>
      <c r="J356" s="85"/>
      <c r="K356" s="86"/>
      <c r="L356" s="90"/>
      <c r="M356" s="91"/>
      <c r="N356" s="91"/>
      <c r="O356" s="91"/>
      <c r="P356" s="91"/>
      <c r="Q356" s="91"/>
      <c r="R356" s="91"/>
      <c r="S356" s="91"/>
      <c r="T356" s="91"/>
      <c r="U356" s="91"/>
      <c r="V356" s="91"/>
      <c r="W356" s="91"/>
      <c r="X356" s="92"/>
      <c r="Y356" s="96"/>
      <c r="Z356" s="97"/>
      <c r="AA356" s="97"/>
      <c r="AB356" s="98"/>
      <c r="AC356" s="84"/>
      <c r="AD356" s="85"/>
      <c r="AE356" s="85"/>
      <c r="AF356" s="85"/>
      <c r="AG356" s="86"/>
      <c r="AH356" s="90"/>
      <c r="AI356" s="91"/>
      <c r="AJ356" s="91"/>
      <c r="AK356" s="91"/>
      <c r="AL356" s="91"/>
      <c r="AM356" s="91"/>
      <c r="AN356" s="91"/>
      <c r="AO356" s="91"/>
      <c r="AP356" s="91"/>
      <c r="AQ356" s="91"/>
      <c r="AR356" s="91"/>
      <c r="AS356" s="91"/>
      <c r="AT356" s="92"/>
      <c r="AU356" s="96"/>
      <c r="AV356" s="97"/>
      <c r="AW356" s="97"/>
      <c r="AX356" s="293"/>
      <c r="AY356">
        <f t="shared" si="14"/>
        <v>0</v>
      </c>
    </row>
    <row r="357" spans="1:51" ht="24.75" hidden="1" customHeight="1" x14ac:dyDescent="0.2">
      <c r="A357" s="317"/>
      <c r="B357" s="318"/>
      <c r="C357" s="318"/>
      <c r="D357" s="318"/>
      <c r="E357" s="318"/>
      <c r="F357" s="319"/>
      <c r="G357" s="84"/>
      <c r="H357" s="85"/>
      <c r="I357" s="85"/>
      <c r="J357" s="85"/>
      <c r="K357" s="86"/>
      <c r="L357" s="90"/>
      <c r="M357" s="91"/>
      <c r="N357" s="91"/>
      <c r="O357" s="91"/>
      <c r="P357" s="91"/>
      <c r="Q357" s="91"/>
      <c r="R357" s="91"/>
      <c r="S357" s="91"/>
      <c r="T357" s="91"/>
      <c r="U357" s="91"/>
      <c r="V357" s="91"/>
      <c r="W357" s="91"/>
      <c r="X357" s="92"/>
      <c r="Y357" s="96"/>
      <c r="Z357" s="97"/>
      <c r="AA357" s="97"/>
      <c r="AB357" s="98"/>
      <c r="AC357" s="84"/>
      <c r="AD357" s="85"/>
      <c r="AE357" s="85"/>
      <c r="AF357" s="85"/>
      <c r="AG357" s="86"/>
      <c r="AH357" s="90"/>
      <c r="AI357" s="91"/>
      <c r="AJ357" s="91"/>
      <c r="AK357" s="91"/>
      <c r="AL357" s="91"/>
      <c r="AM357" s="91"/>
      <c r="AN357" s="91"/>
      <c r="AO357" s="91"/>
      <c r="AP357" s="91"/>
      <c r="AQ357" s="91"/>
      <c r="AR357" s="91"/>
      <c r="AS357" s="91"/>
      <c r="AT357" s="92"/>
      <c r="AU357" s="96"/>
      <c r="AV357" s="97"/>
      <c r="AW357" s="97"/>
      <c r="AX357" s="293"/>
      <c r="AY357">
        <f t="shared" si="14"/>
        <v>0</v>
      </c>
    </row>
    <row r="358" spans="1:51" ht="24.75" hidden="1" customHeight="1" x14ac:dyDescent="0.2">
      <c r="A358" s="317"/>
      <c r="B358" s="318"/>
      <c r="C358" s="318"/>
      <c r="D358" s="318"/>
      <c r="E358" s="318"/>
      <c r="F358" s="319"/>
      <c r="G358" s="84"/>
      <c r="H358" s="85"/>
      <c r="I358" s="85"/>
      <c r="J358" s="85"/>
      <c r="K358" s="86"/>
      <c r="L358" s="90"/>
      <c r="M358" s="91"/>
      <c r="N358" s="91"/>
      <c r="O358" s="91"/>
      <c r="P358" s="91"/>
      <c r="Q358" s="91"/>
      <c r="R358" s="91"/>
      <c r="S358" s="91"/>
      <c r="T358" s="91"/>
      <c r="U358" s="91"/>
      <c r="V358" s="91"/>
      <c r="W358" s="91"/>
      <c r="X358" s="92"/>
      <c r="Y358" s="96"/>
      <c r="Z358" s="97"/>
      <c r="AA358" s="97"/>
      <c r="AB358" s="98"/>
      <c r="AC358" s="84"/>
      <c r="AD358" s="85"/>
      <c r="AE358" s="85"/>
      <c r="AF358" s="85"/>
      <c r="AG358" s="86"/>
      <c r="AH358" s="90"/>
      <c r="AI358" s="91"/>
      <c r="AJ358" s="91"/>
      <c r="AK358" s="91"/>
      <c r="AL358" s="91"/>
      <c r="AM358" s="91"/>
      <c r="AN358" s="91"/>
      <c r="AO358" s="91"/>
      <c r="AP358" s="91"/>
      <c r="AQ358" s="91"/>
      <c r="AR358" s="91"/>
      <c r="AS358" s="91"/>
      <c r="AT358" s="92"/>
      <c r="AU358" s="96"/>
      <c r="AV358" s="97"/>
      <c r="AW358" s="97"/>
      <c r="AX358" s="293"/>
      <c r="AY358">
        <f t="shared" si="14"/>
        <v>0</v>
      </c>
    </row>
    <row r="359" spans="1:51" ht="24.75" hidden="1" customHeight="1" x14ac:dyDescent="0.2">
      <c r="A359" s="317"/>
      <c r="B359" s="318"/>
      <c r="C359" s="318"/>
      <c r="D359" s="318"/>
      <c r="E359" s="318"/>
      <c r="F359" s="319"/>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5">
      <c r="A360" s="279" t="s">
        <v>577</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232</v>
      </c>
      <c r="AM360" s="283"/>
      <c r="AN360" s="283"/>
      <c r="AO360" s="79" t="s">
        <v>231</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4"/>
      <c r="B365" s="274"/>
      <c r="C365" s="274" t="s">
        <v>24</v>
      </c>
      <c r="D365" s="274"/>
      <c r="E365" s="274"/>
      <c r="F365" s="274"/>
      <c r="G365" s="274"/>
      <c r="H365" s="274"/>
      <c r="I365" s="274"/>
      <c r="J365" s="260" t="s">
        <v>197</v>
      </c>
      <c r="K365" s="275"/>
      <c r="L365" s="275"/>
      <c r="M365" s="275"/>
      <c r="N365" s="275"/>
      <c r="O365" s="275"/>
      <c r="P365" s="137" t="s">
        <v>25</v>
      </c>
      <c r="Q365" s="137"/>
      <c r="R365" s="137"/>
      <c r="S365" s="137"/>
      <c r="T365" s="137"/>
      <c r="U365" s="137"/>
      <c r="V365" s="137"/>
      <c r="W365" s="137"/>
      <c r="X365" s="137"/>
      <c r="Y365" s="276" t="s">
        <v>196</v>
      </c>
      <c r="Z365" s="277"/>
      <c r="AA365" s="277"/>
      <c r="AB365" s="277"/>
      <c r="AC365" s="260" t="s">
        <v>230</v>
      </c>
      <c r="AD365" s="260"/>
      <c r="AE365" s="260"/>
      <c r="AF365" s="260"/>
      <c r="AG365" s="260"/>
      <c r="AH365" s="276" t="s">
        <v>248</v>
      </c>
      <c r="AI365" s="274"/>
      <c r="AJ365" s="274"/>
      <c r="AK365" s="274"/>
      <c r="AL365" s="274" t="s">
        <v>19</v>
      </c>
      <c r="AM365" s="274"/>
      <c r="AN365" s="274"/>
      <c r="AO365" s="278"/>
      <c r="AP365" s="263" t="s">
        <v>198</v>
      </c>
      <c r="AQ365" s="263"/>
      <c r="AR365" s="263"/>
      <c r="AS365" s="263"/>
      <c r="AT365" s="263"/>
      <c r="AU365" s="263"/>
      <c r="AV365" s="263"/>
      <c r="AW365" s="263"/>
      <c r="AX365" s="263"/>
    </row>
    <row r="366" spans="1:51" ht="30" customHeight="1" x14ac:dyDescent="0.2">
      <c r="A366" s="249">
        <v>1</v>
      </c>
      <c r="B366" s="249">
        <v>1</v>
      </c>
      <c r="C366" s="270" t="s">
        <v>673</v>
      </c>
      <c r="D366" s="270"/>
      <c r="E366" s="270"/>
      <c r="F366" s="270"/>
      <c r="G366" s="270"/>
      <c r="H366" s="270"/>
      <c r="I366" s="270"/>
      <c r="J366" s="252">
        <v>7000020340006</v>
      </c>
      <c r="K366" s="253"/>
      <c r="L366" s="253"/>
      <c r="M366" s="253"/>
      <c r="N366" s="253"/>
      <c r="O366" s="253"/>
      <c r="P366" s="254" t="s">
        <v>676</v>
      </c>
      <c r="Q366" s="254"/>
      <c r="R366" s="254"/>
      <c r="S366" s="254"/>
      <c r="T366" s="254"/>
      <c r="U366" s="254"/>
      <c r="V366" s="254"/>
      <c r="W366" s="254"/>
      <c r="X366" s="254"/>
      <c r="Y366" s="255">
        <v>394</v>
      </c>
      <c r="Z366" s="256"/>
      <c r="AA366" s="256"/>
      <c r="AB366" s="257"/>
      <c r="AC366" s="241" t="s">
        <v>259</v>
      </c>
      <c r="AD366" s="242"/>
      <c r="AE366" s="242"/>
      <c r="AF366" s="242"/>
      <c r="AG366" s="242"/>
      <c r="AH366" s="272" t="s">
        <v>613</v>
      </c>
      <c r="AI366" s="273"/>
      <c r="AJ366" s="273"/>
      <c r="AK366" s="273"/>
      <c r="AL366" s="245">
        <v>100</v>
      </c>
      <c r="AM366" s="246"/>
      <c r="AN366" s="246"/>
      <c r="AO366" s="247"/>
      <c r="AP366" s="248" t="s">
        <v>613</v>
      </c>
      <c r="AQ366" s="248"/>
      <c r="AR366" s="248"/>
      <c r="AS366" s="248"/>
      <c r="AT366" s="248"/>
      <c r="AU366" s="248"/>
      <c r="AV366" s="248"/>
      <c r="AW366" s="248"/>
      <c r="AX366" s="248"/>
    </row>
    <row r="367" spans="1:51" ht="30" customHeight="1" x14ac:dyDescent="0.2">
      <c r="A367" s="249">
        <v>2</v>
      </c>
      <c r="B367" s="249">
        <v>1</v>
      </c>
      <c r="C367" s="271" t="s">
        <v>674</v>
      </c>
      <c r="D367" s="270"/>
      <c r="E367" s="270"/>
      <c r="F367" s="270"/>
      <c r="G367" s="270"/>
      <c r="H367" s="270"/>
      <c r="I367" s="270"/>
      <c r="J367" s="252">
        <v>6000020400009</v>
      </c>
      <c r="K367" s="253"/>
      <c r="L367" s="253"/>
      <c r="M367" s="253"/>
      <c r="N367" s="253"/>
      <c r="O367" s="253"/>
      <c r="P367" s="254" t="s">
        <v>676</v>
      </c>
      <c r="Q367" s="254"/>
      <c r="R367" s="254"/>
      <c r="S367" s="254"/>
      <c r="T367" s="254"/>
      <c r="U367" s="254"/>
      <c r="V367" s="254"/>
      <c r="W367" s="254"/>
      <c r="X367" s="254"/>
      <c r="Y367" s="255">
        <v>14</v>
      </c>
      <c r="Z367" s="256"/>
      <c r="AA367" s="256"/>
      <c r="AB367" s="257"/>
      <c r="AC367" s="241" t="s">
        <v>259</v>
      </c>
      <c r="AD367" s="242"/>
      <c r="AE367" s="242"/>
      <c r="AF367" s="242"/>
      <c r="AG367" s="242"/>
      <c r="AH367" s="272" t="s">
        <v>613</v>
      </c>
      <c r="AI367" s="273"/>
      <c r="AJ367" s="273"/>
      <c r="AK367" s="273"/>
      <c r="AL367" s="245">
        <v>100</v>
      </c>
      <c r="AM367" s="246"/>
      <c r="AN367" s="246"/>
      <c r="AO367" s="247"/>
      <c r="AP367" s="248" t="s">
        <v>613</v>
      </c>
      <c r="AQ367" s="248"/>
      <c r="AR367" s="248"/>
      <c r="AS367" s="248"/>
      <c r="AT367" s="248"/>
      <c r="AU367" s="248"/>
      <c r="AV367" s="248"/>
      <c r="AW367" s="248"/>
      <c r="AX367" s="248"/>
      <c r="AY367">
        <f>COUNTA($C$367)</f>
        <v>1</v>
      </c>
    </row>
    <row r="368" spans="1:51" ht="30" customHeight="1" x14ac:dyDescent="0.2">
      <c r="A368" s="249">
        <v>3</v>
      </c>
      <c r="B368" s="249">
        <v>1</v>
      </c>
      <c r="C368" s="271" t="s">
        <v>675</v>
      </c>
      <c r="D368" s="270"/>
      <c r="E368" s="270"/>
      <c r="F368" s="270"/>
      <c r="G368" s="270"/>
      <c r="H368" s="270"/>
      <c r="I368" s="270"/>
      <c r="J368" s="252">
        <v>1000020140007</v>
      </c>
      <c r="K368" s="253"/>
      <c r="L368" s="253"/>
      <c r="M368" s="253"/>
      <c r="N368" s="253"/>
      <c r="O368" s="253"/>
      <c r="P368" s="264" t="s">
        <v>676</v>
      </c>
      <c r="Q368" s="254"/>
      <c r="R368" s="254"/>
      <c r="S368" s="254"/>
      <c r="T368" s="254"/>
      <c r="U368" s="254"/>
      <c r="V368" s="254"/>
      <c r="W368" s="254"/>
      <c r="X368" s="254"/>
      <c r="Y368" s="255">
        <v>2</v>
      </c>
      <c r="Z368" s="256"/>
      <c r="AA368" s="256"/>
      <c r="AB368" s="257"/>
      <c r="AC368" s="241" t="s">
        <v>259</v>
      </c>
      <c r="AD368" s="242"/>
      <c r="AE368" s="242"/>
      <c r="AF368" s="242"/>
      <c r="AG368" s="242"/>
      <c r="AH368" s="243" t="s">
        <v>613</v>
      </c>
      <c r="AI368" s="244"/>
      <c r="AJ368" s="244"/>
      <c r="AK368" s="244"/>
      <c r="AL368" s="245">
        <v>100</v>
      </c>
      <c r="AM368" s="246"/>
      <c r="AN368" s="246"/>
      <c r="AO368" s="247"/>
      <c r="AP368" s="248" t="s">
        <v>613</v>
      </c>
      <c r="AQ368" s="248"/>
      <c r="AR368" s="248"/>
      <c r="AS368" s="248"/>
      <c r="AT368" s="248"/>
      <c r="AU368" s="248"/>
      <c r="AV368" s="248"/>
      <c r="AW368" s="248"/>
      <c r="AX368" s="248"/>
      <c r="AY368">
        <f>COUNTA($C$368)</f>
        <v>1</v>
      </c>
    </row>
    <row r="369" spans="1:51" ht="30" hidden="1" customHeight="1" x14ac:dyDescent="0.2">
      <c r="A369" s="249">
        <v>4</v>
      </c>
      <c r="B369" s="249">
        <v>1</v>
      </c>
      <c r="C369" s="271"/>
      <c r="D369" s="270"/>
      <c r="E369" s="270"/>
      <c r="F369" s="270"/>
      <c r="G369" s="270"/>
      <c r="H369" s="270"/>
      <c r="I369" s="270"/>
      <c r="J369" s="252"/>
      <c r="K369" s="253"/>
      <c r="L369" s="253"/>
      <c r="M369" s="253"/>
      <c r="N369" s="253"/>
      <c r="O369" s="253"/>
      <c r="P369" s="264"/>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71"/>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71"/>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71"/>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74"/>
      <c r="B398" s="274"/>
      <c r="C398" s="274" t="s">
        <v>24</v>
      </c>
      <c r="D398" s="274"/>
      <c r="E398" s="274"/>
      <c r="F398" s="274"/>
      <c r="G398" s="274"/>
      <c r="H398" s="274"/>
      <c r="I398" s="274"/>
      <c r="J398" s="260" t="s">
        <v>197</v>
      </c>
      <c r="K398" s="275"/>
      <c r="L398" s="275"/>
      <c r="M398" s="275"/>
      <c r="N398" s="275"/>
      <c r="O398" s="275"/>
      <c r="P398" s="137" t="s">
        <v>25</v>
      </c>
      <c r="Q398" s="137"/>
      <c r="R398" s="137"/>
      <c r="S398" s="137"/>
      <c r="T398" s="137"/>
      <c r="U398" s="137"/>
      <c r="V398" s="137"/>
      <c r="W398" s="137"/>
      <c r="X398" s="137"/>
      <c r="Y398" s="276" t="s">
        <v>196</v>
      </c>
      <c r="Z398" s="277"/>
      <c r="AA398" s="277"/>
      <c r="AB398" s="277"/>
      <c r="AC398" s="260" t="s">
        <v>230</v>
      </c>
      <c r="AD398" s="260"/>
      <c r="AE398" s="260"/>
      <c r="AF398" s="260"/>
      <c r="AG398" s="260"/>
      <c r="AH398" s="276" t="s">
        <v>248</v>
      </c>
      <c r="AI398" s="274"/>
      <c r="AJ398" s="274"/>
      <c r="AK398" s="274"/>
      <c r="AL398" s="274" t="s">
        <v>19</v>
      </c>
      <c r="AM398" s="274"/>
      <c r="AN398" s="274"/>
      <c r="AO398" s="278"/>
      <c r="AP398" s="263" t="s">
        <v>198</v>
      </c>
      <c r="AQ398" s="263"/>
      <c r="AR398" s="263"/>
      <c r="AS398" s="263"/>
      <c r="AT398" s="263"/>
      <c r="AU398" s="263"/>
      <c r="AV398" s="263"/>
      <c r="AW398" s="263"/>
      <c r="AX398" s="263"/>
      <c r="AY398">
        <f>$AY$396</f>
        <v>1</v>
      </c>
    </row>
    <row r="399" spans="1:51" ht="30" customHeight="1" x14ac:dyDescent="0.2">
      <c r="A399" s="249">
        <v>1</v>
      </c>
      <c r="B399" s="249">
        <v>1</v>
      </c>
      <c r="C399" s="270" t="s">
        <v>677</v>
      </c>
      <c r="D399" s="270"/>
      <c r="E399" s="270"/>
      <c r="F399" s="270"/>
      <c r="G399" s="270"/>
      <c r="H399" s="270"/>
      <c r="I399" s="270"/>
      <c r="J399" s="252" t="s">
        <v>613</v>
      </c>
      <c r="K399" s="253"/>
      <c r="L399" s="253"/>
      <c r="M399" s="253"/>
      <c r="N399" s="253"/>
      <c r="O399" s="253"/>
      <c r="P399" s="254" t="s">
        <v>678</v>
      </c>
      <c r="Q399" s="254"/>
      <c r="R399" s="254"/>
      <c r="S399" s="254"/>
      <c r="T399" s="254"/>
      <c r="U399" s="254"/>
      <c r="V399" s="254"/>
      <c r="W399" s="254"/>
      <c r="X399" s="254"/>
      <c r="Y399" s="255">
        <v>25</v>
      </c>
      <c r="Z399" s="256"/>
      <c r="AA399" s="256"/>
      <c r="AB399" s="257"/>
      <c r="AC399" s="241" t="s">
        <v>259</v>
      </c>
      <c r="AD399" s="242"/>
      <c r="AE399" s="242"/>
      <c r="AF399" s="242"/>
      <c r="AG399" s="242"/>
      <c r="AH399" s="272" t="s">
        <v>613</v>
      </c>
      <c r="AI399" s="273"/>
      <c r="AJ399" s="273"/>
      <c r="AK399" s="273"/>
      <c r="AL399" s="245">
        <v>100</v>
      </c>
      <c r="AM399" s="246"/>
      <c r="AN399" s="246"/>
      <c r="AO399" s="247"/>
      <c r="AP399" s="248" t="s">
        <v>613</v>
      </c>
      <c r="AQ399" s="248"/>
      <c r="AR399" s="248"/>
      <c r="AS399" s="248"/>
      <c r="AT399" s="248"/>
      <c r="AU399" s="248"/>
      <c r="AV399" s="248"/>
      <c r="AW399" s="248"/>
      <c r="AX399" s="248"/>
      <c r="AY399">
        <f>$AY$396</f>
        <v>1</v>
      </c>
    </row>
    <row r="400" spans="1:51" ht="30" hidden="1" customHeight="1" x14ac:dyDescent="0.2">
      <c r="A400" s="249">
        <v>2</v>
      </c>
      <c r="B400" s="249">
        <v>1</v>
      </c>
      <c r="C400" s="271"/>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241"/>
      <c r="AD400" s="242"/>
      <c r="AE400" s="242"/>
      <c r="AF400" s="242"/>
      <c r="AG400" s="242"/>
      <c r="AH400" s="272"/>
      <c r="AI400" s="273"/>
      <c r="AJ400" s="273"/>
      <c r="AK400" s="273"/>
      <c r="AL400" s="245"/>
      <c r="AM400" s="246"/>
      <c r="AN400" s="246"/>
      <c r="AO400" s="247"/>
      <c r="AP400" s="248"/>
      <c r="AQ400" s="248"/>
      <c r="AR400" s="248"/>
      <c r="AS400" s="248"/>
      <c r="AT400" s="248"/>
      <c r="AU400" s="248"/>
      <c r="AV400" s="248"/>
      <c r="AW400" s="248"/>
      <c r="AX400" s="248"/>
      <c r="AY400">
        <f>COUNTA($C$400)</f>
        <v>0</v>
      </c>
    </row>
    <row r="401" spans="1:51" ht="30" hidden="1" customHeight="1" x14ac:dyDescent="0.2">
      <c r="A401" s="249">
        <v>3</v>
      </c>
      <c r="B401" s="249">
        <v>1</v>
      </c>
      <c r="C401" s="271"/>
      <c r="D401" s="270"/>
      <c r="E401" s="270"/>
      <c r="F401" s="270"/>
      <c r="G401" s="270"/>
      <c r="H401" s="270"/>
      <c r="I401" s="270"/>
      <c r="J401" s="252"/>
      <c r="K401" s="253"/>
      <c r="L401" s="253"/>
      <c r="M401" s="253"/>
      <c r="N401" s="253"/>
      <c r="O401" s="253"/>
      <c r="P401" s="264"/>
      <c r="Q401" s="254"/>
      <c r="R401" s="254"/>
      <c r="S401" s="254"/>
      <c r="T401" s="254"/>
      <c r="U401" s="254"/>
      <c r="V401" s="254"/>
      <c r="W401" s="254"/>
      <c r="X401" s="254"/>
      <c r="Y401" s="255"/>
      <c r="Z401" s="256"/>
      <c r="AA401" s="256"/>
      <c r="AB401" s="257"/>
      <c r="AC401" s="241"/>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30" hidden="1" customHeight="1" x14ac:dyDescent="0.2">
      <c r="A402" s="249">
        <v>4</v>
      </c>
      <c r="B402" s="249">
        <v>1</v>
      </c>
      <c r="C402" s="271"/>
      <c r="D402" s="270"/>
      <c r="E402" s="270"/>
      <c r="F402" s="270"/>
      <c r="G402" s="270"/>
      <c r="H402" s="270"/>
      <c r="I402" s="270"/>
      <c r="J402" s="252"/>
      <c r="K402" s="253"/>
      <c r="L402" s="253"/>
      <c r="M402" s="253"/>
      <c r="N402" s="253"/>
      <c r="O402" s="253"/>
      <c r="P402" s="264"/>
      <c r="Q402" s="254"/>
      <c r="R402" s="254"/>
      <c r="S402" s="254"/>
      <c r="T402" s="254"/>
      <c r="U402" s="254"/>
      <c r="V402" s="254"/>
      <c r="W402" s="254"/>
      <c r="X402" s="254"/>
      <c r="Y402" s="255"/>
      <c r="Z402" s="256"/>
      <c r="AA402" s="256"/>
      <c r="AB402" s="257"/>
      <c r="AC402" s="241"/>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30" hidden="1" customHeight="1" x14ac:dyDescent="0.2">
      <c r="A403" s="249">
        <v>5</v>
      </c>
      <c r="B403" s="249">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241"/>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30" hidden="1" customHeight="1" x14ac:dyDescent="0.2">
      <c r="A404" s="249">
        <v>6</v>
      </c>
      <c r="B404" s="249">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241"/>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30" hidden="1" customHeight="1" x14ac:dyDescent="0.2">
      <c r="A405" s="249">
        <v>7</v>
      </c>
      <c r="B405" s="249">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241"/>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30" hidden="1" customHeight="1" x14ac:dyDescent="0.2">
      <c r="A406" s="249">
        <v>8</v>
      </c>
      <c r="B406" s="249">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241"/>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30" hidden="1" customHeight="1" x14ac:dyDescent="0.2">
      <c r="A407" s="249">
        <v>9</v>
      </c>
      <c r="B407" s="249">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hidden="1"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2">
      <c r="A431" s="274"/>
      <c r="B431" s="274"/>
      <c r="C431" s="274" t="s">
        <v>24</v>
      </c>
      <c r="D431" s="274"/>
      <c r="E431" s="274"/>
      <c r="F431" s="274"/>
      <c r="G431" s="274"/>
      <c r="H431" s="274"/>
      <c r="I431" s="274"/>
      <c r="J431" s="260" t="s">
        <v>197</v>
      </c>
      <c r="K431" s="275"/>
      <c r="L431" s="275"/>
      <c r="M431" s="275"/>
      <c r="N431" s="275"/>
      <c r="O431" s="275"/>
      <c r="P431" s="137" t="s">
        <v>25</v>
      </c>
      <c r="Q431" s="137"/>
      <c r="R431" s="137"/>
      <c r="S431" s="137"/>
      <c r="T431" s="137"/>
      <c r="U431" s="137"/>
      <c r="V431" s="137"/>
      <c r="W431" s="137"/>
      <c r="X431" s="137"/>
      <c r="Y431" s="276" t="s">
        <v>196</v>
      </c>
      <c r="Z431" s="277"/>
      <c r="AA431" s="277"/>
      <c r="AB431" s="277"/>
      <c r="AC431" s="260" t="s">
        <v>230</v>
      </c>
      <c r="AD431" s="260"/>
      <c r="AE431" s="260"/>
      <c r="AF431" s="260"/>
      <c r="AG431" s="260"/>
      <c r="AH431" s="276" t="s">
        <v>248</v>
      </c>
      <c r="AI431" s="274"/>
      <c r="AJ431" s="274"/>
      <c r="AK431" s="274"/>
      <c r="AL431" s="274" t="s">
        <v>19</v>
      </c>
      <c r="AM431" s="274"/>
      <c r="AN431" s="274"/>
      <c r="AO431" s="278"/>
      <c r="AP431" s="263" t="s">
        <v>198</v>
      </c>
      <c r="AQ431" s="263"/>
      <c r="AR431" s="263"/>
      <c r="AS431" s="263"/>
      <c r="AT431" s="263"/>
      <c r="AU431" s="263"/>
      <c r="AV431" s="263"/>
      <c r="AW431" s="263"/>
      <c r="AX431" s="263"/>
      <c r="AY431">
        <f>$AY$429</f>
        <v>0</v>
      </c>
    </row>
    <row r="432" spans="1:51" ht="30" hidden="1" customHeight="1" x14ac:dyDescent="0.2">
      <c r="A432" s="249">
        <v>1</v>
      </c>
      <c r="B432" s="249">
        <v>1</v>
      </c>
      <c r="C432" s="270"/>
      <c r="D432" s="270"/>
      <c r="E432" s="270"/>
      <c r="F432" s="270"/>
      <c r="G432" s="270"/>
      <c r="H432" s="270"/>
      <c r="I432" s="270"/>
      <c r="J432" s="252"/>
      <c r="K432" s="253"/>
      <c r="L432" s="253"/>
      <c r="M432" s="253"/>
      <c r="N432" s="253"/>
      <c r="O432" s="253"/>
      <c r="P432" s="254"/>
      <c r="Q432" s="254"/>
      <c r="R432" s="254"/>
      <c r="S432" s="254"/>
      <c r="T432" s="254"/>
      <c r="U432" s="254"/>
      <c r="V432" s="254"/>
      <c r="W432" s="254"/>
      <c r="X432" s="254"/>
      <c r="Y432" s="255"/>
      <c r="Z432" s="256"/>
      <c r="AA432" s="256"/>
      <c r="AB432" s="257"/>
      <c r="AC432" s="241"/>
      <c r="AD432" s="242"/>
      <c r="AE432" s="242"/>
      <c r="AF432" s="242"/>
      <c r="AG432" s="242"/>
      <c r="AH432" s="272"/>
      <c r="AI432" s="273"/>
      <c r="AJ432" s="273"/>
      <c r="AK432" s="273"/>
      <c r="AL432" s="245"/>
      <c r="AM432" s="246"/>
      <c r="AN432" s="246"/>
      <c r="AO432" s="247"/>
      <c r="AP432" s="248"/>
      <c r="AQ432" s="248"/>
      <c r="AR432" s="248"/>
      <c r="AS432" s="248"/>
      <c r="AT432" s="248"/>
      <c r="AU432" s="248"/>
      <c r="AV432" s="248"/>
      <c r="AW432" s="248"/>
      <c r="AX432" s="248"/>
      <c r="AY432">
        <f>$AY$429</f>
        <v>0</v>
      </c>
    </row>
    <row r="433" spans="1:51" ht="30" hidden="1" customHeight="1" x14ac:dyDescent="0.2">
      <c r="A433" s="249">
        <v>2</v>
      </c>
      <c r="B433" s="249">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241"/>
      <c r="AD433" s="242"/>
      <c r="AE433" s="242"/>
      <c r="AF433" s="242"/>
      <c r="AG433" s="242"/>
      <c r="AH433" s="272"/>
      <c r="AI433" s="273"/>
      <c r="AJ433" s="273"/>
      <c r="AK433" s="273"/>
      <c r="AL433" s="245"/>
      <c r="AM433" s="246"/>
      <c r="AN433" s="246"/>
      <c r="AO433" s="247"/>
      <c r="AP433" s="248"/>
      <c r="AQ433" s="248"/>
      <c r="AR433" s="248"/>
      <c r="AS433" s="248"/>
      <c r="AT433" s="248"/>
      <c r="AU433" s="248"/>
      <c r="AV433" s="248"/>
      <c r="AW433" s="248"/>
      <c r="AX433" s="248"/>
      <c r="AY433">
        <f>COUNTA($C$433)</f>
        <v>0</v>
      </c>
    </row>
    <row r="434" spans="1:51" ht="30" hidden="1" customHeight="1" x14ac:dyDescent="0.2">
      <c r="A434" s="249">
        <v>3</v>
      </c>
      <c r="B434" s="249">
        <v>1</v>
      </c>
      <c r="C434" s="271"/>
      <c r="D434" s="270"/>
      <c r="E434" s="270"/>
      <c r="F434" s="270"/>
      <c r="G434" s="270"/>
      <c r="H434" s="270"/>
      <c r="I434" s="270"/>
      <c r="J434" s="252"/>
      <c r="K434" s="253"/>
      <c r="L434" s="253"/>
      <c r="M434" s="253"/>
      <c r="N434" s="253"/>
      <c r="O434" s="253"/>
      <c r="P434" s="264"/>
      <c r="Q434" s="254"/>
      <c r="R434" s="254"/>
      <c r="S434" s="254"/>
      <c r="T434" s="254"/>
      <c r="U434" s="254"/>
      <c r="V434" s="254"/>
      <c r="W434" s="254"/>
      <c r="X434" s="254"/>
      <c r="Y434" s="255"/>
      <c r="Z434" s="256"/>
      <c r="AA434" s="256"/>
      <c r="AB434" s="257"/>
      <c r="AC434" s="241"/>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30" hidden="1" customHeight="1" x14ac:dyDescent="0.2">
      <c r="A435" s="249">
        <v>4</v>
      </c>
      <c r="B435" s="249">
        <v>1</v>
      </c>
      <c r="C435" s="271"/>
      <c r="D435" s="270"/>
      <c r="E435" s="270"/>
      <c r="F435" s="270"/>
      <c r="G435" s="270"/>
      <c r="H435" s="270"/>
      <c r="I435" s="270"/>
      <c r="J435" s="252"/>
      <c r="K435" s="253"/>
      <c r="L435" s="253"/>
      <c r="M435" s="253"/>
      <c r="N435" s="253"/>
      <c r="O435" s="253"/>
      <c r="P435" s="264"/>
      <c r="Q435" s="254"/>
      <c r="R435" s="254"/>
      <c r="S435" s="254"/>
      <c r="T435" s="254"/>
      <c r="U435" s="254"/>
      <c r="V435" s="254"/>
      <c r="W435" s="254"/>
      <c r="X435" s="254"/>
      <c r="Y435" s="255"/>
      <c r="Z435" s="256"/>
      <c r="AA435" s="256"/>
      <c r="AB435" s="257"/>
      <c r="AC435" s="241"/>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30" hidden="1" customHeight="1" x14ac:dyDescent="0.2">
      <c r="A436" s="249">
        <v>5</v>
      </c>
      <c r="B436" s="249">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74"/>
      <c r="B464" s="274"/>
      <c r="C464" s="274" t="s">
        <v>24</v>
      </c>
      <c r="D464" s="274"/>
      <c r="E464" s="274"/>
      <c r="F464" s="274"/>
      <c r="G464" s="274"/>
      <c r="H464" s="274"/>
      <c r="I464" s="274"/>
      <c r="J464" s="260" t="s">
        <v>197</v>
      </c>
      <c r="K464" s="275"/>
      <c r="L464" s="275"/>
      <c r="M464" s="275"/>
      <c r="N464" s="275"/>
      <c r="O464" s="275"/>
      <c r="P464" s="137" t="s">
        <v>25</v>
      </c>
      <c r="Q464" s="137"/>
      <c r="R464" s="137"/>
      <c r="S464" s="137"/>
      <c r="T464" s="137"/>
      <c r="U464" s="137"/>
      <c r="V464" s="137"/>
      <c r="W464" s="137"/>
      <c r="X464" s="137"/>
      <c r="Y464" s="276" t="s">
        <v>196</v>
      </c>
      <c r="Z464" s="277"/>
      <c r="AA464" s="277"/>
      <c r="AB464" s="277"/>
      <c r="AC464" s="260" t="s">
        <v>230</v>
      </c>
      <c r="AD464" s="260"/>
      <c r="AE464" s="260"/>
      <c r="AF464" s="260"/>
      <c r="AG464" s="260"/>
      <c r="AH464" s="276" t="s">
        <v>248</v>
      </c>
      <c r="AI464" s="274"/>
      <c r="AJ464" s="274"/>
      <c r="AK464" s="274"/>
      <c r="AL464" s="274" t="s">
        <v>19</v>
      </c>
      <c r="AM464" s="274"/>
      <c r="AN464" s="274"/>
      <c r="AO464" s="278"/>
      <c r="AP464" s="263" t="s">
        <v>198</v>
      </c>
      <c r="AQ464" s="263"/>
      <c r="AR464" s="263"/>
      <c r="AS464" s="263"/>
      <c r="AT464" s="263"/>
      <c r="AU464" s="263"/>
      <c r="AV464" s="263"/>
      <c r="AW464" s="263"/>
      <c r="AX464" s="263"/>
      <c r="AY464">
        <f>$AY$462</f>
        <v>0</v>
      </c>
    </row>
    <row r="465" spans="1:51" ht="30" hidden="1" customHeight="1" x14ac:dyDescent="0.2">
      <c r="A465" s="249">
        <v>1</v>
      </c>
      <c r="B465" s="249">
        <v>1</v>
      </c>
      <c r="C465" s="270"/>
      <c r="D465" s="270"/>
      <c r="E465" s="270"/>
      <c r="F465" s="270"/>
      <c r="G465" s="270"/>
      <c r="H465" s="270"/>
      <c r="I465" s="27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71"/>
      <c r="D467" s="270"/>
      <c r="E467" s="270"/>
      <c r="F467" s="270"/>
      <c r="G467" s="270"/>
      <c r="H467" s="270"/>
      <c r="I467" s="270"/>
      <c r="J467" s="252"/>
      <c r="K467" s="253"/>
      <c r="L467" s="253"/>
      <c r="M467" s="253"/>
      <c r="N467" s="253"/>
      <c r="O467" s="253"/>
      <c r="P467" s="264"/>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71"/>
      <c r="D468" s="270"/>
      <c r="E468" s="270"/>
      <c r="F468" s="270"/>
      <c r="G468" s="270"/>
      <c r="H468" s="270"/>
      <c r="I468" s="270"/>
      <c r="J468" s="252"/>
      <c r="K468" s="253"/>
      <c r="L468" s="253"/>
      <c r="M468" s="253"/>
      <c r="N468" s="253"/>
      <c r="O468" s="253"/>
      <c r="P468" s="264"/>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74"/>
      <c r="B497" s="274"/>
      <c r="C497" s="274" t="s">
        <v>24</v>
      </c>
      <c r="D497" s="274"/>
      <c r="E497" s="274"/>
      <c r="F497" s="274"/>
      <c r="G497" s="274"/>
      <c r="H497" s="274"/>
      <c r="I497" s="274"/>
      <c r="J497" s="260" t="s">
        <v>197</v>
      </c>
      <c r="K497" s="275"/>
      <c r="L497" s="275"/>
      <c r="M497" s="275"/>
      <c r="N497" s="275"/>
      <c r="O497" s="275"/>
      <c r="P497" s="137" t="s">
        <v>25</v>
      </c>
      <c r="Q497" s="137"/>
      <c r="R497" s="137"/>
      <c r="S497" s="137"/>
      <c r="T497" s="137"/>
      <c r="U497" s="137"/>
      <c r="V497" s="137"/>
      <c r="W497" s="137"/>
      <c r="X497" s="137"/>
      <c r="Y497" s="276" t="s">
        <v>196</v>
      </c>
      <c r="Z497" s="277"/>
      <c r="AA497" s="277"/>
      <c r="AB497" s="277"/>
      <c r="AC497" s="260" t="s">
        <v>230</v>
      </c>
      <c r="AD497" s="260"/>
      <c r="AE497" s="260"/>
      <c r="AF497" s="260"/>
      <c r="AG497" s="260"/>
      <c r="AH497" s="276" t="s">
        <v>248</v>
      </c>
      <c r="AI497" s="274"/>
      <c r="AJ497" s="274"/>
      <c r="AK497" s="274"/>
      <c r="AL497" s="274" t="s">
        <v>19</v>
      </c>
      <c r="AM497" s="274"/>
      <c r="AN497" s="274"/>
      <c r="AO497" s="278"/>
      <c r="AP497" s="263" t="s">
        <v>198</v>
      </c>
      <c r="AQ497" s="263"/>
      <c r="AR497" s="263"/>
      <c r="AS497" s="263"/>
      <c r="AT497" s="263"/>
      <c r="AU497" s="263"/>
      <c r="AV497" s="263"/>
      <c r="AW497" s="263"/>
      <c r="AX497" s="263"/>
      <c r="AY497">
        <f>$AY$495</f>
        <v>0</v>
      </c>
    </row>
    <row r="498" spans="1:51" ht="30" hidden="1" customHeight="1" x14ac:dyDescent="0.2">
      <c r="A498" s="249">
        <v>1</v>
      </c>
      <c r="B498" s="249">
        <v>1</v>
      </c>
      <c r="C498" s="270"/>
      <c r="D498" s="270"/>
      <c r="E498" s="270"/>
      <c r="F498" s="270"/>
      <c r="G498" s="270"/>
      <c r="H498" s="270"/>
      <c r="I498" s="27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71"/>
      <c r="D500" s="270"/>
      <c r="E500" s="270"/>
      <c r="F500" s="270"/>
      <c r="G500" s="270"/>
      <c r="H500" s="270"/>
      <c r="I500" s="270"/>
      <c r="J500" s="252"/>
      <c r="K500" s="253"/>
      <c r="L500" s="253"/>
      <c r="M500" s="253"/>
      <c r="N500" s="253"/>
      <c r="O500" s="253"/>
      <c r="P500" s="264"/>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71"/>
      <c r="D501" s="270"/>
      <c r="E501" s="270"/>
      <c r="F501" s="270"/>
      <c r="G501" s="270"/>
      <c r="H501" s="270"/>
      <c r="I501" s="270"/>
      <c r="J501" s="252"/>
      <c r="K501" s="253"/>
      <c r="L501" s="253"/>
      <c r="M501" s="253"/>
      <c r="N501" s="253"/>
      <c r="O501" s="253"/>
      <c r="P501" s="264"/>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74"/>
      <c r="B530" s="274"/>
      <c r="C530" s="274" t="s">
        <v>24</v>
      </c>
      <c r="D530" s="274"/>
      <c r="E530" s="274"/>
      <c r="F530" s="274"/>
      <c r="G530" s="274"/>
      <c r="H530" s="274"/>
      <c r="I530" s="274"/>
      <c r="J530" s="260" t="s">
        <v>197</v>
      </c>
      <c r="K530" s="275"/>
      <c r="L530" s="275"/>
      <c r="M530" s="275"/>
      <c r="N530" s="275"/>
      <c r="O530" s="275"/>
      <c r="P530" s="137" t="s">
        <v>25</v>
      </c>
      <c r="Q530" s="137"/>
      <c r="R530" s="137"/>
      <c r="S530" s="137"/>
      <c r="T530" s="137"/>
      <c r="U530" s="137"/>
      <c r="V530" s="137"/>
      <c r="W530" s="137"/>
      <c r="X530" s="137"/>
      <c r="Y530" s="276" t="s">
        <v>196</v>
      </c>
      <c r="Z530" s="277"/>
      <c r="AA530" s="277"/>
      <c r="AB530" s="277"/>
      <c r="AC530" s="260" t="s">
        <v>230</v>
      </c>
      <c r="AD530" s="260"/>
      <c r="AE530" s="260"/>
      <c r="AF530" s="260"/>
      <c r="AG530" s="260"/>
      <c r="AH530" s="276" t="s">
        <v>248</v>
      </c>
      <c r="AI530" s="274"/>
      <c r="AJ530" s="274"/>
      <c r="AK530" s="274"/>
      <c r="AL530" s="274" t="s">
        <v>19</v>
      </c>
      <c r="AM530" s="274"/>
      <c r="AN530" s="274"/>
      <c r="AO530" s="278"/>
      <c r="AP530" s="263" t="s">
        <v>198</v>
      </c>
      <c r="AQ530" s="263"/>
      <c r="AR530" s="263"/>
      <c r="AS530" s="263"/>
      <c r="AT530" s="263"/>
      <c r="AU530" s="263"/>
      <c r="AV530" s="263"/>
      <c r="AW530" s="263"/>
      <c r="AX530" s="263"/>
      <c r="AY530">
        <f>$AY$528</f>
        <v>0</v>
      </c>
    </row>
    <row r="531" spans="1:51" ht="30" hidden="1" customHeight="1" x14ac:dyDescent="0.2">
      <c r="A531" s="249">
        <v>1</v>
      </c>
      <c r="B531" s="249">
        <v>1</v>
      </c>
      <c r="C531" s="270"/>
      <c r="D531" s="270"/>
      <c r="E531" s="270"/>
      <c r="F531" s="270"/>
      <c r="G531" s="270"/>
      <c r="H531" s="270"/>
      <c r="I531" s="27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71"/>
      <c r="D533" s="270"/>
      <c r="E533" s="270"/>
      <c r="F533" s="270"/>
      <c r="G533" s="270"/>
      <c r="H533" s="270"/>
      <c r="I533" s="270"/>
      <c r="J533" s="252"/>
      <c r="K533" s="253"/>
      <c r="L533" s="253"/>
      <c r="M533" s="253"/>
      <c r="N533" s="253"/>
      <c r="O533" s="253"/>
      <c r="P533" s="264"/>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71"/>
      <c r="D534" s="270"/>
      <c r="E534" s="270"/>
      <c r="F534" s="270"/>
      <c r="G534" s="270"/>
      <c r="H534" s="270"/>
      <c r="I534" s="270"/>
      <c r="J534" s="252"/>
      <c r="K534" s="253"/>
      <c r="L534" s="253"/>
      <c r="M534" s="253"/>
      <c r="N534" s="253"/>
      <c r="O534" s="253"/>
      <c r="P534" s="264"/>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74"/>
      <c r="B563" s="274"/>
      <c r="C563" s="274" t="s">
        <v>24</v>
      </c>
      <c r="D563" s="274"/>
      <c r="E563" s="274"/>
      <c r="F563" s="274"/>
      <c r="G563" s="274"/>
      <c r="H563" s="274"/>
      <c r="I563" s="274"/>
      <c r="J563" s="260" t="s">
        <v>197</v>
      </c>
      <c r="K563" s="275"/>
      <c r="L563" s="275"/>
      <c r="M563" s="275"/>
      <c r="N563" s="275"/>
      <c r="O563" s="275"/>
      <c r="P563" s="137" t="s">
        <v>25</v>
      </c>
      <c r="Q563" s="137"/>
      <c r="R563" s="137"/>
      <c r="S563" s="137"/>
      <c r="T563" s="137"/>
      <c r="U563" s="137"/>
      <c r="V563" s="137"/>
      <c r="W563" s="137"/>
      <c r="X563" s="137"/>
      <c r="Y563" s="276" t="s">
        <v>196</v>
      </c>
      <c r="Z563" s="277"/>
      <c r="AA563" s="277"/>
      <c r="AB563" s="277"/>
      <c r="AC563" s="260" t="s">
        <v>230</v>
      </c>
      <c r="AD563" s="260"/>
      <c r="AE563" s="260"/>
      <c r="AF563" s="260"/>
      <c r="AG563" s="260"/>
      <c r="AH563" s="276" t="s">
        <v>248</v>
      </c>
      <c r="AI563" s="274"/>
      <c r="AJ563" s="274"/>
      <c r="AK563" s="274"/>
      <c r="AL563" s="274" t="s">
        <v>19</v>
      </c>
      <c r="AM563" s="274"/>
      <c r="AN563" s="274"/>
      <c r="AO563" s="278"/>
      <c r="AP563" s="263" t="s">
        <v>198</v>
      </c>
      <c r="AQ563" s="263"/>
      <c r="AR563" s="263"/>
      <c r="AS563" s="263"/>
      <c r="AT563" s="263"/>
      <c r="AU563" s="263"/>
      <c r="AV563" s="263"/>
      <c r="AW563" s="263"/>
      <c r="AX563" s="263"/>
      <c r="AY563">
        <f>$AY$561</f>
        <v>0</v>
      </c>
    </row>
    <row r="564" spans="1:51" ht="30" hidden="1" customHeight="1" x14ac:dyDescent="0.2">
      <c r="A564" s="249">
        <v>1</v>
      </c>
      <c r="B564" s="249">
        <v>1</v>
      </c>
      <c r="C564" s="270"/>
      <c r="D564" s="270"/>
      <c r="E564" s="270"/>
      <c r="F564" s="270"/>
      <c r="G564" s="270"/>
      <c r="H564" s="270"/>
      <c r="I564" s="27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71"/>
      <c r="D566" s="270"/>
      <c r="E566" s="270"/>
      <c r="F566" s="270"/>
      <c r="G566" s="270"/>
      <c r="H566" s="270"/>
      <c r="I566" s="270"/>
      <c r="J566" s="252"/>
      <c r="K566" s="253"/>
      <c r="L566" s="253"/>
      <c r="M566" s="253"/>
      <c r="N566" s="253"/>
      <c r="O566" s="253"/>
      <c r="P566" s="264"/>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71"/>
      <c r="D567" s="270"/>
      <c r="E567" s="270"/>
      <c r="F567" s="270"/>
      <c r="G567" s="270"/>
      <c r="H567" s="270"/>
      <c r="I567" s="270"/>
      <c r="J567" s="252"/>
      <c r="K567" s="253"/>
      <c r="L567" s="253"/>
      <c r="M567" s="253"/>
      <c r="N567" s="253"/>
      <c r="O567" s="253"/>
      <c r="P567" s="264"/>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74"/>
      <c r="B596" s="274"/>
      <c r="C596" s="274" t="s">
        <v>24</v>
      </c>
      <c r="D596" s="274"/>
      <c r="E596" s="274"/>
      <c r="F596" s="274"/>
      <c r="G596" s="274"/>
      <c r="H596" s="274"/>
      <c r="I596" s="274"/>
      <c r="J596" s="260" t="s">
        <v>197</v>
      </c>
      <c r="K596" s="275"/>
      <c r="L596" s="275"/>
      <c r="M596" s="275"/>
      <c r="N596" s="275"/>
      <c r="O596" s="275"/>
      <c r="P596" s="137" t="s">
        <v>25</v>
      </c>
      <c r="Q596" s="137"/>
      <c r="R596" s="137"/>
      <c r="S596" s="137"/>
      <c r="T596" s="137"/>
      <c r="U596" s="137"/>
      <c r="V596" s="137"/>
      <c r="W596" s="137"/>
      <c r="X596" s="137"/>
      <c r="Y596" s="276" t="s">
        <v>196</v>
      </c>
      <c r="Z596" s="277"/>
      <c r="AA596" s="277"/>
      <c r="AB596" s="277"/>
      <c r="AC596" s="260" t="s">
        <v>230</v>
      </c>
      <c r="AD596" s="260"/>
      <c r="AE596" s="260"/>
      <c r="AF596" s="260"/>
      <c r="AG596" s="260"/>
      <c r="AH596" s="276" t="s">
        <v>248</v>
      </c>
      <c r="AI596" s="274"/>
      <c r="AJ596" s="274"/>
      <c r="AK596" s="274"/>
      <c r="AL596" s="274" t="s">
        <v>19</v>
      </c>
      <c r="AM596" s="274"/>
      <c r="AN596" s="274"/>
      <c r="AO596" s="278"/>
      <c r="AP596" s="263" t="s">
        <v>198</v>
      </c>
      <c r="AQ596" s="263"/>
      <c r="AR596" s="263"/>
      <c r="AS596" s="263"/>
      <c r="AT596" s="263"/>
      <c r="AU596" s="263"/>
      <c r="AV596" s="263"/>
      <c r="AW596" s="263"/>
      <c r="AX596" s="263"/>
      <c r="AY596">
        <f>$AY$594</f>
        <v>0</v>
      </c>
    </row>
    <row r="597" spans="1:51" ht="30" hidden="1" customHeight="1" x14ac:dyDescent="0.2">
      <c r="A597" s="249">
        <v>1</v>
      </c>
      <c r="B597" s="249">
        <v>1</v>
      </c>
      <c r="C597" s="270"/>
      <c r="D597" s="270"/>
      <c r="E597" s="270"/>
      <c r="F597" s="270"/>
      <c r="G597" s="270"/>
      <c r="H597" s="270"/>
      <c r="I597" s="27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71"/>
      <c r="D599" s="270"/>
      <c r="E599" s="270"/>
      <c r="F599" s="270"/>
      <c r="G599" s="270"/>
      <c r="H599" s="270"/>
      <c r="I599" s="270"/>
      <c r="J599" s="252"/>
      <c r="K599" s="253"/>
      <c r="L599" s="253"/>
      <c r="M599" s="253"/>
      <c r="N599" s="253"/>
      <c r="O599" s="253"/>
      <c r="P599" s="264"/>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71"/>
      <c r="D600" s="270"/>
      <c r="E600" s="270"/>
      <c r="F600" s="270"/>
      <c r="G600" s="270"/>
      <c r="H600" s="270"/>
      <c r="I600" s="270"/>
      <c r="J600" s="252"/>
      <c r="K600" s="253"/>
      <c r="L600" s="253"/>
      <c r="M600" s="253"/>
      <c r="N600" s="253"/>
      <c r="O600" s="253"/>
      <c r="P600" s="264"/>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hidden="1" customHeight="1" x14ac:dyDescent="0.2">
      <c r="A627" s="265" t="s">
        <v>578</v>
      </c>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7"/>
      <c r="AL627" s="268" t="s">
        <v>232</v>
      </c>
      <c r="AM627" s="269"/>
      <c r="AN627" s="269"/>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62"/>
      <c r="B630" s="262"/>
      <c r="C630" s="260" t="s">
        <v>192</v>
      </c>
      <c r="D630" s="261"/>
      <c r="E630" s="260" t="s">
        <v>191</v>
      </c>
      <c r="F630" s="261"/>
      <c r="G630" s="261"/>
      <c r="H630" s="261"/>
      <c r="I630" s="261"/>
      <c r="J630" s="260" t="s">
        <v>197</v>
      </c>
      <c r="K630" s="260"/>
      <c r="L630" s="260"/>
      <c r="M630" s="260"/>
      <c r="N630" s="260"/>
      <c r="O630" s="260"/>
      <c r="P630" s="260" t="s">
        <v>25</v>
      </c>
      <c r="Q630" s="260"/>
      <c r="R630" s="260"/>
      <c r="S630" s="260"/>
      <c r="T630" s="260"/>
      <c r="U630" s="260"/>
      <c r="V630" s="260"/>
      <c r="W630" s="260"/>
      <c r="X630" s="260"/>
      <c r="Y630" s="260" t="s">
        <v>199</v>
      </c>
      <c r="Z630" s="261"/>
      <c r="AA630" s="261"/>
      <c r="AB630" s="261"/>
      <c r="AC630" s="260" t="s">
        <v>180</v>
      </c>
      <c r="AD630" s="260"/>
      <c r="AE630" s="260"/>
      <c r="AF630" s="260"/>
      <c r="AG630" s="260"/>
      <c r="AH630" s="260" t="s">
        <v>187</v>
      </c>
      <c r="AI630" s="261"/>
      <c r="AJ630" s="261"/>
      <c r="AK630" s="261"/>
      <c r="AL630" s="261" t="s">
        <v>19</v>
      </c>
      <c r="AM630" s="261"/>
      <c r="AN630" s="261"/>
      <c r="AO630" s="262"/>
      <c r="AP630" s="263" t="s">
        <v>226</v>
      </c>
      <c r="AQ630" s="263"/>
      <c r="AR630" s="263"/>
      <c r="AS630" s="263"/>
      <c r="AT630" s="263"/>
      <c r="AU630" s="263"/>
      <c r="AV630" s="263"/>
      <c r="AW630" s="263"/>
      <c r="AX630" s="263"/>
    </row>
    <row r="631" spans="1:51" ht="30" customHeight="1" x14ac:dyDescent="0.2">
      <c r="A631" s="249">
        <v>1</v>
      </c>
      <c r="B631" s="249">
        <v>1</v>
      </c>
      <c r="C631" s="250"/>
      <c r="D631" s="250"/>
      <c r="E631" s="259" t="s">
        <v>691</v>
      </c>
      <c r="F631" s="251"/>
      <c r="G631" s="251"/>
      <c r="H631" s="251"/>
      <c r="I631" s="251"/>
      <c r="J631" s="252" t="s">
        <v>691</v>
      </c>
      <c r="K631" s="253"/>
      <c r="L631" s="253"/>
      <c r="M631" s="253"/>
      <c r="N631" s="253"/>
      <c r="O631" s="253"/>
      <c r="P631" s="264" t="s">
        <v>691</v>
      </c>
      <c r="Q631" s="254"/>
      <c r="R631" s="254"/>
      <c r="S631" s="254"/>
      <c r="T631" s="254"/>
      <c r="U631" s="254"/>
      <c r="V631" s="254"/>
      <c r="W631" s="254"/>
      <c r="X631" s="254"/>
      <c r="Y631" s="255" t="s">
        <v>691</v>
      </c>
      <c r="Z631" s="256"/>
      <c r="AA631" s="256"/>
      <c r="AB631" s="257"/>
      <c r="AC631" s="241" t="s">
        <v>691</v>
      </c>
      <c r="AD631" s="242"/>
      <c r="AE631" s="242"/>
      <c r="AF631" s="242"/>
      <c r="AG631" s="242"/>
      <c r="AH631" s="243" t="s">
        <v>691</v>
      </c>
      <c r="AI631" s="244"/>
      <c r="AJ631" s="244"/>
      <c r="AK631" s="244"/>
      <c r="AL631" s="245" t="s">
        <v>691</v>
      </c>
      <c r="AM631" s="246"/>
      <c r="AN631" s="246"/>
      <c r="AO631" s="247"/>
      <c r="AP631" s="248" t="s">
        <v>691</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P26:V26"/>
    <mergeCell ref="W26:AC26"/>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3:AX29"/>
    <mergeCell ref="G24:O24"/>
    <mergeCell ref="AB41:AD41"/>
    <mergeCell ref="AE41:AH41"/>
    <mergeCell ref="W25:AC25"/>
    <mergeCell ref="G26:O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D22:AX22"/>
    <mergeCell ref="G23:O23"/>
    <mergeCell ref="P23:V23"/>
    <mergeCell ref="W23:AC23"/>
    <mergeCell ref="AI31:AL31"/>
    <mergeCell ref="AM31:AP31"/>
    <mergeCell ref="AQ31:AT31"/>
    <mergeCell ref="AU31:AX31"/>
    <mergeCell ref="A34:F36"/>
    <mergeCell ref="AU37:AX37"/>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E32:AH32"/>
    <mergeCell ref="AI32:AL32"/>
    <mergeCell ref="AU40:AX40"/>
    <mergeCell ref="AE39:AH39"/>
    <mergeCell ref="AI39:AL39"/>
    <mergeCell ref="G98:AX98"/>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Y35:AA35"/>
    <mergeCell ref="AB35:AD35"/>
    <mergeCell ref="G39:O41"/>
    <mergeCell ref="P39:X41"/>
    <mergeCell ref="Y39:AA39"/>
    <mergeCell ref="AB39:AD39"/>
    <mergeCell ref="Y41:AA41"/>
    <mergeCell ref="G34:X34"/>
    <mergeCell ref="Y34:AA34"/>
    <mergeCell ref="AB34:AD34"/>
    <mergeCell ref="AE34:AH34"/>
    <mergeCell ref="AI34:AL34"/>
    <mergeCell ref="AB36:AD36"/>
    <mergeCell ref="AE36:AH36"/>
    <mergeCell ref="AI36:AL36"/>
    <mergeCell ref="AM66:AP66"/>
    <mergeCell ref="AQ66:AT66"/>
    <mergeCell ref="AU66:AX66"/>
    <mergeCell ref="AQ37:AT3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I74:AL74"/>
    <mergeCell ref="G99:O99"/>
    <mergeCell ref="P99:X99"/>
    <mergeCell ref="Y99:AA99"/>
    <mergeCell ref="AE96:AH96"/>
    <mergeCell ref="AI96:AL96"/>
    <mergeCell ref="P95:X97"/>
    <mergeCell ref="AB109:AD109"/>
    <mergeCell ref="AE109:AH109"/>
    <mergeCell ref="AE95:AH95"/>
    <mergeCell ref="AI95:AL95"/>
    <mergeCell ref="B88:F92"/>
    <mergeCell ref="A98:F98"/>
    <mergeCell ref="Y103:AA103"/>
    <mergeCell ref="AB103:AD103"/>
    <mergeCell ref="AE103:AH103"/>
    <mergeCell ref="AI103:AL103"/>
    <mergeCell ref="Y75:AA75"/>
    <mergeCell ref="AB75:AD75"/>
    <mergeCell ref="AE75:AH75"/>
    <mergeCell ref="AI75:AL75"/>
    <mergeCell ref="Y105:AA106"/>
    <mergeCell ref="AB105:AD106"/>
    <mergeCell ref="AI88:AL89"/>
    <mergeCell ref="G83:O84"/>
    <mergeCell ref="P83:X84"/>
    <mergeCell ref="Y83:AA84"/>
    <mergeCell ref="AB83:AD84"/>
    <mergeCell ref="AE83:AH84"/>
    <mergeCell ref="AI83:AL84"/>
    <mergeCell ref="B83:F8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03:X104"/>
    <mergeCell ref="AI109:AL109"/>
    <mergeCell ref="AE105:AH106"/>
    <mergeCell ref="AI105:AL106"/>
    <mergeCell ref="AM105:AP106"/>
    <mergeCell ref="AQ105:AT105"/>
    <mergeCell ref="AU105:AX105"/>
    <mergeCell ref="AQ106:AR106"/>
    <mergeCell ref="AS106:AT106"/>
    <mergeCell ref="AU106:AV106"/>
    <mergeCell ref="AW106:AX106"/>
    <mergeCell ref="A105:F109"/>
    <mergeCell ref="G105:O106"/>
    <mergeCell ref="P105:X106"/>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P134:X135"/>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AS60:AT60"/>
    <mergeCell ref="AU60:AV60"/>
    <mergeCell ref="AW60:AX60"/>
    <mergeCell ref="AM61:AP61"/>
    <mergeCell ref="AQ62:AT62"/>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A68:F70"/>
    <mergeCell ref="G68:X68"/>
    <mergeCell ref="Y68:AA68"/>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99:F101"/>
    <mergeCell ref="AE93:AH94"/>
    <mergeCell ref="Y95:AA95"/>
    <mergeCell ref="AB95:AD95"/>
    <mergeCell ref="AM95:AP95"/>
    <mergeCell ref="AQ95:AT95"/>
    <mergeCell ref="AU95:AX95"/>
    <mergeCell ref="Y96:AA96"/>
    <mergeCell ref="AB96:AD96"/>
    <mergeCell ref="G88:O89"/>
    <mergeCell ref="P88:X89"/>
    <mergeCell ref="Y88:AA89"/>
    <mergeCell ref="AB88:AD89"/>
    <mergeCell ref="AE88:AH89"/>
    <mergeCell ref="AM88:AP89"/>
    <mergeCell ref="AQ88:AT88"/>
    <mergeCell ref="AU88:AX88"/>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96:AP96"/>
    <mergeCell ref="AI93:AL94"/>
    <mergeCell ref="AM93:AP94"/>
    <mergeCell ref="AQ93:AT93"/>
    <mergeCell ref="AU93:AX93"/>
    <mergeCell ref="AQ94:AR94"/>
    <mergeCell ref="AS94:AT94"/>
    <mergeCell ref="AU94:AV94"/>
    <mergeCell ref="AW94:AX94"/>
    <mergeCell ref="Y93:AA94"/>
    <mergeCell ref="AB93:AD94"/>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Y134:AA134"/>
    <mergeCell ref="AB134:AD134"/>
    <mergeCell ref="AE134:AH134"/>
    <mergeCell ref="AI134:AL134"/>
    <mergeCell ref="A133:F135"/>
    <mergeCell ref="G133:O133"/>
    <mergeCell ref="P133:X133"/>
    <mergeCell ref="Y133:AA133"/>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Q171:AX171"/>
    <mergeCell ref="Y172:AA172"/>
    <mergeCell ref="AB133:AD133"/>
    <mergeCell ref="AE133:AH133"/>
    <mergeCell ref="AB169:AD169"/>
    <mergeCell ref="AE169:AH169"/>
    <mergeCell ref="AI169:AL169"/>
    <mergeCell ref="AM169:AP169"/>
    <mergeCell ref="AQ169:AT169"/>
    <mergeCell ref="AU169:AX169"/>
    <mergeCell ref="AI167:AL167"/>
    <mergeCell ref="AM167:AP167"/>
    <mergeCell ref="AQ167:AT16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AC315:AG315"/>
    <mergeCell ref="AH315:AT315"/>
    <mergeCell ref="AU315:AX315"/>
    <mergeCell ref="AC314:AG314"/>
    <mergeCell ref="AC313:AG313"/>
    <mergeCell ref="AH314:AT314"/>
    <mergeCell ref="AH313:AT313"/>
    <mergeCell ref="AU314:AX314"/>
    <mergeCell ref="AU313:AX313"/>
    <mergeCell ref="Y309:AB309"/>
    <mergeCell ref="AC309:AG309"/>
    <mergeCell ref="AH309:AT309"/>
    <mergeCell ref="AU309:AX309"/>
    <mergeCell ref="AC311:AG311"/>
    <mergeCell ref="AC310:AG310"/>
    <mergeCell ref="AC312:AG312"/>
    <mergeCell ref="AH312:AT312"/>
    <mergeCell ref="AH311:AT311"/>
    <mergeCell ref="AH310:AT310"/>
    <mergeCell ref="AU312:AX312"/>
    <mergeCell ref="AU311:AX311"/>
    <mergeCell ref="AU310:AX31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75:AP75"/>
    <mergeCell ref="AQ75:AT75"/>
    <mergeCell ref="AU75:AX75"/>
    <mergeCell ref="AU62:AX62"/>
    <mergeCell ref="AQ61:AT61"/>
    <mergeCell ref="AU61:AX61"/>
    <mergeCell ref="AB68:AD68"/>
    <mergeCell ref="AE68:AH68"/>
    <mergeCell ref="AI68:AL68"/>
    <mergeCell ref="AB74:AD74"/>
    <mergeCell ref="AE74:AH74"/>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AQ126:AT126"/>
    <mergeCell ref="AU126:AX126"/>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B155:AD155"/>
    <mergeCell ref="AE155:AH155"/>
    <mergeCell ref="AI155:AL155"/>
    <mergeCell ref="AM155:AP155"/>
    <mergeCell ref="AQ155:AT155"/>
    <mergeCell ref="AU155:AX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Y175:AA175"/>
    <mergeCell ref="AB175:AD175"/>
    <mergeCell ref="AE175:AH175"/>
    <mergeCell ref="AI175:AL175"/>
    <mergeCell ref="Y177:AA177"/>
    <mergeCell ref="AB177:AD177"/>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AM159:AP159"/>
    <mergeCell ref="AU193:AX193"/>
    <mergeCell ref="Y194:AA194"/>
    <mergeCell ref="AB194:AD194"/>
    <mergeCell ref="AM193:AP193"/>
    <mergeCell ref="AQ193:AT193"/>
    <mergeCell ref="AB154:AD154"/>
    <mergeCell ref="AE154:AH154"/>
    <mergeCell ref="AI154:AL154"/>
    <mergeCell ref="AM154:AP154"/>
    <mergeCell ref="AQ154:AT154"/>
    <mergeCell ref="AU154:AX154"/>
    <mergeCell ref="Y155:AA155"/>
    <mergeCell ref="G314:K314"/>
    <mergeCell ref="G313:K313"/>
    <mergeCell ref="G311:K311"/>
    <mergeCell ref="G310:K310"/>
    <mergeCell ref="G312:K312"/>
    <mergeCell ref="L314:X314"/>
    <mergeCell ref="L313:X313"/>
    <mergeCell ref="L311:X311"/>
    <mergeCell ref="L310:X310"/>
    <mergeCell ref="L312:X312"/>
    <mergeCell ref="Y315:AB315"/>
    <mergeCell ref="Y314:AB314"/>
    <mergeCell ref="Y313:AB313"/>
    <mergeCell ref="Y311:AB311"/>
    <mergeCell ref="Y310:AB310"/>
    <mergeCell ref="Y312:AB312"/>
    <mergeCell ref="E268:F268"/>
    <mergeCell ref="G268:I268"/>
    <mergeCell ref="J268:K268"/>
    <mergeCell ref="Q268:R268"/>
    <mergeCell ref="S268:U268"/>
    <mergeCell ref="V268:W268"/>
    <mergeCell ref="G315:K315"/>
    <mergeCell ref="L315:X315"/>
  </mergeCells>
  <phoneticPr fontId="6"/>
  <conditionalFormatting sqref="P14:AJ14">
    <cfRule type="expression" dxfId="809" priority="923">
      <formula>IF(RIGHT(TEXT(P14,"0.#"),1)=".",FALSE,TRUE)</formula>
    </cfRule>
    <cfRule type="expression" dxfId="808" priority="924">
      <formula>IF(RIGHT(TEXT(P14,"0.#"),1)=".",TRUE,FALSE)</formula>
    </cfRule>
  </conditionalFormatting>
  <conditionalFormatting sqref="P18:AX18">
    <cfRule type="expression" dxfId="807" priority="921">
      <formula>IF(RIGHT(TEXT(P18,"0.#"),1)=".",FALSE,TRUE)</formula>
    </cfRule>
    <cfRule type="expression" dxfId="806" priority="922">
      <formula>IF(RIGHT(TEXT(P18,"0.#"),1)=".",TRUE,FALSE)</formula>
    </cfRule>
  </conditionalFormatting>
  <conditionalFormatting sqref="Y311">
    <cfRule type="expression" dxfId="805" priority="919">
      <formula>IF(RIGHT(TEXT(Y311,"0.#"),1)=".",FALSE,TRUE)</formula>
    </cfRule>
    <cfRule type="expression" dxfId="804" priority="920">
      <formula>IF(RIGHT(TEXT(Y311,"0.#"),1)=".",TRUE,FALSE)</formula>
    </cfRule>
  </conditionalFormatting>
  <conditionalFormatting sqref="Y320">
    <cfRule type="expression" dxfId="803" priority="917">
      <formula>IF(RIGHT(TEXT(Y320,"0.#"),1)=".",FALSE,TRUE)</formula>
    </cfRule>
    <cfRule type="expression" dxfId="802" priority="918">
      <formula>IF(RIGHT(TEXT(Y320,"0.#"),1)=".",TRUE,FALSE)</formula>
    </cfRule>
  </conditionalFormatting>
  <conditionalFormatting sqref="Y351:Y358 Y349 Y338:Y345 Y336 Y325:Y332 Y323">
    <cfRule type="expression" dxfId="801" priority="897">
      <formula>IF(RIGHT(TEXT(Y323,"0.#"),1)=".",FALSE,TRUE)</formula>
    </cfRule>
    <cfRule type="expression" dxfId="800" priority="898">
      <formula>IF(RIGHT(TEXT(Y323,"0.#"),1)=".",TRUE,FALSE)</formula>
    </cfRule>
  </conditionalFormatting>
  <conditionalFormatting sqref="P15:AJ17 P13:AX13 AR15:AX15">
    <cfRule type="expression" dxfId="799" priority="915">
      <formula>IF(RIGHT(TEXT(P13,"0.#"),1)=".",FALSE,TRUE)</formula>
    </cfRule>
    <cfRule type="expression" dxfId="798" priority="916">
      <formula>IF(RIGHT(TEXT(P13,"0.#"),1)=".",TRUE,FALSE)</formula>
    </cfRule>
  </conditionalFormatting>
  <conditionalFormatting sqref="P19:AJ19">
    <cfRule type="expression" dxfId="797" priority="913">
      <formula>IF(RIGHT(TEXT(P19,"0.#"),1)=".",FALSE,TRUE)</formula>
    </cfRule>
    <cfRule type="expression" dxfId="796" priority="914">
      <formula>IF(RIGHT(TEXT(P19,"0.#"),1)=".",TRUE,FALSE)</formula>
    </cfRule>
  </conditionalFormatting>
  <conditionalFormatting sqref="AE32">
    <cfRule type="expression" dxfId="795" priority="911">
      <formula>IF(RIGHT(TEXT(AE32,"0.#"),1)=".",FALSE,TRUE)</formula>
    </cfRule>
    <cfRule type="expression" dxfId="794" priority="912">
      <formula>IF(RIGHT(TEXT(AE32,"0.#"),1)=".",TRUE,FALSE)</formula>
    </cfRule>
  </conditionalFormatting>
  <conditionalFormatting sqref="Y312:Y319 Y310">
    <cfRule type="expression" dxfId="793" priority="909">
      <formula>IF(RIGHT(TEXT(Y310,"0.#"),1)=".",FALSE,TRUE)</formula>
    </cfRule>
    <cfRule type="expression" dxfId="792" priority="910">
      <formula>IF(RIGHT(TEXT(Y310,"0.#"),1)=".",TRUE,FALSE)</formula>
    </cfRule>
  </conditionalFormatting>
  <conditionalFormatting sqref="AU320">
    <cfRule type="expression" dxfId="791" priority="905">
      <formula>IF(RIGHT(TEXT(AU320,"0.#"),1)=".",FALSE,TRUE)</formula>
    </cfRule>
    <cfRule type="expression" dxfId="790" priority="906">
      <formula>IF(RIGHT(TEXT(AU320,"0.#"),1)=".",TRUE,FALSE)</formula>
    </cfRule>
  </conditionalFormatting>
  <conditionalFormatting sqref="AU312:AU319">
    <cfRule type="expression" dxfId="789" priority="903">
      <formula>IF(RIGHT(TEXT(AU312,"0.#"),1)=".",FALSE,TRUE)</formula>
    </cfRule>
    <cfRule type="expression" dxfId="788" priority="904">
      <formula>IF(RIGHT(TEXT(AU312,"0.#"),1)=".",TRUE,FALSE)</formula>
    </cfRule>
  </conditionalFormatting>
  <conditionalFormatting sqref="Y350 Y337 Y324">
    <cfRule type="expression" dxfId="787" priority="901">
      <formula>IF(RIGHT(TEXT(Y324,"0.#"),1)=".",FALSE,TRUE)</formula>
    </cfRule>
    <cfRule type="expression" dxfId="786" priority="902">
      <formula>IF(RIGHT(TEXT(Y324,"0.#"),1)=".",TRUE,FALSE)</formula>
    </cfRule>
  </conditionalFormatting>
  <conditionalFormatting sqref="Y359 Y346 Y333">
    <cfRule type="expression" dxfId="785" priority="899">
      <formula>IF(RIGHT(TEXT(Y333,"0.#"),1)=".",FALSE,TRUE)</formula>
    </cfRule>
    <cfRule type="expression" dxfId="784" priority="900">
      <formula>IF(RIGHT(TEXT(Y333,"0.#"),1)=".",TRUE,FALSE)</formula>
    </cfRule>
  </conditionalFormatting>
  <conditionalFormatting sqref="AU350 AU337 AU324">
    <cfRule type="expression" dxfId="783" priority="895">
      <formula>IF(RIGHT(TEXT(AU324,"0.#"),1)=".",FALSE,TRUE)</formula>
    </cfRule>
    <cfRule type="expression" dxfId="782" priority="896">
      <formula>IF(RIGHT(TEXT(AU324,"0.#"),1)=".",TRUE,FALSE)</formula>
    </cfRule>
  </conditionalFormatting>
  <conditionalFormatting sqref="AU359 AU346 AU333">
    <cfRule type="expression" dxfId="781" priority="893">
      <formula>IF(RIGHT(TEXT(AU333,"0.#"),1)=".",FALSE,TRUE)</formula>
    </cfRule>
    <cfRule type="expression" dxfId="780" priority="894">
      <formula>IF(RIGHT(TEXT(AU333,"0.#"),1)=".",TRUE,FALSE)</formula>
    </cfRule>
  </conditionalFormatting>
  <conditionalFormatting sqref="AU351:AU358 AU349 AU338:AU345 AU336 AU325:AU332 AU323">
    <cfRule type="expression" dxfId="779" priority="891">
      <formula>IF(RIGHT(TEXT(AU323,"0.#"),1)=".",FALSE,TRUE)</formula>
    </cfRule>
    <cfRule type="expression" dxfId="778" priority="892">
      <formula>IF(RIGHT(TEXT(AU323,"0.#"),1)=".",TRUE,FALSE)</formula>
    </cfRule>
  </conditionalFormatting>
  <conditionalFormatting sqref="AI32">
    <cfRule type="expression" dxfId="777" priority="889">
      <formula>IF(RIGHT(TEXT(AI32,"0.#"),1)=".",FALSE,TRUE)</formula>
    </cfRule>
    <cfRule type="expression" dxfId="776" priority="890">
      <formula>IF(RIGHT(TEXT(AI32,"0.#"),1)=".",TRUE,FALSE)</formula>
    </cfRule>
  </conditionalFormatting>
  <conditionalFormatting sqref="AM32">
    <cfRule type="expression" dxfId="775" priority="887">
      <formula>IF(RIGHT(TEXT(AM32,"0.#"),1)=".",FALSE,TRUE)</formula>
    </cfRule>
    <cfRule type="expression" dxfId="774" priority="888">
      <formula>IF(RIGHT(TEXT(AM32,"0.#"),1)=".",TRUE,FALSE)</formula>
    </cfRule>
  </conditionalFormatting>
  <conditionalFormatting sqref="AE33">
    <cfRule type="expression" dxfId="773" priority="885">
      <formula>IF(RIGHT(TEXT(AE33,"0.#"),1)=".",FALSE,TRUE)</formula>
    </cfRule>
    <cfRule type="expression" dxfId="772" priority="886">
      <formula>IF(RIGHT(TEXT(AE33,"0.#"),1)=".",TRUE,FALSE)</formula>
    </cfRule>
  </conditionalFormatting>
  <conditionalFormatting sqref="AI33">
    <cfRule type="expression" dxfId="771" priority="883">
      <formula>IF(RIGHT(TEXT(AI33,"0.#"),1)=".",FALSE,TRUE)</formula>
    </cfRule>
    <cfRule type="expression" dxfId="770" priority="884">
      <formula>IF(RIGHT(TEXT(AI33,"0.#"),1)=".",TRUE,FALSE)</formula>
    </cfRule>
  </conditionalFormatting>
  <conditionalFormatting sqref="AM33">
    <cfRule type="expression" dxfId="769" priority="881">
      <formula>IF(RIGHT(TEXT(AM33,"0.#"),1)=".",FALSE,TRUE)</formula>
    </cfRule>
    <cfRule type="expression" dxfId="768" priority="882">
      <formula>IF(RIGHT(TEXT(AM33,"0.#"),1)=".",TRUE,FALSE)</formula>
    </cfRule>
  </conditionalFormatting>
  <conditionalFormatting sqref="AQ33">
    <cfRule type="expression" dxfId="767" priority="879">
      <formula>IF(RIGHT(TEXT(AQ33,"0.#"),1)=".",FALSE,TRUE)</formula>
    </cfRule>
    <cfRule type="expression" dxfId="766" priority="880">
      <formula>IF(RIGHT(TEXT(AQ33,"0.#"),1)=".",TRUE,FALSE)</formula>
    </cfRule>
  </conditionalFormatting>
  <conditionalFormatting sqref="AE210">
    <cfRule type="expression" dxfId="765" priority="877">
      <formula>IF(RIGHT(TEXT(AE210,"0.#"),1)=".",FALSE,TRUE)</formula>
    </cfRule>
    <cfRule type="expression" dxfId="764" priority="878">
      <formula>IF(RIGHT(TEXT(AE210,"0.#"),1)=".",TRUE,FALSE)</formula>
    </cfRule>
  </conditionalFormatting>
  <conditionalFormatting sqref="AE211">
    <cfRule type="expression" dxfId="763" priority="875">
      <formula>IF(RIGHT(TEXT(AE211,"0.#"),1)=".",FALSE,TRUE)</formula>
    </cfRule>
    <cfRule type="expression" dxfId="762" priority="876">
      <formula>IF(RIGHT(TEXT(AE211,"0.#"),1)=".",TRUE,FALSE)</formula>
    </cfRule>
  </conditionalFormatting>
  <conditionalFormatting sqref="AE212">
    <cfRule type="expression" dxfId="761" priority="873">
      <formula>IF(RIGHT(TEXT(AE212,"0.#"),1)=".",FALSE,TRUE)</formula>
    </cfRule>
    <cfRule type="expression" dxfId="760" priority="874">
      <formula>IF(RIGHT(TEXT(AE212,"0.#"),1)=".",TRUE,FALSE)</formula>
    </cfRule>
  </conditionalFormatting>
  <conditionalFormatting sqref="AI212">
    <cfRule type="expression" dxfId="759" priority="871">
      <formula>IF(RIGHT(TEXT(AI212,"0.#"),1)=".",FALSE,TRUE)</formula>
    </cfRule>
    <cfRule type="expression" dxfId="758" priority="872">
      <formula>IF(RIGHT(TEXT(AI212,"0.#"),1)=".",TRUE,FALSE)</formula>
    </cfRule>
  </conditionalFormatting>
  <conditionalFormatting sqref="AI211">
    <cfRule type="expression" dxfId="757" priority="869">
      <formula>IF(RIGHT(TEXT(AI211,"0.#"),1)=".",FALSE,TRUE)</formula>
    </cfRule>
    <cfRule type="expression" dxfId="756" priority="870">
      <formula>IF(RIGHT(TEXT(AI211,"0.#"),1)=".",TRUE,FALSE)</formula>
    </cfRule>
  </conditionalFormatting>
  <conditionalFormatting sqref="AI210">
    <cfRule type="expression" dxfId="755" priority="867">
      <formula>IF(RIGHT(TEXT(AI210,"0.#"),1)=".",FALSE,TRUE)</formula>
    </cfRule>
    <cfRule type="expression" dxfId="754" priority="868">
      <formula>IF(RIGHT(TEXT(AI210,"0.#"),1)=".",TRUE,FALSE)</formula>
    </cfRule>
  </conditionalFormatting>
  <conditionalFormatting sqref="AM210">
    <cfRule type="expression" dxfId="753" priority="865">
      <formula>IF(RIGHT(TEXT(AM210,"0.#"),1)=".",FALSE,TRUE)</formula>
    </cfRule>
    <cfRule type="expression" dxfId="752" priority="866">
      <formula>IF(RIGHT(TEXT(AM210,"0.#"),1)=".",TRUE,FALSE)</formula>
    </cfRule>
  </conditionalFormatting>
  <conditionalFormatting sqref="AM211">
    <cfRule type="expression" dxfId="751" priority="863">
      <formula>IF(RIGHT(TEXT(AM211,"0.#"),1)=".",FALSE,TRUE)</formula>
    </cfRule>
    <cfRule type="expression" dxfId="750" priority="864">
      <formula>IF(RIGHT(TEXT(AM211,"0.#"),1)=".",TRUE,FALSE)</formula>
    </cfRule>
  </conditionalFormatting>
  <conditionalFormatting sqref="AM212">
    <cfRule type="expression" dxfId="749" priority="861">
      <formula>IF(RIGHT(TEXT(AM212,"0.#"),1)=".",FALSE,TRUE)</formula>
    </cfRule>
    <cfRule type="expression" dxfId="748" priority="862">
      <formula>IF(RIGHT(TEXT(AM212,"0.#"),1)=".",TRUE,FALSE)</formula>
    </cfRule>
  </conditionalFormatting>
  <conditionalFormatting sqref="AL368:AO395">
    <cfRule type="expression" dxfId="747" priority="857">
      <formula>IF(AND(AL368&gt;=0, RIGHT(TEXT(AL368,"0.#"),1)&lt;&gt;"."),TRUE,FALSE)</formula>
    </cfRule>
    <cfRule type="expression" dxfId="746" priority="858">
      <formula>IF(AND(AL368&gt;=0, RIGHT(TEXT(AL368,"0.#"),1)="."),TRUE,FALSE)</formula>
    </cfRule>
    <cfRule type="expression" dxfId="745" priority="859">
      <formula>IF(AND(AL368&lt;0, RIGHT(TEXT(AL368,"0.#"),1)&lt;&gt;"."),TRUE,FALSE)</formula>
    </cfRule>
    <cfRule type="expression" dxfId="744" priority="860">
      <formula>IF(AND(AL368&lt;0, RIGHT(TEXT(AL368,"0.#"),1)="."),TRUE,FALSE)</formula>
    </cfRule>
  </conditionalFormatting>
  <conditionalFormatting sqref="AQ210:AQ212">
    <cfRule type="expression" dxfId="743" priority="855">
      <formula>IF(RIGHT(TEXT(AQ210,"0.#"),1)=".",FALSE,TRUE)</formula>
    </cfRule>
    <cfRule type="expression" dxfId="742" priority="856">
      <formula>IF(RIGHT(TEXT(AQ210,"0.#"),1)=".",TRUE,FALSE)</formula>
    </cfRule>
  </conditionalFormatting>
  <conditionalFormatting sqref="AU210:AU212">
    <cfRule type="expression" dxfId="741" priority="853">
      <formula>IF(RIGHT(TEXT(AU210,"0.#"),1)=".",FALSE,TRUE)</formula>
    </cfRule>
    <cfRule type="expression" dxfId="740" priority="854">
      <formula>IF(RIGHT(TEXT(AU210,"0.#"),1)=".",TRUE,FALSE)</formula>
    </cfRule>
  </conditionalFormatting>
  <conditionalFormatting sqref="Y368:Y395">
    <cfRule type="expression" dxfId="739" priority="851">
      <formula>IF(RIGHT(TEXT(Y368,"0.#"),1)=".",FALSE,TRUE)</formula>
    </cfRule>
    <cfRule type="expression" dxfId="738" priority="852">
      <formula>IF(RIGHT(TEXT(Y368,"0.#"),1)=".",TRUE,FALSE)</formula>
    </cfRule>
  </conditionalFormatting>
  <conditionalFormatting sqref="AL631:AO660">
    <cfRule type="expression" dxfId="737" priority="847">
      <formula>IF(AND(AL631&gt;=0, RIGHT(TEXT(AL631,"0.#"),1)&lt;&gt;"."),TRUE,FALSE)</formula>
    </cfRule>
    <cfRule type="expression" dxfId="736" priority="848">
      <formula>IF(AND(AL631&gt;=0, RIGHT(TEXT(AL631,"0.#"),1)="."),TRUE,FALSE)</formula>
    </cfRule>
    <cfRule type="expression" dxfId="735" priority="849">
      <formula>IF(AND(AL631&lt;0, RIGHT(TEXT(AL631,"0.#"),1)&lt;&gt;"."),TRUE,FALSE)</formula>
    </cfRule>
    <cfRule type="expression" dxfId="734" priority="850">
      <formula>IF(AND(AL631&lt;0, RIGHT(TEXT(AL631,"0.#"),1)="."),TRUE,FALSE)</formula>
    </cfRule>
  </conditionalFormatting>
  <conditionalFormatting sqref="Y631:Y660">
    <cfRule type="expression" dxfId="733" priority="845">
      <formula>IF(RIGHT(TEXT(Y631,"0.#"),1)=".",FALSE,TRUE)</formula>
    </cfRule>
    <cfRule type="expression" dxfId="732" priority="846">
      <formula>IF(RIGHT(TEXT(Y631,"0.#"),1)=".",TRUE,FALSE)</formula>
    </cfRule>
  </conditionalFormatting>
  <conditionalFormatting sqref="AL366:AO367">
    <cfRule type="expression" dxfId="731" priority="841">
      <formula>IF(AND(AL366&gt;=0, RIGHT(TEXT(AL366,"0.#"),1)&lt;&gt;"."),TRUE,FALSE)</formula>
    </cfRule>
    <cfRule type="expression" dxfId="730" priority="842">
      <formula>IF(AND(AL366&gt;=0, RIGHT(TEXT(AL366,"0.#"),1)="."),TRUE,FALSE)</formula>
    </cfRule>
    <cfRule type="expression" dxfId="729" priority="843">
      <formula>IF(AND(AL366&lt;0, RIGHT(TEXT(AL366,"0.#"),1)&lt;&gt;"."),TRUE,FALSE)</formula>
    </cfRule>
    <cfRule type="expression" dxfId="728" priority="844">
      <formula>IF(AND(AL366&lt;0, RIGHT(TEXT(AL366,"0.#"),1)="."),TRUE,FALSE)</formula>
    </cfRule>
  </conditionalFormatting>
  <conditionalFormatting sqref="Y366:Y367">
    <cfRule type="expression" dxfId="727" priority="839">
      <formula>IF(RIGHT(TEXT(Y366,"0.#"),1)=".",FALSE,TRUE)</formula>
    </cfRule>
    <cfRule type="expression" dxfId="726" priority="840">
      <formula>IF(RIGHT(TEXT(Y366,"0.#"),1)=".",TRUE,FALSE)</formula>
    </cfRule>
  </conditionalFormatting>
  <conditionalFormatting sqref="Y401:Y428">
    <cfRule type="expression" dxfId="725" priority="777">
      <formula>IF(RIGHT(TEXT(Y401,"0.#"),1)=".",FALSE,TRUE)</formula>
    </cfRule>
    <cfRule type="expression" dxfId="724" priority="778">
      <formula>IF(RIGHT(TEXT(Y401,"0.#"),1)=".",TRUE,FALSE)</formula>
    </cfRule>
  </conditionalFormatting>
  <conditionalFormatting sqref="Y399:Y400">
    <cfRule type="expression" dxfId="723" priority="771">
      <formula>IF(RIGHT(TEXT(Y399,"0.#"),1)=".",FALSE,TRUE)</formula>
    </cfRule>
    <cfRule type="expression" dxfId="722" priority="772">
      <formula>IF(RIGHT(TEXT(Y399,"0.#"),1)=".",TRUE,FALSE)</formula>
    </cfRule>
  </conditionalFormatting>
  <conditionalFormatting sqref="Y434:Y461">
    <cfRule type="expression" dxfId="721" priority="765">
      <formula>IF(RIGHT(TEXT(Y434,"0.#"),1)=".",FALSE,TRUE)</formula>
    </cfRule>
    <cfRule type="expression" dxfId="720" priority="766">
      <formula>IF(RIGHT(TEXT(Y434,"0.#"),1)=".",TRUE,FALSE)</formula>
    </cfRule>
  </conditionalFormatting>
  <conditionalFormatting sqref="Y432:Y433">
    <cfRule type="expression" dxfId="719" priority="759">
      <formula>IF(RIGHT(TEXT(Y432,"0.#"),1)=".",FALSE,TRUE)</formula>
    </cfRule>
    <cfRule type="expression" dxfId="718" priority="760">
      <formula>IF(RIGHT(TEXT(Y432,"0.#"),1)=".",TRUE,FALSE)</formula>
    </cfRule>
  </conditionalFormatting>
  <conditionalFormatting sqref="Y467:Y494">
    <cfRule type="expression" dxfId="717" priority="753">
      <formula>IF(RIGHT(TEXT(Y467,"0.#"),1)=".",FALSE,TRUE)</formula>
    </cfRule>
    <cfRule type="expression" dxfId="716" priority="754">
      <formula>IF(RIGHT(TEXT(Y467,"0.#"),1)=".",TRUE,FALSE)</formula>
    </cfRule>
  </conditionalFormatting>
  <conditionalFormatting sqref="Y465:Y466">
    <cfRule type="expression" dxfId="715" priority="747">
      <formula>IF(RIGHT(TEXT(Y465,"0.#"),1)=".",FALSE,TRUE)</formula>
    </cfRule>
    <cfRule type="expression" dxfId="714" priority="748">
      <formula>IF(RIGHT(TEXT(Y465,"0.#"),1)=".",TRUE,FALSE)</formula>
    </cfRule>
  </conditionalFormatting>
  <conditionalFormatting sqref="Y500:Y527">
    <cfRule type="expression" dxfId="713" priority="741">
      <formula>IF(RIGHT(TEXT(Y500,"0.#"),1)=".",FALSE,TRUE)</formula>
    </cfRule>
    <cfRule type="expression" dxfId="712" priority="742">
      <formula>IF(RIGHT(TEXT(Y500,"0.#"),1)=".",TRUE,FALSE)</formula>
    </cfRule>
  </conditionalFormatting>
  <conditionalFormatting sqref="Y498:Y499">
    <cfRule type="expression" dxfId="711" priority="735">
      <formula>IF(RIGHT(TEXT(Y498,"0.#"),1)=".",FALSE,TRUE)</formula>
    </cfRule>
    <cfRule type="expression" dxfId="710" priority="736">
      <formula>IF(RIGHT(TEXT(Y498,"0.#"),1)=".",TRUE,FALSE)</formula>
    </cfRule>
  </conditionalFormatting>
  <conditionalFormatting sqref="Y533:Y560">
    <cfRule type="expression" dxfId="709" priority="729">
      <formula>IF(RIGHT(TEXT(Y533,"0.#"),1)=".",FALSE,TRUE)</formula>
    </cfRule>
    <cfRule type="expression" dxfId="708" priority="730">
      <formula>IF(RIGHT(TEXT(Y533,"0.#"),1)=".",TRUE,FALSE)</formula>
    </cfRule>
  </conditionalFormatting>
  <conditionalFormatting sqref="W23">
    <cfRule type="expression" dxfId="707" priority="837">
      <formula>IF(RIGHT(TEXT(W23,"0.#"),1)=".",FALSE,TRUE)</formula>
    </cfRule>
    <cfRule type="expression" dxfId="706" priority="838">
      <formula>IF(RIGHT(TEXT(W23,"0.#"),1)=".",TRUE,FALSE)</formula>
    </cfRule>
  </conditionalFormatting>
  <conditionalFormatting sqref="W24:W27">
    <cfRule type="expression" dxfId="705" priority="835">
      <formula>IF(RIGHT(TEXT(W24,"0.#"),1)=".",FALSE,TRUE)</formula>
    </cfRule>
    <cfRule type="expression" dxfId="704" priority="836">
      <formula>IF(RIGHT(TEXT(W24,"0.#"),1)=".",TRUE,FALSE)</formula>
    </cfRule>
  </conditionalFormatting>
  <conditionalFormatting sqref="W28">
    <cfRule type="expression" dxfId="703" priority="833">
      <formula>IF(RIGHT(TEXT(W28,"0.#"),1)=".",FALSE,TRUE)</formula>
    </cfRule>
    <cfRule type="expression" dxfId="702" priority="834">
      <formula>IF(RIGHT(TEXT(W28,"0.#"),1)=".",TRUE,FALSE)</formula>
    </cfRule>
  </conditionalFormatting>
  <conditionalFormatting sqref="P23">
    <cfRule type="expression" dxfId="701" priority="831">
      <formula>IF(RIGHT(TEXT(P23,"0.#"),1)=".",FALSE,TRUE)</formula>
    </cfRule>
    <cfRule type="expression" dxfId="700" priority="832">
      <formula>IF(RIGHT(TEXT(P23,"0.#"),1)=".",TRUE,FALSE)</formula>
    </cfRule>
  </conditionalFormatting>
  <conditionalFormatting sqref="P24:P27">
    <cfRule type="expression" dxfId="699" priority="829">
      <formula>IF(RIGHT(TEXT(P24,"0.#"),1)=".",FALSE,TRUE)</formula>
    </cfRule>
    <cfRule type="expression" dxfId="698" priority="830">
      <formula>IF(RIGHT(TEXT(P24,"0.#"),1)=".",TRUE,FALSE)</formula>
    </cfRule>
  </conditionalFormatting>
  <conditionalFormatting sqref="P28">
    <cfRule type="expression" dxfId="697" priority="827">
      <formula>IF(RIGHT(TEXT(P28,"0.#"),1)=".",FALSE,TRUE)</formula>
    </cfRule>
    <cfRule type="expression" dxfId="696" priority="828">
      <formula>IF(RIGHT(TEXT(P28,"0.#"),1)=".",TRUE,FALSE)</formula>
    </cfRule>
  </conditionalFormatting>
  <conditionalFormatting sqref="AE202">
    <cfRule type="expression" dxfId="695" priority="825">
      <formula>IF(RIGHT(TEXT(AE202,"0.#"),1)=".",FALSE,TRUE)</formula>
    </cfRule>
    <cfRule type="expression" dxfId="694" priority="826">
      <formula>IF(RIGHT(TEXT(AE202,"0.#"),1)=".",TRUE,FALSE)</formula>
    </cfRule>
  </conditionalFormatting>
  <conditionalFormatting sqref="AE203">
    <cfRule type="expression" dxfId="693" priority="823">
      <formula>IF(RIGHT(TEXT(AE203,"0.#"),1)=".",FALSE,TRUE)</formula>
    </cfRule>
    <cfRule type="expression" dxfId="692" priority="824">
      <formula>IF(RIGHT(TEXT(AE203,"0.#"),1)=".",TRUE,FALSE)</formula>
    </cfRule>
  </conditionalFormatting>
  <conditionalFormatting sqref="AE204">
    <cfRule type="expression" dxfId="691" priority="821">
      <formula>IF(RIGHT(TEXT(AE204,"0.#"),1)=".",FALSE,TRUE)</formula>
    </cfRule>
    <cfRule type="expression" dxfId="690" priority="822">
      <formula>IF(RIGHT(TEXT(AE204,"0.#"),1)=".",TRUE,FALSE)</formula>
    </cfRule>
  </conditionalFormatting>
  <conditionalFormatting sqref="AI204">
    <cfRule type="expression" dxfId="689" priority="819">
      <formula>IF(RIGHT(TEXT(AI204,"0.#"),1)=".",FALSE,TRUE)</formula>
    </cfRule>
    <cfRule type="expression" dxfId="688" priority="820">
      <formula>IF(RIGHT(TEXT(AI204,"0.#"),1)=".",TRUE,FALSE)</formula>
    </cfRule>
  </conditionalFormatting>
  <conditionalFormatting sqref="AI203">
    <cfRule type="expression" dxfId="687" priority="817">
      <formula>IF(RIGHT(TEXT(AI203,"0.#"),1)=".",FALSE,TRUE)</formula>
    </cfRule>
    <cfRule type="expression" dxfId="686" priority="818">
      <formula>IF(RIGHT(TEXT(AI203,"0.#"),1)=".",TRUE,FALSE)</formula>
    </cfRule>
  </conditionalFormatting>
  <conditionalFormatting sqref="AI202">
    <cfRule type="expression" dxfId="685" priority="815">
      <formula>IF(RIGHT(TEXT(AI202,"0.#"),1)=".",FALSE,TRUE)</formula>
    </cfRule>
    <cfRule type="expression" dxfId="684" priority="816">
      <formula>IF(RIGHT(TEXT(AI202,"0.#"),1)=".",TRUE,FALSE)</formula>
    </cfRule>
  </conditionalFormatting>
  <conditionalFormatting sqref="AM202">
    <cfRule type="expression" dxfId="683" priority="813">
      <formula>IF(RIGHT(TEXT(AM202,"0.#"),1)=".",FALSE,TRUE)</formula>
    </cfRule>
    <cfRule type="expression" dxfId="682" priority="814">
      <formula>IF(RIGHT(TEXT(AM202,"0.#"),1)=".",TRUE,FALSE)</formula>
    </cfRule>
  </conditionalFormatting>
  <conditionalFormatting sqref="AM203">
    <cfRule type="expression" dxfId="681" priority="811">
      <formula>IF(RIGHT(TEXT(AM203,"0.#"),1)=".",FALSE,TRUE)</formula>
    </cfRule>
    <cfRule type="expression" dxfId="680" priority="812">
      <formula>IF(RIGHT(TEXT(AM203,"0.#"),1)=".",TRUE,FALSE)</formula>
    </cfRule>
  </conditionalFormatting>
  <conditionalFormatting sqref="AM204">
    <cfRule type="expression" dxfId="679" priority="809">
      <formula>IF(RIGHT(TEXT(AM204,"0.#"),1)=".",FALSE,TRUE)</formula>
    </cfRule>
    <cfRule type="expression" dxfId="678" priority="810">
      <formula>IF(RIGHT(TEXT(AM204,"0.#"),1)=".",TRUE,FALSE)</formula>
    </cfRule>
  </conditionalFormatting>
  <conditionalFormatting sqref="AQ202:AQ204">
    <cfRule type="expression" dxfId="677" priority="807">
      <formula>IF(RIGHT(TEXT(AQ202,"0.#"),1)=".",FALSE,TRUE)</formula>
    </cfRule>
    <cfRule type="expression" dxfId="676" priority="808">
      <formula>IF(RIGHT(TEXT(AQ202,"0.#"),1)=".",TRUE,FALSE)</formula>
    </cfRule>
  </conditionalFormatting>
  <conditionalFormatting sqref="AU202:AU204">
    <cfRule type="expression" dxfId="675" priority="805">
      <formula>IF(RIGHT(TEXT(AU202,"0.#"),1)=".",FALSE,TRUE)</formula>
    </cfRule>
    <cfRule type="expression" dxfId="674" priority="806">
      <formula>IF(RIGHT(TEXT(AU202,"0.#"),1)=".",TRUE,FALSE)</formula>
    </cfRule>
  </conditionalFormatting>
  <conditionalFormatting sqref="AE205">
    <cfRule type="expression" dxfId="673" priority="803">
      <formula>IF(RIGHT(TEXT(AE205,"0.#"),1)=".",FALSE,TRUE)</formula>
    </cfRule>
    <cfRule type="expression" dxfId="672" priority="804">
      <formula>IF(RIGHT(TEXT(AE205,"0.#"),1)=".",TRUE,FALSE)</formula>
    </cfRule>
  </conditionalFormatting>
  <conditionalFormatting sqref="AE206">
    <cfRule type="expression" dxfId="671" priority="801">
      <formula>IF(RIGHT(TEXT(AE206,"0.#"),1)=".",FALSE,TRUE)</formula>
    </cfRule>
    <cfRule type="expression" dxfId="670" priority="802">
      <formula>IF(RIGHT(TEXT(AE206,"0.#"),1)=".",TRUE,FALSE)</formula>
    </cfRule>
  </conditionalFormatting>
  <conditionalFormatting sqref="AE207">
    <cfRule type="expression" dxfId="669" priority="799">
      <formula>IF(RIGHT(TEXT(AE207,"0.#"),1)=".",FALSE,TRUE)</formula>
    </cfRule>
    <cfRule type="expression" dxfId="668" priority="800">
      <formula>IF(RIGHT(TEXT(AE207,"0.#"),1)=".",TRUE,FALSE)</formula>
    </cfRule>
  </conditionalFormatting>
  <conditionalFormatting sqref="AI207">
    <cfRule type="expression" dxfId="667" priority="797">
      <formula>IF(RIGHT(TEXT(AI207,"0.#"),1)=".",FALSE,TRUE)</formula>
    </cfRule>
    <cfRule type="expression" dxfId="666" priority="798">
      <formula>IF(RIGHT(TEXT(AI207,"0.#"),1)=".",TRUE,FALSE)</formula>
    </cfRule>
  </conditionalFormatting>
  <conditionalFormatting sqref="AI206">
    <cfRule type="expression" dxfId="665" priority="795">
      <formula>IF(RIGHT(TEXT(AI206,"0.#"),1)=".",FALSE,TRUE)</formula>
    </cfRule>
    <cfRule type="expression" dxfId="664" priority="796">
      <formula>IF(RIGHT(TEXT(AI206,"0.#"),1)=".",TRUE,FALSE)</formula>
    </cfRule>
  </conditionalFormatting>
  <conditionalFormatting sqref="AI205">
    <cfRule type="expression" dxfId="663" priority="793">
      <formula>IF(RIGHT(TEXT(AI205,"0.#"),1)=".",FALSE,TRUE)</formula>
    </cfRule>
    <cfRule type="expression" dxfId="662" priority="794">
      <formula>IF(RIGHT(TEXT(AI205,"0.#"),1)=".",TRUE,FALSE)</formula>
    </cfRule>
  </conditionalFormatting>
  <conditionalFormatting sqref="AM205">
    <cfRule type="expression" dxfId="661" priority="791">
      <formula>IF(RIGHT(TEXT(AM205,"0.#"),1)=".",FALSE,TRUE)</formula>
    </cfRule>
    <cfRule type="expression" dxfId="660" priority="792">
      <formula>IF(RIGHT(TEXT(AM205,"0.#"),1)=".",TRUE,FALSE)</formula>
    </cfRule>
  </conditionalFormatting>
  <conditionalFormatting sqref="AM206">
    <cfRule type="expression" dxfId="659" priority="789">
      <formula>IF(RIGHT(TEXT(AM206,"0.#"),1)=".",FALSE,TRUE)</formula>
    </cfRule>
    <cfRule type="expression" dxfId="658" priority="790">
      <formula>IF(RIGHT(TEXT(AM206,"0.#"),1)=".",TRUE,FALSE)</formula>
    </cfRule>
  </conditionalFormatting>
  <conditionalFormatting sqref="AM207">
    <cfRule type="expression" dxfId="657" priority="787">
      <formula>IF(RIGHT(TEXT(AM207,"0.#"),1)=".",FALSE,TRUE)</formula>
    </cfRule>
    <cfRule type="expression" dxfId="656" priority="788">
      <formula>IF(RIGHT(TEXT(AM207,"0.#"),1)=".",TRUE,FALSE)</formula>
    </cfRule>
  </conditionalFormatting>
  <conditionalFormatting sqref="AQ205:AQ207">
    <cfRule type="expression" dxfId="655" priority="785">
      <formula>IF(RIGHT(TEXT(AQ205,"0.#"),1)=".",FALSE,TRUE)</formula>
    </cfRule>
    <cfRule type="expression" dxfId="654" priority="786">
      <formula>IF(RIGHT(TEXT(AQ205,"0.#"),1)=".",TRUE,FALSE)</formula>
    </cfRule>
  </conditionalFormatting>
  <conditionalFormatting sqref="AU205:AU207">
    <cfRule type="expression" dxfId="653" priority="783">
      <formula>IF(RIGHT(TEXT(AU205,"0.#"),1)=".",FALSE,TRUE)</formula>
    </cfRule>
    <cfRule type="expression" dxfId="652" priority="784">
      <formula>IF(RIGHT(TEXT(AU205,"0.#"),1)=".",TRUE,FALSE)</formula>
    </cfRule>
  </conditionalFormatting>
  <conditionalFormatting sqref="AL401:AO428">
    <cfRule type="expression" dxfId="651" priority="779">
      <formula>IF(AND(AL401&gt;=0, RIGHT(TEXT(AL401,"0.#"),1)&lt;&gt;"."),TRUE,FALSE)</formula>
    </cfRule>
    <cfRule type="expression" dxfId="650" priority="780">
      <formula>IF(AND(AL401&gt;=0, RIGHT(TEXT(AL401,"0.#"),1)="."),TRUE,FALSE)</formula>
    </cfRule>
    <cfRule type="expression" dxfId="649" priority="781">
      <formula>IF(AND(AL401&lt;0, RIGHT(TEXT(AL401,"0.#"),1)&lt;&gt;"."),TRUE,FALSE)</formula>
    </cfRule>
    <cfRule type="expression" dxfId="648" priority="782">
      <formula>IF(AND(AL401&lt;0, RIGHT(TEXT(AL401,"0.#"),1)="."),TRUE,FALSE)</formula>
    </cfRule>
  </conditionalFormatting>
  <conditionalFormatting sqref="AL399:AO400">
    <cfRule type="expression" dxfId="647" priority="773">
      <formula>IF(AND(AL399&gt;=0, RIGHT(TEXT(AL399,"0.#"),1)&lt;&gt;"."),TRUE,FALSE)</formula>
    </cfRule>
    <cfRule type="expression" dxfId="646" priority="774">
      <formula>IF(AND(AL399&gt;=0, RIGHT(TEXT(AL399,"0.#"),1)="."),TRUE,FALSE)</formula>
    </cfRule>
    <cfRule type="expression" dxfId="645" priority="775">
      <formula>IF(AND(AL399&lt;0, RIGHT(TEXT(AL399,"0.#"),1)&lt;&gt;"."),TRUE,FALSE)</formula>
    </cfRule>
    <cfRule type="expression" dxfId="644" priority="776">
      <formula>IF(AND(AL399&lt;0, RIGHT(TEXT(AL399,"0.#"),1)="."),TRUE,FALSE)</formula>
    </cfRule>
  </conditionalFormatting>
  <conditionalFormatting sqref="AL434:AO461">
    <cfRule type="expression" dxfId="643" priority="767">
      <formula>IF(AND(AL434&gt;=0, RIGHT(TEXT(AL434,"0.#"),1)&lt;&gt;"."),TRUE,FALSE)</formula>
    </cfRule>
    <cfRule type="expression" dxfId="642" priority="768">
      <formula>IF(AND(AL434&gt;=0, RIGHT(TEXT(AL434,"0.#"),1)="."),TRUE,FALSE)</formula>
    </cfRule>
    <cfRule type="expression" dxfId="641" priority="769">
      <formula>IF(AND(AL434&lt;0, RIGHT(TEXT(AL434,"0.#"),1)&lt;&gt;"."),TRUE,FALSE)</formula>
    </cfRule>
    <cfRule type="expression" dxfId="640" priority="770">
      <formula>IF(AND(AL434&lt;0, RIGHT(TEXT(AL434,"0.#"),1)="."),TRUE,FALSE)</formula>
    </cfRule>
  </conditionalFormatting>
  <conditionalFormatting sqref="AL432:AO433">
    <cfRule type="expression" dxfId="639" priority="761">
      <formula>IF(AND(AL432&gt;=0, RIGHT(TEXT(AL432,"0.#"),1)&lt;&gt;"."),TRUE,FALSE)</formula>
    </cfRule>
    <cfRule type="expression" dxfId="638" priority="762">
      <formula>IF(AND(AL432&gt;=0, RIGHT(TEXT(AL432,"0.#"),1)="."),TRUE,FALSE)</formula>
    </cfRule>
    <cfRule type="expression" dxfId="637" priority="763">
      <formula>IF(AND(AL432&lt;0, RIGHT(TEXT(AL432,"0.#"),1)&lt;&gt;"."),TRUE,FALSE)</formula>
    </cfRule>
    <cfRule type="expression" dxfId="636" priority="764">
      <formula>IF(AND(AL432&lt;0, RIGHT(TEXT(AL432,"0.#"),1)="."),TRUE,FALSE)</formula>
    </cfRule>
  </conditionalFormatting>
  <conditionalFormatting sqref="AL467:AO494">
    <cfRule type="expression" dxfId="635" priority="755">
      <formula>IF(AND(AL467&gt;=0, RIGHT(TEXT(AL467,"0.#"),1)&lt;&gt;"."),TRUE,FALSE)</formula>
    </cfRule>
    <cfRule type="expression" dxfId="634" priority="756">
      <formula>IF(AND(AL467&gt;=0, RIGHT(TEXT(AL467,"0.#"),1)="."),TRUE,FALSE)</formula>
    </cfRule>
    <cfRule type="expression" dxfId="633" priority="757">
      <formula>IF(AND(AL467&lt;0, RIGHT(TEXT(AL467,"0.#"),1)&lt;&gt;"."),TRUE,FALSE)</formula>
    </cfRule>
    <cfRule type="expression" dxfId="632" priority="758">
      <formula>IF(AND(AL467&lt;0, RIGHT(TEXT(AL467,"0.#"),1)="."),TRUE,FALSE)</formula>
    </cfRule>
  </conditionalFormatting>
  <conditionalFormatting sqref="AL465:AO466">
    <cfRule type="expression" dxfId="631" priority="749">
      <formula>IF(AND(AL465&gt;=0, RIGHT(TEXT(AL465,"0.#"),1)&lt;&gt;"."),TRUE,FALSE)</formula>
    </cfRule>
    <cfRule type="expression" dxfId="630" priority="750">
      <formula>IF(AND(AL465&gt;=0, RIGHT(TEXT(AL465,"0.#"),1)="."),TRUE,FALSE)</formula>
    </cfRule>
    <cfRule type="expression" dxfId="629" priority="751">
      <formula>IF(AND(AL465&lt;0, RIGHT(TEXT(AL465,"0.#"),1)&lt;&gt;"."),TRUE,FALSE)</formula>
    </cfRule>
    <cfRule type="expression" dxfId="628" priority="752">
      <formula>IF(AND(AL465&lt;0, RIGHT(TEXT(AL465,"0.#"),1)="."),TRUE,FALSE)</formula>
    </cfRule>
  </conditionalFormatting>
  <conditionalFormatting sqref="AL500:AO527">
    <cfRule type="expression" dxfId="627" priority="743">
      <formula>IF(AND(AL500&gt;=0, RIGHT(TEXT(AL500,"0.#"),1)&lt;&gt;"."),TRUE,FALSE)</formula>
    </cfRule>
    <cfRule type="expression" dxfId="626" priority="744">
      <formula>IF(AND(AL500&gt;=0, RIGHT(TEXT(AL500,"0.#"),1)="."),TRUE,FALSE)</formula>
    </cfRule>
    <cfRule type="expression" dxfId="625" priority="745">
      <formula>IF(AND(AL500&lt;0, RIGHT(TEXT(AL500,"0.#"),1)&lt;&gt;"."),TRUE,FALSE)</formula>
    </cfRule>
    <cfRule type="expression" dxfId="624" priority="746">
      <formula>IF(AND(AL500&lt;0, RIGHT(TEXT(AL500,"0.#"),1)="."),TRUE,FALSE)</formula>
    </cfRule>
  </conditionalFormatting>
  <conditionalFormatting sqref="AL498:AO499">
    <cfRule type="expression" dxfId="623" priority="737">
      <formula>IF(AND(AL498&gt;=0, RIGHT(TEXT(AL498,"0.#"),1)&lt;&gt;"."),TRUE,FALSE)</formula>
    </cfRule>
    <cfRule type="expression" dxfId="622" priority="738">
      <formula>IF(AND(AL498&gt;=0, RIGHT(TEXT(AL498,"0.#"),1)="."),TRUE,FALSE)</formula>
    </cfRule>
    <cfRule type="expression" dxfId="621" priority="739">
      <formula>IF(AND(AL498&lt;0, RIGHT(TEXT(AL498,"0.#"),1)&lt;&gt;"."),TRUE,FALSE)</formula>
    </cfRule>
    <cfRule type="expression" dxfId="620" priority="740">
      <formula>IF(AND(AL498&lt;0, RIGHT(TEXT(AL498,"0.#"),1)="."),TRUE,FALSE)</formula>
    </cfRule>
  </conditionalFormatting>
  <conditionalFormatting sqref="AL533:AO560">
    <cfRule type="expression" dxfId="619" priority="731">
      <formula>IF(AND(AL533&gt;=0, RIGHT(TEXT(AL533,"0.#"),1)&lt;&gt;"."),TRUE,FALSE)</formula>
    </cfRule>
    <cfRule type="expression" dxfId="618" priority="732">
      <formula>IF(AND(AL533&gt;=0, RIGHT(TEXT(AL533,"0.#"),1)="."),TRUE,FALSE)</formula>
    </cfRule>
    <cfRule type="expression" dxfId="617" priority="733">
      <formula>IF(AND(AL533&lt;0, RIGHT(TEXT(AL533,"0.#"),1)&lt;&gt;"."),TRUE,FALSE)</formula>
    </cfRule>
    <cfRule type="expression" dxfId="616" priority="734">
      <formula>IF(AND(AL533&lt;0, RIGHT(TEXT(AL533,"0.#"),1)="."),TRUE,FALSE)</formula>
    </cfRule>
  </conditionalFormatting>
  <conditionalFormatting sqref="AL531:AO532">
    <cfRule type="expression" dxfId="615" priority="725">
      <formula>IF(AND(AL531&gt;=0, RIGHT(TEXT(AL531,"0.#"),1)&lt;&gt;"."),TRUE,FALSE)</formula>
    </cfRule>
    <cfRule type="expression" dxfId="614" priority="726">
      <formula>IF(AND(AL531&gt;=0, RIGHT(TEXT(AL531,"0.#"),1)="."),TRUE,FALSE)</formula>
    </cfRule>
    <cfRule type="expression" dxfId="613" priority="727">
      <formula>IF(AND(AL531&lt;0, RIGHT(TEXT(AL531,"0.#"),1)&lt;&gt;"."),TRUE,FALSE)</formula>
    </cfRule>
    <cfRule type="expression" dxfId="612" priority="728">
      <formula>IF(AND(AL531&lt;0, RIGHT(TEXT(AL531,"0.#"),1)="."),TRUE,FALSE)</formula>
    </cfRule>
  </conditionalFormatting>
  <conditionalFormatting sqref="Y531:Y532">
    <cfRule type="expression" dxfId="611" priority="723">
      <formula>IF(RIGHT(TEXT(Y531,"0.#"),1)=".",FALSE,TRUE)</formula>
    </cfRule>
    <cfRule type="expression" dxfId="610" priority="724">
      <formula>IF(RIGHT(TEXT(Y531,"0.#"),1)=".",TRUE,FALSE)</formula>
    </cfRule>
  </conditionalFormatting>
  <conditionalFormatting sqref="AL566:AO593">
    <cfRule type="expression" dxfId="609" priority="719">
      <formula>IF(AND(AL566&gt;=0, RIGHT(TEXT(AL566,"0.#"),1)&lt;&gt;"."),TRUE,FALSE)</formula>
    </cfRule>
    <cfRule type="expression" dxfId="608" priority="720">
      <formula>IF(AND(AL566&gt;=0, RIGHT(TEXT(AL566,"0.#"),1)="."),TRUE,FALSE)</formula>
    </cfRule>
    <cfRule type="expression" dxfId="607" priority="721">
      <formula>IF(AND(AL566&lt;0, RIGHT(TEXT(AL566,"0.#"),1)&lt;&gt;"."),TRUE,FALSE)</formula>
    </cfRule>
    <cfRule type="expression" dxfId="606" priority="722">
      <formula>IF(AND(AL566&lt;0, RIGHT(TEXT(AL566,"0.#"),1)="."),TRUE,FALSE)</formula>
    </cfRule>
  </conditionalFormatting>
  <conditionalFormatting sqref="Y566:Y593">
    <cfRule type="expression" dxfId="605" priority="717">
      <formula>IF(RIGHT(TEXT(Y566,"0.#"),1)=".",FALSE,TRUE)</formula>
    </cfRule>
    <cfRule type="expression" dxfId="604" priority="718">
      <formula>IF(RIGHT(TEXT(Y566,"0.#"),1)=".",TRUE,FALSE)</formula>
    </cfRule>
  </conditionalFormatting>
  <conditionalFormatting sqref="AL564:AO565">
    <cfRule type="expression" dxfId="603" priority="713">
      <formula>IF(AND(AL564&gt;=0, RIGHT(TEXT(AL564,"0.#"),1)&lt;&gt;"."),TRUE,FALSE)</formula>
    </cfRule>
    <cfRule type="expression" dxfId="602" priority="714">
      <formula>IF(AND(AL564&gt;=0, RIGHT(TEXT(AL564,"0.#"),1)="."),TRUE,FALSE)</formula>
    </cfRule>
    <cfRule type="expression" dxfId="601" priority="715">
      <formula>IF(AND(AL564&lt;0, RIGHT(TEXT(AL564,"0.#"),1)&lt;&gt;"."),TRUE,FALSE)</formula>
    </cfRule>
    <cfRule type="expression" dxfId="600" priority="716">
      <formula>IF(AND(AL564&lt;0, RIGHT(TEXT(AL564,"0.#"),1)="."),TRUE,FALSE)</formula>
    </cfRule>
  </conditionalFormatting>
  <conditionalFormatting sqref="Y564:Y565">
    <cfRule type="expression" dxfId="599" priority="711">
      <formula>IF(RIGHT(TEXT(Y564,"0.#"),1)=".",FALSE,TRUE)</formula>
    </cfRule>
    <cfRule type="expression" dxfId="598" priority="712">
      <formula>IF(RIGHT(TEXT(Y564,"0.#"),1)=".",TRUE,FALSE)</formula>
    </cfRule>
  </conditionalFormatting>
  <conditionalFormatting sqref="AL599:AO626">
    <cfRule type="expression" dxfId="597" priority="707">
      <formula>IF(AND(AL599&gt;=0, RIGHT(TEXT(AL599,"0.#"),1)&lt;&gt;"."),TRUE,FALSE)</formula>
    </cfRule>
    <cfRule type="expression" dxfId="596" priority="708">
      <formula>IF(AND(AL599&gt;=0, RIGHT(TEXT(AL599,"0.#"),1)="."),TRUE,FALSE)</formula>
    </cfRule>
    <cfRule type="expression" dxfId="595" priority="709">
      <formula>IF(AND(AL599&lt;0, RIGHT(TEXT(AL599,"0.#"),1)&lt;&gt;"."),TRUE,FALSE)</formula>
    </cfRule>
    <cfRule type="expression" dxfId="594" priority="710">
      <formula>IF(AND(AL599&lt;0, RIGHT(TEXT(AL599,"0.#"),1)="."),TRUE,FALSE)</formula>
    </cfRule>
  </conditionalFormatting>
  <conditionalFormatting sqref="Y599:Y626">
    <cfRule type="expression" dxfId="593" priority="705">
      <formula>IF(RIGHT(TEXT(Y599,"0.#"),1)=".",FALSE,TRUE)</formula>
    </cfRule>
    <cfRule type="expression" dxfId="592" priority="706">
      <formula>IF(RIGHT(TEXT(Y599,"0.#"),1)=".",TRUE,FALSE)</formula>
    </cfRule>
  </conditionalFormatting>
  <conditionalFormatting sqref="AL597:AO598">
    <cfRule type="expression" dxfId="591" priority="701">
      <formula>IF(AND(AL597&gt;=0, RIGHT(TEXT(AL597,"0.#"),1)&lt;&gt;"."),TRUE,FALSE)</formula>
    </cfRule>
    <cfRule type="expression" dxfId="590" priority="702">
      <formula>IF(AND(AL597&gt;=0, RIGHT(TEXT(AL597,"0.#"),1)="."),TRUE,FALSE)</formula>
    </cfRule>
    <cfRule type="expression" dxfId="589" priority="703">
      <formula>IF(AND(AL597&lt;0, RIGHT(TEXT(AL597,"0.#"),1)&lt;&gt;"."),TRUE,FALSE)</formula>
    </cfRule>
    <cfRule type="expression" dxfId="588" priority="704">
      <formula>IF(AND(AL597&lt;0, RIGHT(TEXT(AL597,"0.#"),1)="."),TRUE,FALSE)</formula>
    </cfRule>
  </conditionalFormatting>
  <conditionalFormatting sqref="Y597:Y598">
    <cfRule type="expression" dxfId="587" priority="699">
      <formula>IF(RIGHT(TEXT(Y597,"0.#"),1)=".",FALSE,TRUE)</formula>
    </cfRule>
    <cfRule type="expression" dxfId="586" priority="700">
      <formula>IF(RIGHT(TEXT(Y597,"0.#"),1)=".",TRUE,FALSE)</formula>
    </cfRule>
  </conditionalFormatting>
  <conditionalFormatting sqref="AU33">
    <cfRule type="expression" dxfId="585" priority="695">
      <formula>IF(RIGHT(TEXT(AU33,"0.#"),1)=".",FALSE,TRUE)</formula>
    </cfRule>
    <cfRule type="expression" dxfId="584" priority="696">
      <formula>IF(RIGHT(TEXT(AU33,"0.#"),1)=".",TRUE,FALSE)</formula>
    </cfRule>
  </conditionalFormatting>
  <conditionalFormatting sqref="P29:AC29">
    <cfRule type="expression" dxfId="583" priority="693">
      <formula>IF(RIGHT(TEXT(P29,"0.#"),1)=".",FALSE,TRUE)</formula>
    </cfRule>
    <cfRule type="expression" dxfId="582" priority="694">
      <formula>IF(RIGHT(TEXT(P29,"0.#"),1)=".",TRUE,FALSE)</formula>
    </cfRule>
  </conditionalFormatting>
  <conditionalFormatting sqref="AE39">
    <cfRule type="expression" dxfId="581" priority="691">
      <formula>IF(RIGHT(TEXT(AE39,"0.#"),1)=".",FALSE,TRUE)</formula>
    </cfRule>
    <cfRule type="expression" dxfId="580" priority="692">
      <formula>IF(RIGHT(TEXT(AE39,"0.#"),1)=".",TRUE,FALSE)</formula>
    </cfRule>
  </conditionalFormatting>
  <conditionalFormatting sqref="AQ39:AQ41">
    <cfRule type="expression" dxfId="579" priority="673">
      <formula>IF(RIGHT(TEXT(AQ39,"0.#"),1)=".",FALSE,TRUE)</formula>
    </cfRule>
    <cfRule type="expression" dxfId="578" priority="674">
      <formula>IF(RIGHT(TEXT(AQ39,"0.#"),1)=".",TRUE,FALSE)</formula>
    </cfRule>
  </conditionalFormatting>
  <conditionalFormatting sqref="AU39:AU41">
    <cfRule type="expression" dxfId="577" priority="671">
      <formula>IF(RIGHT(TEXT(AU39,"0.#"),1)=".",FALSE,TRUE)</formula>
    </cfRule>
    <cfRule type="expression" dxfId="576" priority="672">
      <formula>IF(RIGHT(TEXT(AU39,"0.#"),1)=".",TRUE,FALSE)</formula>
    </cfRule>
  </conditionalFormatting>
  <conditionalFormatting sqref="AI41">
    <cfRule type="expression" dxfId="575" priority="685">
      <formula>IF(RIGHT(TEXT(AI41,"0.#"),1)=".",FALSE,TRUE)</formula>
    </cfRule>
    <cfRule type="expression" dxfId="574" priority="686">
      <formula>IF(RIGHT(TEXT(AI41,"0.#"),1)=".",TRUE,FALSE)</formula>
    </cfRule>
  </conditionalFormatting>
  <conditionalFormatting sqref="AE40">
    <cfRule type="expression" dxfId="573" priority="689">
      <formula>IF(RIGHT(TEXT(AE40,"0.#"),1)=".",FALSE,TRUE)</formula>
    </cfRule>
    <cfRule type="expression" dxfId="572" priority="690">
      <formula>IF(RIGHT(TEXT(AE40,"0.#"),1)=".",TRUE,FALSE)</formula>
    </cfRule>
  </conditionalFormatting>
  <conditionalFormatting sqref="AE41">
    <cfRule type="expression" dxfId="571" priority="687">
      <formula>IF(RIGHT(TEXT(AE41,"0.#"),1)=".",FALSE,TRUE)</formula>
    </cfRule>
    <cfRule type="expression" dxfId="570" priority="688">
      <formula>IF(RIGHT(TEXT(AE41,"0.#"),1)=".",TRUE,FALSE)</formula>
    </cfRule>
  </conditionalFormatting>
  <conditionalFormatting sqref="AI39">
    <cfRule type="expression" dxfId="569" priority="681">
      <formula>IF(RIGHT(TEXT(AI39,"0.#"),1)=".",FALSE,TRUE)</formula>
    </cfRule>
    <cfRule type="expression" dxfId="568" priority="682">
      <formula>IF(RIGHT(TEXT(AI39,"0.#"),1)=".",TRUE,FALSE)</formula>
    </cfRule>
  </conditionalFormatting>
  <conditionalFormatting sqref="AI40">
    <cfRule type="expression" dxfId="567" priority="683">
      <formula>IF(RIGHT(TEXT(AI40,"0.#"),1)=".",FALSE,TRUE)</formula>
    </cfRule>
    <cfRule type="expression" dxfId="566" priority="684">
      <formula>IF(RIGHT(TEXT(AI40,"0.#"),1)=".",TRUE,FALSE)</formula>
    </cfRule>
  </conditionalFormatting>
  <conditionalFormatting sqref="AM69">
    <cfRule type="expression" dxfId="565" priority="643">
      <formula>IF(RIGHT(TEXT(AM69,"0.#"),1)=".",FALSE,TRUE)</formula>
    </cfRule>
    <cfRule type="expression" dxfId="564" priority="644">
      <formula>IF(RIGHT(TEXT(AM69,"0.#"),1)=".",TRUE,FALSE)</formula>
    </cfRule>
  </conditionalFormatting>
  <conditionalFormatting sqref="AE70 AM70">
    <cfRule type="expression" dxfId="563" priority="641">
      <formula>IF(RIGHT(TEXT(AE70,"0.#"),1)=".",FALSE,TRUE)</formula>
    </cfRule>
    <cfRule type="expression" dxfId="562" priority="642">
      <formula>IF(RIGHT(TEXT(AE70,"0.#"),1)=".",TRUE,FALSE)</formula>
    </cfRule>
  </conditionalFormatting>
  <conditionalFormatting sqref="AI70">
    <cfRule type="expression" dxfId="561" priority="639">
      <formula>IF(RIGHT(TEXT(AI70,"0.#"),1)=".",FALSE,TRUE)</formula>
    </cfRule>
    <cfRule type="expression" dxfId="560" priority="640">
      <formula>IF(RIGHT(TEXT(AI70,"0.#"),1)=".",TRUE,FALSE)</formula>
    </cfRule>
  </conditionalFormatting>
  <conditionalFormatting sqref="AQ70">
    <cfRule type="expression" dxfId="559" priority="637">
      <formula>IF(RIGHT(TEXT(AQ70,"0.#"),1)=".",FALSE,TRUE)</formula>
    </cfRule>
    <cfRule type="expression" dxfId="558" priority="638">
      <formula>IF(RIGHT(TEXT(AQ70,"0.#"),1)=".",TRUE,FALSE)</formula>
    </cfRule>
  </conditionalFormatting>
  <conditionalFormatting sqref="AE69 AQ69">
    <cfRule type="expression" dxfId="557" priority="647">
      <formula>IF(RIGHT(TEXT(AE69,"0.#"),1)=".",FALSE,TRUE)</formula>
    </cfRule>
    <cfRule type="expression" dxfId="556" priority="648">
      <formula>IF(RIGHT(TEXT(AE69,"0.#"),1)=".",TRUE,FALSE)</formula>
    </cfRule>
  </conditionalFormatting>
  <conditionalFormatting sqref="AI69">
    <cfRule type="expression" dxfId="555" priority="645">
      <formula>IF(RIGHT(TEXT(AI69,"0.#"),1)=".",FALSE,TRUE)</formula>
    </cfRule>
    <cfRule type="expression" dxfId="554" priority="646">
      <formula>IF(RIGHT(TEXT(AI69,"0.#"),1)=".",TRUE,FALSE)</formula>
    </cfRule>
  </conditionalFormatting>
  <conditionalFormatting sqref="AE66 AQ66">
    <cfRule type="expression" dxfId="553" priority="635">
      <formula>IF(RIGHT(TEXT(AE66,"0.#"),1)=".",FALSE,TRUE)</formula>
    </cfRule>
    <cfRule type="expression" dxfId="552" priority="636">
      <formula>IF(RIGHT(TEXT(AE66,"0.#"),1)=".",TRUE,FALSE)</formula>
    </cfRule>
  </conditionalFormatting>
  <conditionalFormatting sqref="AI66">
    <cfRule type="expression" dxfId="551" priority="633">
      <formula>IF(RIGHT(TEXT(AI66,"0.#"),1)=".",FALSE,TRUE)</formula>
    </cfRule>
    <cfRule type="expression" dxfId="550" priority="634">
      <formula>IF(RIGHT(TEXT(AI66,"0.#"),1)=".",TRUE,FALSE)</formula>
    </cfRule>
  </conditionalFormatting>
  <conditionalFormatting sqref="AM66">
    <cfRule type="expression" dxfId="549" priority="631">
      <formula>IF(RIGHT(TEXT(AM66,"0.#"),1)=".",FALSE,TRUE)</formula>
    </cfRule>
    <cfRule type="expression" dxfId="548" priority="632">
      <formula>IF(RIGHT(TEXT(AM66,"0.#"),1)=".",TRUE,FALSE)</formula>
    </cfRule>
  </conditionalFormatting>
  <conditionalFormatting sqref="AE67">
    <cfRule type="expression" dxfId="547" priority="629">
      <formula>IF(RIGHT(TEXT(AE67,"0.#"),1)=".",FALSE,TRUE)</formula>
    </cfRule>
    <cfRule type="expression" dxfId="546" priority="630">
      <formula>IF(RIGHT(TEXT(AE67,"0.#"),1)=".",TRUE,FALSE)</formula>
    </cfRule>
  </conditionalFormatting>
  <conditionalFormatting sqref="AI67">
    <cfRule type="expression" dxfId="545" priority="627">
      <formula>IF(RIGHT(TEXT(AI67,"0.#"),1)=".",FALSE,TRUE)</formula>
    </cfRule>
    <cfRule type="expression" dxfId="544" priority="628">
      <formula>IF(RIGHT(TEXT(AI67,"0.#"),1)=".",TRUE,FALSE)</formula>
    </cfRule>
  </conditionalFormatting>
  <conditionalFormatting sqref="AM67">
    <cfRule type="expression" dxfId="543" priority="625">
      <formula>IF(RIGHT(TEXT(AM67,"0.#"),1)=".",FALSE,TRUE)</formula>
    </cfRule>
    <cfRule type="expression" dxfId="542" priority="626">
      <formula>IF(RIGHT(TEXT(AM67,"0.#"),1)=".",TRUE,FALSE)</formula>
    </cfRule>
  </conditionalFormatting>
  <conditionalFormatting sqref="AQ67">
    <cfRule type="expression" dxfId="541" priority="623">
      <formula>IF(RIGHT(TEXT(AQ67,"0.#"),1)=".",FALSE,TRUE)</formula>
    </cfRule>
    <cfRule type="expression" dxfId="540" priority="624">
      <formula>IF(RIGHT(TEXT(AQ67,"0.#"),1)=".",TRUE,FALSE)</formula>
    </cfRule>
  </conditionalFormatting>
  <conditionalFormatting sqref="AU66">
    <cfRule type="expression" dxfId="539" priority="621">
      <formula>IF(RIGHT(TEXT(AU66,"0.#"),1)=".",FALSE,TRUE)</formula>
    </cfRule>
    <cfRule type="expression" dxfId="538" priority="622">
      <formula>IF(RIGHT(TEXT(AU66,"0.#"),1)=".",TRUE,FALSE)</formula>
    </cfRule>
  </conditionalFormatting>
  <conditionalFormatting sqref="AU67">
    <cfRule type="expression" dxfId="537" priority="619">
      <formula>IF(RIGHT(TEXT(AU67,"0.#"),1)=".",FALSE,TRUE)</formula>
    </cfRule>
    <cfRule type="expression" dxfId="536" priority="620">
      <formula>IF(RIGHT(TEXT(AU67,"0.#"),1)=".",TRUE,FALSE)</formula>
    </cfRule>
  </conditionalFormatting>
  <conditionalFormatting sqref="AE100 AQ100">
    <cfRule type="expression" dxfId="535" priority="581">
      <formula>IF(RIGHT(TEXT(AE100,"0.#"),1)=".",FALSE,TRUE)</formula>
    </cfRule>
    <cfRule type="expression" dxfId="534" priority="582">
      <formula>IF(RIGHT(TEXT(AE100,"0.#"),1)=".",TRUE,FALSE)</formula>
    </cfRule>
  </conditionalFormatting>
  <conditionalFormatting sqref="AI100">
    <cfRule type="expression" dxfId="533" priority="579">
      <formula>IF(RIGHT(TEXT(AI100,"0.#"),1)=".",FALSE,TRUE)</formula>
    </cfRule>
    <cfRule type="expression" dxfId="532" priority="580">
      <formula>IF(RIGHT(TEXT(AI100,"0.#"),1)=".",TRUE,FALSE)</formula>
    </cfRule>
  </conditionalFormatting>
  <conditionalFormatting sqref="AM100">
    <cfRule type="expression" dxfId="531" priority="577">
      <formula>IF(RIGHT(TEXT(AM100,"0.#"),1)=".",FALSE,TRUE)</formula>
    </cfRule>
    <cfRule type="expression" dxfId="530" priority="578">
      <formula>IF(RIGHT(TEXT(AM100,"0.#"),1)=".",TRUE,FALSE)</formula>
    </cfRule>
  </conditionalFormatting>
  <conditionalFormatting sqref="AE101">
    <cfRule type="expression" dxfId="529" priority="575">
      <formula>IF(RIGHT(TEXT(AE101,"0.#"),1)=".",FALSE,TRUE)</formula>
    </cfRule>
    <cfRule type="expression" dxfId="528" priority="576">
      <formula>IF(RIGHT(TEXT(AE101,"0.#"),1)=".",TRUE,FALSE)</formula>
    </cfRule>
  </conditionalFormatting>
  <conditionalFormatting sqref="AI101">
    <cfRule type="expression" dxfId="527" priority="573">
      <formula>IF(RIGHT(TEXT(AI101,"0.#"),1)=".",FALSE,TRUE)</formula>
    </cfRule>
    <cfRule type="expression" dxfId="526" priority="574">
      <formula>IF(RIGHT(TEXT(AI101,"0.#"),1)=".",TRUE,FALSE)</formula>
    </cfRule>
  </conditionalFormatting>
  <conditionalFormatting sqref="AM101">
    <cfRule type="expression" dxfId="525" priority="571">
      <formula>IF(RIGHT(TEXT(AM101,"0.#"),1)=".",FALSE,TRUE)</formula>
    </cfRule>
    <cfRule type="expression" dxfId="524" priority="572">
      <formula>IF(RIGHT(TEXT(AM101,"0.#"),1)=".",TRUE,FALSE)</formula>
    </cfRule>
  </conditionalFormatting>
  <conditionalFormatting sqref="AQ101">
    <cfRule type="expression" dxfId="523" priority="569">
      <formula>IF(RIGHT(TEXT(AQ101,"0.#"),1)=".",FALSE,TRUE)</formula>
    </cfRule>
    <cfRule type="expression" dxfId="522" priority="570">
      <formula>IF(RIGHT(TEXT(AQ101,"0.#"),1)=".",TRUE,FALSE)</formula>
    </cfRule>
  </conditionalFormatting>
  <conditionalFormatting sqref="AU100">
    <cfRule type="expression" dxfId="521" priority="567">
      <formula>IF(RIGHT(TEXT(AU100,"0.#"),1)=".",FALSE,TRUE)</formula>
    </cfRule>
    <cfRule type="expression" dxfId="520" priority="568">
      <formula>IF(RIGHT(TEXT(AU100,"0.#"),1)=".",TRUE,FALSE)</formula>
    </cfRule>
  </conditionalFormatting>
  <conditionalFormatting sqref="AU101">
    <cfRule type="expression" dxfId="519" priority="565">
      <formula>IF(RIGHT(TEXT(AU101,"0.#"),1)=".",FALSE,TRUE)</formula>
    </cfRule>
    <cfRule type="expression" dxfId="518" priority="566">
      <formula>IF(RIGHT(TEXT(AU101,"0.#"),1)=".",TRUE,FALSE)</formula>
    </cfRule>
  </conditionalFormatting>
  <conditionalFormatting sqref="AM35">
    <cfRule type="expression" dxfId="517" priority="559">
      <formula>IF(RIGHT(TEXT(AM35,"0.#"),1)=".",FALSE,TRUE)</formula>
    </cfRule>
    <cfRule type="expression" dxfId="516" priority="560">
      <formula>IF(RIGHT(TEXT(AM35,"0.#"),1)=".",TRUE,FALSE)</formula>
    </cfRule>
  </conditionalFormatting>
  <conditionalFormatting sqref="AE36 AM36">
    <cfRule type="expression" dxfId="515" priority="557">
      <formula>IF(RIGHT(TEXT(AE36,"0.#"),1)=".",FALSE,TRUE)</formula>
    </cfRule>
    <cfRule type="expression" dxfId="514" priority="558">
      <formula>IF(RIGHT(TEXT(AE36,"0.#"),1)=".",TRUE,FALSE)</formula>
    </cfRule>
  </conditionalFormatting>
  <conditionalFormatting sqref="AI36">
    <cfRule type="expression" dxfId="513" priority="555">
      <formula>IF(RIGHT(TEXT(AI36,"0.#"),1)=".",FALSE,TRUE)</formula>
    </cfRule>
    <cfRule type="expression" dxfId="512" priority="556">
      <formula>IF(RIGHT(TEXT(AI36,"0.#"),1)=".",TRUE,FALSE)</formula>
    </cfRule>
  </conditionalFormatting>
  <conditionalFormatting sqref="AQ36">
    <cfRule type="expression" dxfId="511" priority="553">
      <formula>IF(RIGHT(TEXT(AQ36,"0.#"),1)=".",FALSE,TRUE)</formula>
    </cfRule>
    <cfRule type="expression" dxfId="510" priority="554">
      <formula>IF(RIGHT(TEXT(AQ36,"0.#"),1)=".",TRUE,FALSE)</formula>
    </cfRule>
  </conditionalFormatting>
  <conditionalFormatting sqref="AE35 AQ35">
    <cfRule type="expression" dxfId="509" priority="563">
      <formula>IF(RIGHT(TEXT(AE35,"0.#"),1)=".",FALSE,TRUE)</formula>
    </cfRule>
    <cfRule type="expression" dxfId="508" priority="564">
      <formula>IF(RIGHT(TEXT(AE35,"0.#"),1)=".",TRUE,FALSE)</formula>
    </cfRule>
  </conditionalFormatting>
  <conditionalFormatting sqref="AI35">
    <cfRule type="expression" dxfId="507" priority="561">
      <formula>IF(RIGHT(TEXT(AI35,"0.#"),1)=".",FALSE,TRUE)</formula>
    </cfRule>
    <cfRule type="expression" dxfId="506" priority="562">
      <formula>IF(RIGHT(TEXT(AI35,"0.#"),1)=".",TRUE,FALSE)</formula>
    </cfRule>
  </conditionalFormatting>
  <conditionalFormatting sqref="AM103">
    <cfRule type="expression" dxfId="505" priority="547">
      <formula>IF(RIGHT(TEXT(AM103,"0.#"),1)=".",FALSE,TRUE)</formula>
    </cfRule>
    <cfRule type="expression" dxfId="504" priority="548">
      <formula>IF(RIGHT(TEXT(AM103,"0.#"),1)=".",TRUE,FALSE)</formula>
    </cfRule>
  </conditionalFormatting>
  <conditionalFormatting sqref="AE104 AM104">
    <cfRule type="expression" dxfId="503" priority="545">
      <formula>IF(RIGHT(TEXT(AE104,"0.#"),1)=".",FALSE,TRUE)</formula>
    </cfRule>
    <cfRule type="expression" dxfId="502" priority="546">
      <formula>IF(RIGHT(TEXT(AE104,"0.#"),1)=".",TRUE,FALSE)</formula>
    </cfRule>
  </conditionalFormatting>
  <conditionalFormatting sqref="AI104">
    <cfRule type="expression" dxfId="501" priority="543">
      <formula>IF(RIGHT(TEXT(AI104,"0.#"),1)=".",FALSE,TRUE)</formula>
    </cfRule>
    <cfRule type="expression" dxfId="500" priority="544">
      <formula>IF(RIGHT(TEXT(AI104,"0.#"),1)=".",TRUE,FALSE)</formula>
    </cfRule>
  </conditionalFormatting>
  <conditionalFormatting sqref="AQ104">
    <cfRule type="expression" dxfId="499" priority="541">
      <formula>IF(RIGHT(TEXT(AQ104,"0.#"),1)=".",FALSE,TRUE)</formula>
    </cfRule>
    <cfRule type="expression" dxfId="498" priority="542">
      <formula>IF(RIGHT(TEXT(AQ104,"0.#"),1)=".",TRUE,FALSE)</formula>
    </cfRule>
  </conditionalFormatting>
  <conditionalFormatting sqref="AE103 AQ103">
    <cfRule type="expression" dxfId="497" priority="551">
      <formula>IF(RIGHT(TEXT(AE103,"0.#"),1)=".",FALSE,TRUE)</formula>
    </cfRule>
    <cfRule type="expression" dxfId="496" priority="552">
      <formula>IF(RIGHT(TEXT(AE103,"0.#"),1)=".",TRUE,FALSE)</formula>
    </cfRule>
  </conditionalFormatting>
  <conditionalFormatting sqref="AI103">
    <cfRule type="expression" dxfId="495" priority="549">
      <formula>IF(RIGHT(TEXT(AI103,"0.#"),1)=".",FALSE,TRUE)</formula>
    </cfRule>
    <cfRule type="expression" dxfId="494" priority="550">
      <formula>IF(RIGHT(TEXT(AI103,"0.#"),1)=".",TRUE,FALSE)</formula>
    </cfRule>
  </conditionalFormatting>
  <conditionalFormatting sqref="AM137">
    <cfRule type="expression" dxfId="493" priority="535">
      <formula>IF(RIGHT(TEXT(AM137,"0.#"),1)=".",FALSE,TRUE)</formula>
    </cfRule>
    <cfRule type="expression" dxfId="492" priority="536">
      <formula>IF(RIGHT(TEXT(AM137,"0.#"),1)=".",TRUE,FALSE)</formula>
    </cfRule>
  </conditionalFormatting>
  <conditionalFormatting sqref="AE138 AM138">
    <cfRule type="expression" dxfId="491" priority="533">
      <formula>IF(RIGHT(TEXT(AE138,"0.#"),1)=".",FALSE,TRUE)</formula>
    </cfRule>
    <cfRule type="expression" dxfId="490" priority="534">
      <formula>IF(RIGHT(TEXT(AE138,"0.#"),1)=".",TRUE,FALSE)</formula>
    </cfRule>
  </conditionalFormatting>
  <conditionalFormatting sqref="AI138">
    <cfRule type="expression" dxfId="489" priority="531">
      <formula>IF(RIGHT(TEXT(AI138,"0.#"),1)=".",FALSE,TRUE)</formula>
    </cfRule>
    <cfRule type="expression" dxfId="488" priority="532">
      <formula>IF(RIGHT(TEXT(AI138,"0.#"),1)=".",TRUE,FALSE)</formula>
    </cfRule>
  </conditionalFormatting>
  <conditionalFormatting sqref="AQ138">
    <cfRule type="expression" dxfId="487" priority="529">
      <formula>IF(RIGHT(TEXT(AQ138,"0.#"),1)=".",FALSE,TRUE)</formula>
    </cfRule>
    <cfRule type="expression" dxfId="486" priority="530">
      <formula>IF(RIGHT(TEXT(AQ138,"0.#"),1)=".",TRUE,FALSE)</formula>
    </cfRule>
  </conditionalFormatting>
  <conditionalFormatting sqref="AE137 AQ137">
    <cfRule type="expression" dxfId="485" priority="539">
      <formula>IF(RIGHT(TEXT(AE137,"0.#"),1)=".",FALSE,TRUE)</formula>
    </cfRule>
    <cfRule type="expression" dxfId="484" priority="540">
      <formula>IF(RIGHT(TEXT(AE137,"0.#"),1)=".",TRUE,FALSE)</formula>
    </cfRule>
  </conditionalFormatting>
  <conditionalFormatting sqref="AI137">
    <cfRule type="expression" dxfId="483" priority="537">
      <formula>IF(RIGHT(TEXT(AI137,"0.#"),1)=".",FALSE,TRUE)</formula>
    </cfRule>
    <cfRule type="expression" dxfId="482" priority="538">
      <formula>IF(RIGHT(TEXT(AI137,"0.#"),1)=".",TRUE,FALSE)</formula>
    </cfRule>
  </conditionalFormatting>
  <conditionalFormatting sqref="AM171">
    <cfRule type="expression" dxfId="481" priority="523">
      <formula>IF(RIGHT(TEXT(AM171,"0.#"),1)=".",FALSE,TRUE)</formula>
    </cfRule>
    <cfRule type="expression" dxfId="480" priority="524">
      <formula>IF(RIGHT(TEXT(AM171,"0.#"),1)=".",TRUE,FALSE)</formula>
    </cfRule>
  </conditionalFormatting>
  <conditionalFormatting sqref="AE172 AM172">
    <cfRule type="expression" dxfId="479" priority="521">
      <formula>IF(RIGHT(TEXT(AE172,"0.#"),1)=".",FALSE,TRUE)</formula>
    </cfRule>
    <cfRule type="expression" dxfId="478" priority="522">
      <formula>IF(RIGHT(TEXT(AE172,"0.#"),1)=".",TRUE,FALSE)</formula>
    </cfRule>
  </conditionalFormatting>
  <conditionalFormatting sqref="AI172">
    <cfRule type="expression" dxfId="477" priority="519">
      <formula>IF(RIGHT(TEXT(AI172,"0.#"),1)=".",FALSE,TRUE)</formula>
    </cfRule>
    <cfRule type="expression" dxfId="476" priority="520">
      <formula>IF(RIGHT(TEXT(AI172,"0.#"),1)=".",TRUE,FALSE)</formula>
    </cfRule>
  </conditionalFormatting>
  <conditionalFormatting sqref="AQ172">
    <cfRule type="expression" dxfId="475" priority="517">
      <formula>IF(RIGHT(TEXT(AQ172,"0.#"),1)=".",FALSE,TRUE)</formula>
    </cfRule>
    <cfRule type="expression" dxfId="474" priority="518">
      <formula>IF(RIGHT(TEXT(AQ172,"0.#"),1)=".",TRUE,FALSE)</formula>
    </cfRule>
  </conditionalFormatting>
  <conditionalFormatting sqref="AE171 AQ171">
    <cfRule type="expression" dxfId="473" priority="527">
      <formula>IF(RIGHT(TEXT(AE171,"0.#"),1)=".",FALSE,TRUE)</formula>
    </cfRule>
    <cfRule type="expression" dxfId="472" priority="528">
      <formula>IF(RIGHT(TEXT(AE171,"0.#"),1)=".",TRUE,FALSE)</formula>
    </cfRule>
  </conditionalFormatting>
  <conditionalFormatting sqref="AI171">
    <cfRule type="expression" dxfId="471" priority="525">
      <formula>IF(RIGHT(TEXT(AI171,"0.#"),1)=".",FALSE,TRUE)</formula>
    </cfRule>
    <cfRule type="expression" dxfId="470" priority="526">
      <formula>IF(RIGHT(TEXT(AI171,"0.#"),1)=".",TRUE,FALSE)</formula>
    </cfRule>
  </conditionalFormatting>
  <conditionalFormatting sqref="AE73">
    <cfRule type="expression" dxfId="469" priority="515">
      <formula>IF(RIGHT(TEXT(AE73,"0.#"),1)=".",FALSE,TRUE)</formula>
    </cfRule>
    <cfRule type="expression" dxfId="468" priority="516">
      <formula>IF(RIGHT(TEXT(AE73,"0.#"),1)=".",TRUE,FALSE)</formula>
    </cfRule>
  </conditionalFormatting>
  <conditionalFormatting sqref="AM75">
    <cfRule type="expression" dxfId="467" priority="499">
      <formula>IF(RIGHT(TEXT(AM75,"0.#"),1)=".",FALSE,TRUE)</formula>
    </cfRule>
    <cfRule type="expression" dxfId="466" priority="500">
      <formula>IF(RIGHT(TEXT(AM75,"0.#"),1)=".",TRUE,FALSE)</formula>
    </cfRule>
  </conditionalFormatting>
  <conditionalFormatting sqref="AE74">
    <cfRule type="expression" dxfId="465" priority="513">
      <formula>IF(RIGHT(TEXT(AE74,"0.#"),1)=".",FALSE,TRUE)</formula>
    </cfRule>
    <cfRule type="expression" dxfId="464" priority="514">
      <formula>IF(RIGHT(TEXT(AE74,"0.#"),1)=".",TRUE,FALSE)</formula>
    </cfRule>
  </conditionalFormatting>
  <conditionalFormatting sqref="AE75">
    <cfRule type="expression" dxfId="463" priority="511">
      <formula>IF(RIGHT(TEXT(AE75,"0.#"),1)=".",FALSE,TRUE)</formula>
    </cfRule>
    <cfRule type="expression" dxfId="462" priority="512">
      <formula>IF(RIGHT(TEXT(AE75,"0.#"),1)=".",TRUE,FALSE)</formula>
    </cfRule>
  </conditionalFormatting>
  <conditionalFormatting sqref="AI75">
    <cfRule type="expression" dxfId="461" priority="509">
      <formula>IF(RIGHT(TEXT(AI75,"0.#"),1)=".",FALSE,TRUE)</formula>
    </cfRule>
    <cfRule type="expression" dxfId="460" priority="510">
      <formula>IF(RIGHT(TEXT(AI75,"0.#"),1)=".",TRUE,FALSE)</formula>
    </cfRule>
  </conditionalFormatting>
  <conditionalFormatting sqref="AI74">
    <cfRule type="expression" dxfId="459" priority="507">
      <formula>IF(RIGHT(TEXT(AI74,"0.#"),1)=".",FALSE,TRUE)</formula>
    </cfRule>
    <cfRule type="expression" dxfId="458" priority="508">
      <formula>IF(RIGHT(TEXT(AI74,"0.#"),1)=".",TRUE,FALSE)</formula>
    </cfRule>
  </conditionalFormatting>
  <conditionalFormatting sqref="AI73">
    <cfRule type="expression" dxfId="457" priority="505">
      <formula>IF(RIGHT(TEXT(AI73,"0.#"),1)=".",FALSE,TRUE)</formula>
    </cfRule>
    <cfRule type="expression" dxfId="456" priority="506">
      <formula>IF(RIGHT(TEXT(AI73,"0.#"),1)=".",TRUE,FALSE)</formula>
    </cfRule>
  </conditionalFormatting>
  <conditionalFormatting sqref="AM73">
    <cfRule type="expression" dxfId="455" priority="503">
      <formula>IF(RIGHT(TEXT(AM73,"0.#"),1)=".",FALSE,TRUE)</formula>
    </cfRule>
    <cfRule type="expression" dxfId="454" priority="504">
      <formula>IF(RIGHT(TEXT(AM73,"0.#"),1)=".",TRUE,FALSE)</formula>
    </cfRule>
  </conditionalFormatting>
  <conditionalFormatting sqref="AM74">
    <cfRule type="expression" dxfId="453" priority="501">
      <formula>IF(RIGHT(TEXT(AM74,"0.#"),1)=".",FALSE,TRUE)</formula>
    </cfRule>
    <cfRule type="expression" dxfId="452" priority="502">
      <formula>IF(RIGHT(TEXT(AM74,"0.#"),1)=".",TRUE,FALSE)</formula>
    </cfRule>
  </conditionalFormatting>
  <conditionalFormatting sqref="AQ73:AQ75">
    <cfRule type="expression" dxfId="451" priority="497">
      <formula>IF(RIGHT(TEXT(AQ73,"0.#"),1)=".",FALSE,TRUE)</formula>
    </cfRule>
    <cfRule type="expression" dxfId="450" priority="498">
      <formula>IF(RIGHT(TEXT(AQ73,"0.#"),1)=".",TRUE,FALSE)</formula>
    </cfRule>
  </conditionalFormatting>
  <conditionalFormatting sqref="AU73:AU75">
    <cfRule type="expression" dxfId="449" priority="495">
      <formula>IF(RIGHT(TEXT(AU73,"0.#"),1)=".",FALSE,TRUE)</formula>
    </cfRule>
    <cfRule type="expression" dxfId="448" priority="496">
      <formula>IF(RIGHT(TEXT(AU73,"0.#"),1)=".",TRUE,FALSE)</formula>
    </cfRule>
  </conditionalFormatting>
  <conditionalFormatting sqref="AE107">
    <cfRule type="expression" dxfId="447" priority="493">
      <formula>IF(RIGHT(TEXT(AE107,"0.#"),1)=".",FALSE,TRUE)</formula>
    </cfRule>
    <cfRule type="expression" dxfId="446" priority="494">
      <formula>IF(RIGHT(TEXT(AE107,"0.#"),1)=".",TRUE,FALSE)</formula>
    </cfRule>
  </conditionalFormatting>
  <conditionalFormatting sqref="AM109">
    <cfRule type="expression" dxfId="445" priority="477">
      <formula>IF(RIGHT(TEXT(AM109,"0.#"),1)=".",FALSE,TRUE)</formula>
    </cfRule>
    <cfRule type="expression" dxfId="444" priority="478">
      <formula>IF(RIGHT(TEXT(AM109,"0.#"),1)=".",TRUE,FALSE)</formula>
    </cfRule>
  </conditionalFormatting>
  <conditionalFormatting sqref="AE108">
    <cfRule type="expression" dxfId="443" priority="491">
      <formula>IF(RIGHT(TEXT(AE108,"0.#"),1)=".",FALSE,TRUE)</formula>
    </cfRule>
    <cfRule type="expression" dxfId="442" priority="492">
      <formula>IF(RIGHT(TEXT(AE108,"0.#"),1)=".",TRUE,FALSE)</formula>
    </cfRule>
  </conditionalFormatting>
  <conditionalFormatting sqref="AE109">
    <cfRule type="expression" dxfId="441" priority="489">
      <formula>IF(RIGHT(TEXT(AE109,"0.#"),1)=".",FALSE,TRUE)</formula>
    </cfRule>
    <cfRule type="expression" dxfId="440" priority="490">
      <formula>IF(RIGHT(TEXT(AE109,"0.#"),1)=".",TRUE,FALSE)</formula>
    </cfRule>
  </conditionalFormatting>
  <conditionalFormatting sqref="AI109">
    <cfRule type="expression" dxfId="439" priority="487">
      <formula>IF(RIGHT(TEXT(AI109,"0.#"),1)=".",FALSE,TRUE)</formula>
    </cfRule>
    <cfRule type="expression" dxfId="438" priority="488">
      <formula>IF(RIGHT(TEXT(AI109,"0.#"),1)=".",TRUE,FALSE)</formula>
    </cfRule>
  </conditionalFormatting>
  <conditionalFormatting sqref="AI108">
    <cfRule type="expression" dxfId="437" priority="485">
      <formula>IF(RIGHT(TEXT(AI108,"0.#"),1)=".",FALSE,TRUE)</formula>
    </cfRule>
    <cfRule type="expression" dxfId="436" priority="486">
      <formula>IF(RIGHT(TEXT(AI108,"0.#"),1)=".",TRUE,FALSE)</formula>
    </cfRule>
  </conditionalFormatting>
  <conditionalFormatting sqref="AI107">
    <cfRule type="expression" dxfId="435" priority="483">
      <formula>IF(RIGHT(TEXT(AI107,"0.#"),1)=".",FALSE,TRUE)</formula>
    </cfRule>
    <cfRule type="expression" dxfId="434" priority="484">
      <formula>IF(RIGHT(TEXT(AI107,"0.#"),1)=".",TRUE,FALSE)</formula>
    </cfRule>
  </conditionalFormatting>
  <conditionalFormatting sqref="AM107">
    <cfRule type="expression" dxfId="433" priority="481">
      <formula>IF(RIGHT(TEXT(AM107,"0.#"),1)=".",FALSE,TRUE)</formula>
    </cfRule>
    <cfRule type="expression" dxfId="432" priority="482">
      <formula>IF(RIGHT(TEXT(AM107,"0.#"),1)=".",TRUE,FALSE)</formula>
    </cfRule>
  </conditionalFormatting>
  <conditionalFormatting sqref="AM108">
    <cfRule type="expression" dxfId="431" priority="479">
      <formula>IF(RIGHT(TEXT(AM108,"0.#"),1)=".",FALSE,TRUE)</formula>
    </cfRule>
    <cfRule type="expression" dxfId="430" priority="480">
      <formula>IF(RIGHT(TEXT(AM108,"0.#"),1)=".",TRUE,FALSE)</formula>
    </cfRule>
  </conditionalFormatting>
  <conditionalFormatting sqref="AQ107:AQ109">
    <cfRule type="expression" dxfId="429" priority="475">
      <formula>IF(RIGHT(TEXT(AQ107,"0.#"),1)=".",FALSE,TRUE)</formula>
    </cfRule>
    <cfRule type="expression" dxfId="428" priority="476">
      <formula>IF(RIGHT(TEXT(AQ107,"0.#"),1)=".",TRUE,FALSE)</formula>
    </cfRule>
  </conditionalFormatting>
  <conditionalFormatting sqref="AU107:AU109">
    <cfRule type="expression" dxfId="427" priority="473">
      <formula>IF(RIGHT(TEXT(AU107,"0.#"),1)=".",FALSE,TRUE)</formula>
    </cfRule>
    <cfRule type="expression" dxfId="426" priority="474">
      <formula>IF(RIGHT(TEXT(AU107,"0.#"),1)=".",TRUE,FALSE)</formula>
    </cfRule>
  </conditionalFormatting>
  <conditionalFormatting sqref="AE141">
    <cfRule type="expression" dxfId="425" priority="471">
      <formula>IF(RIGHT(TEXT(AE141,"0.#"),1)=".",FALSE,TRUE)</formula>
    </cfRule>
    <cfRule type="expression" dxfId="424" priority="472">
      <formula>IF(RIGHT(TEXT(AE141,"0.#"),1)=".",TRUE,FALSE)</formula>
    </cfRule>
  </conditionalFormatting>
  <conditionalFormatting sqref="AM143">
    <cfRule type="expression" dxfId="423" priority="455">
      <formula>IF(RIGHT(TEXT(AM143,"0.#"),1)=".",FALSE,TRUE)</formula>
    </cfRule>
    <cfRule type="expression" dxfId="422" priority="456">
      <formula>IF(RIGHT(TEXT(AM143,"0.#"),1)=".",TRUE,FALSE)</formula>
    </cfRule>
  </conditionalFormatting>
  <conditionalFormatting sqref="AE142">
    <cfRule type="expression" dxfId="421" priority="469">
      <formula>IF(RIGHT(TEXT(AE142,"0.#"),1)=".",FALSE,TRUE)</formula>
    </cfRule>
    <cfRule type="expression" dxfId="420" priority="470">
      <formula>IF(RIGHT(TEXT(AE142,"0.#"),1)=".",TRUE,FALSE)</formula>
    </cfRule>
  </conditionalFormatting>
  <conditionalFormatting sqref="AE143">
    <cfRule type="expression" dxfId="419" priority="467">
      <formula>IF(RIGHT(TEXT(AE143,"0.#"),1)=".",FALSE,TRUE)</formula>
    </cfRule>
    <cfRule type="expression" dxfId="418" priority="468">
      <formula>IF(RIGHT(TEXT(AE143,"0.#"),1)=".",TRUE,FALSE)</formula>
    </cfRule>
  </conditionalFormatting>
  <conditionalFormatting sqref="AI143">
    <cfRule type="expression" dxfId="417" priority="465">
      <formula>IF(RIGHT(TEXT(AI143,"0.#"),1)=".",FALSE,TRUE)</formula>
    </cfRule>
    <cfRule type="expression" dxfId="416" priority="466">
      <formula>IF(RIGHT(TEXT(AI143,"0.#"),1)=".",TRUE,FALSE)</formula>
    </cfRule>
  </conditionalFormatting>
  <conditionalFormatting sqref="AI142">
    <cfRule type="expression" dxfId="415" priority="463">
      <formula>IF(RIGHT(TEXT(AI142,"0.#"),1)=".",FALSE,TRUE)</formula>
    </cfRule>
    <cfRule type="expression" dxfId="414" priority="464">
      <formula>IF(RIGHT(TEXT(AI142,"0.#"),1)=".",TRUE,FALSE)</formula>
    </cfRule>
  </conditionalFormatting>
  <conditionalFormatting sqref="AI141">
    <cfRule type="expression" dxfId="413" priority="461">
      <formula>IF(RIGHT(TEXT(AI141,"0.#"),1)=".",FALSE,TRUE)</formula>
    </cfRule>
    <cfRule type="expression" dxfId="412" priority="462">
      <formula>IF(RIGHT(TEXT(AI141,"0.#"),1)=".",TRUE,FALSE)</formula>
    </cfRule>
  </conditionalFormatting>
  <conditionalFormatting sqref="AM141">
    <cfRule type="expression" dxfId="411" priority="459">
      <formula>IF(RIGHT(TEXT(AM141,"0.#"),1)=".",FALSE,TRUE)</formula>
    </cfRule>
    <cfRule type="expression" dxfId="410" priority="460">
      <formula>IF(RIGHT(TEXT(AM141,"0.#"),1)=".",TRUE,FALSE)</formula>
    </cfRule>
  </conditionalFormatting>
  <conditionalFormatting sqref="AM142">
    <cfRule type="expression" dxfId="409" priority="457">
      <formula>IF(RIGHT(TEXT(AM142,"0.#"),1)=".",FALSE,TRUE)</formula>
    </cfRule>
    <cfRule type="expression" dxfId="408" priority="458">
      <formula>IF(RIGHT(TEXT(AM142,"0.#"),1)=".",TRUE,FALSE)</formula>
    </cfRule>
  </conditionalFormatting>
  <conditionalFormatting sqref="AQ141:AQ143">
    <cfRule type="expression" dxfId="407" priority="453">
      <formula>IF(RIGHT(TEXT(AQ141,"0.#"),1)=".",FALSE,TRUE)</formula>
    </cfRule>
    <cfRule type="expression" dxfId="406" priority="454">
      <formula>IF(RIGHT(TEXT(AQ141,"0.#"),1)=".",TRUE,FALSE)</formula>
    </cfRule>
  </conditionalFormatting>
  <conditionalFormatting sqref="AU141:AU143">
    <cfRule type="expression" dxfId="405" priority="451">
      <formula>IF(RIGHT(TEXT(AU141,"0.#"),1)=".",FALSE,TRUE)</formula>
    </cfRule>
    <cfRule type="expression" dxfId="404" priority="452">
      <formula>IF(RIGHT(TEXT(AU141,"0.#"),1)=".",TRUE,FALSE)</formula>
    </cfRule>
  </conditionalFormatting>
  <conditionalFormatting sqref="AE175">
    <cfRule type="expression" dxfId="403" priority="449">
      <formula>IF(RIGHT(TEXT(AE175,"0.#"),1)=".",FALSE,TRUE)</formula>
    </cfRule>
    <cfRule type="expression" dxfId="402" priority="450">
      <formula>IF(RIGHT(TEXT(AE175,"0.#"),1)=".",TRUE,FALSE)</formula>
    </cfRule>
  </conditionalFormatting>
  <conditionalFormatting sqref="AM177">
    <cfRule type="expression" dxfId="401" priority="433">
      <formula>IF(RIGHT(TEXT(AM177,"0.#"),1)=".",FALSE,TRUE)</formula>
    </cfRule>
    <cfRule type="expression" dxfId="400" priority="434">
      <formula>IF(RIGHT(TEXT(AM177,"0.#"),1)=".",TRUE,FALSE)</formula>
    </cfRule>
  </conditionalFormatting>
  <conditionalFormatting sqref="AE176">
    <cfRule type="expression" dxfId="399" priority="447">
      <formula>IF(RIGHT(TEXT(AE176,"0.#"),1)=".",FALSE,TRUE)</formula>
    </cfRule>
    <cfRule type="expression" dxfId="398" priority="448">
      <formula>IF(RIGHT(TEXT(AE176,"0.#"),1)=".",TRUE,FALSE)</formula>
    </cfRule>
  </conditionalFormatting>
  <conditionalFormatting sqref="AE177">
    <cfRule type="expression" dxfId="397" priority="445">
      <formula>IF(RIGHT(TEXT(AE177,"0.#"),1)=".",FALSE,TRUE)</formula>
    </cfRule>
    <cfRule type="expression" dxfId="396" priority="446">
      <formula>IF(RIGHT(TEXT(AE177,"0.#"),1)=".",TRUE,FALSE)</formula>
    </cfRule>
  </conditionalFormatting>
  <conditionalFormatting sqref="AI177">
    <cfRule type="expression" dxfId="395" priority="443">
      <formula>IF(RIGHT(TEXT(AI177,"0.#"),1)=".",FALSE,TRUE)</formula>
    </cfRule>
    <cfRule type="expression" dxfId="394" priority="444">
      <formula>IF(RIGHT(TEXT(AI177,"0.#"),1)=".",TRUE,FALSE)</formula>
    </cfRule>
  </conditionalFormatting>
  <conditionalFormatting sqref="AI176">
    <cfRule type="expression" dxfId="393" priority="441">
      <formula>IF(RIGHT(TEXT(AI176,"0.#"),1)=".",FALSE,TRUE)</formula>
    </cfRule>
    <cfRule type="expression" dxfId="392" priority="442">
      <formula>IF(RIGHT(TEXT(AI176,"0.#"),1)=".",TRUE,FALSE)</formula>
    </cfRule>
  </conditionalFormatting>
  <conditionalFormatting sqref="AI175">
    <cfRule type="expression" dxfId="391" priority="439">
      <formula>IF(RIGHT(TEXT(AI175,"0.#"),1)=".",FALSE,TRUE)</formula>
    </cfRule>
    <cfRule type="expression" dxfId="390" priority="440">
      <formula>IF(RIGHT(TEXT(AI175,"0.#"),1)=".",TRUE,FALSE)</formula>
    </cfRule>
  </conditionalFormatting>
  <conditionalFormatting sqref="AM175">
    <cfRule type="expression" dxfId="389" priority="437">
      <formula>IF(RIGHT(TEXT(AM175,"0.#"),1)=".",FALSE,TRUE)</formula>
    </cfRule>
    <cfRule type="expression" dxfId="388" priority="438">
      <formula>IF(RIGHT(TEXT(AM175,"0.#"),1)=".",TRUE,FALSE)</formula>
    </cfRule>
  </conditionalFormatting>
  <conditionalFormatting sqref="AM176">
    <cfRule type="expression" dxfId="387" priority="435">
      <formula>IF(RIGHT(TEXT(AM176,"0.#"),1)=".",FALSE,TRUE)</formula>
    </cfRule>
    <cfRule type="expression" dxfId="386" priority="436">
      <formula>IF(RIGHT(TEXT(AM176,"0.#"),1)=".",TRUE,FALSE)</formula>
    </cfRule>
  </conditionalFormatting>
  <conditionalFormatting sqref="AQ175:AQ177">
    <cfRule type="expression" dxfId="385" priority="431">
      <formula>IF(RIGHT(TEXT(AQ175,"0.#"),1)=".",FALSE,TRUE)</formula>
    </cfRule>
    <cfRule type="expression" dxfId="384" priority="432">
      <formula>IF(RIGHT(TEXT(AQ175,"0.#"),1)=".",TRUE,FALSE)</formula>
    </cfRule>
  </conditionalFormatting>
  <conditionalFormatting sqref="AU175:AU177">
    <cfRule type="expression" dxfId="383" priority="429">
      <formula>IF(RIGHT(TEXT(AU175,"0.#"),1)=".",FALSE,TRUE)</formula>
    </cfRule>
    <cfRule type="expression" dxfId="382" priority="430">
      <formula>IF(RIGHT(TEXT(AU175,"0.#"),1)=".",TRUE,FALSE)</formula>
    </cfRule>
  </conditionalFormatting>
  <conditionalFormatting sqref="AE61">
    <cfRule type="expression" dxfId="381" priority="383">
      <formula>IF(RIGHT(TEXT(AE61,"0.#"),1)=".",FALSE,TRUE)</formula>
    </cfRule>
    <cfRule type="expression" dxfId="380" priority="384">
      <formula>IF(RIGHT(TEXT(AE61,"0.#"),1)=".",TRUE,FALSE)</formula>
    </cfRule>
  </conditionalFormatting>
  <conditionalFormatting sqref="AE62">
    <cfRule type="expression" dxfId="379" priority="381">
      <formula>IF(RIGHT(TEXT(AE62,"0.#"),1)=".",FALSE,TRUE)</formula>
    </cfRule>
    <cfRule type="expression" dxfId="378" priority="382">
      <formula>IF(RIGHT(TEXT(AE62,"0.#"),1)=".",TRUE,FALSE)</formula>
    </cfRule>
  </conditionalFormatting>
  <conditionalFormatting sqref="AM61">
    <cfRule type="expression" dxfId="377" priority="371">
      <formula>IF(RIGHT(TEXT(AM61,"0.#"),1)=".",FALSE,TRUE)</formula>
    </cfRule>
    <cfRule type="expression" dxfId="376" priority="372">
      <formula>IF(RIGHT(TEXT(AM61,"0.#"),1)=".",TRUE,FALSE)</formula>
    </cfRule>
  </conditionalFormatting>
  <conditionalFormatting sqref="AE63">
    <cfRule type="expression" dxfId="375" priority="379">
      <formula>IF(RIGHT(TEXT(AE63,"0.#"),1)=".",FALSE,TRUE)</formula>
    </cfRule>
    <cfRule type="expression" dxfId="374" priority="380">
      <formula>IF(RIGHT(TEXT(AE63,"0.#"),1)=".",TRUE,FALSE)</formula>
    </cfRule>
  </conditionalFormatting>
  <conditionalFormatting sqref="AI63">
    <cfRule type="expression" dxfId="373" priority="377">
      <formula>IF(RIGHT(TEXT(AI63,"0.#"),1)=".",FALSE,TRUE)</formula>
    </cfRule>
    <cfRule type="expression" dxfId="372" priority="378">
      <formula>IF(RIGHT(TEXT(AI63,"0.#"),1)=".",TRUE,FALSE)</formula>
    </cfRule>
  </conditionalFormatting>
  <conditionalFormatting sqref="AI62">
    <cfRule type="expression" dxfId="371" priority="375">
      <formula>IF(RIGHT(TEXT(AI62,"0.#"),1)=".",FALSE,TRUE)</formula>
    </cfRule>
    <cfRule type="expression" dxfId="370" priority="376">
      <formula>IF(RIGHT(TEXT(AI62,"0.#"),1)=".",TRUE,FALSE)</formula>
    </cfRule>
  </conditionalFormatting>
  <conditionalFormatting sqref="AI61">
    <cfRule type="expression" dxfId="369" priority="373">
      <formula>IF(RIGHT(TEXT(AI61,"0.#"),1)=".",FALSE,TRUE)</formula>
    </cfRule>
    <cfRule type="expression" dxfId="368" priority="374">
      <formula>IF(RIGHT(TEXT(AI61,"0.#"),1)=".",TRUE,FALSE)</formula>
    </cfRule>
  </conditionalFormatting>
  <conditionalFormatting sqref="AM62">
    <cfRule type="expression" dxfId="367" priority="369">
      <formula>IF(RIGHT(TEXT(AM62,"0.#"),1)=".",FALSE,TRUE)</formula>
    </cfRule>
    <cfRule type="expression" dxfId="366" priority="370">
      <formula>IF(RIGHT(TEXT(AM62,"0.#"),1)=".",TRUE,FALSE)</formula>
    </cfRule>
  </conditionalFormatting>
  <conditionalFormatting sqref="AM63">
    <cfRule type="expression" dxfId="365" priority="367">
      <formula>IF(RIGHT(TEXT(AM63,"0.#"),1)=".",FALSE,TRUE)</formula>
    </cfRule>
    <cfRule type="expression" dxfId="364" priority="368">
      <formula>IF(RIGHT(TEXT(AM63,"0.#"),1)=".",TRUE,FALSE)</formula>
    </cfRule>
  </conditionalFormatting>
  <conditionalFormatting sqref="AQ61:AQ63">
    <cfRule type="expression" dxfId="363" priority="365">
      <formula>IF(RIGHT(TEXT(AQ61,"0.#"),1)=".",FALSE,TRUE)</formula>
    </cfRule>
    <cfRule type="expression" dxfId="362" priority="366">
      <formula>IF(RIGHT(TEXT(AQ61,"0.#"),1)=".",TRUE,FALSE)</formula>
    </cfRule>
  </conditionalFormatting>
  <conditionalFormatting sqref="AU61:AU63">
    <cfRule type="expression" dxfId="361" priority="363">
      <formula>IF(RIGHT(TEXT(AU61,"0.#"),1)=".",FALSE,TRUE)</formula>
    </cfRule>
    <cfRule type="expression" dxfId="360" priority="364">
      <formula>IF(RIGHT(TEXT(AU61,"0.#"),1)=".",TRUE,FALSE)</formula>
    </cfRule>
  </conditionalFormatting>
  <conditionalFormatting sqref="AE95">
    <cfRule type="expression" dxfId="359" priority="361">
      <formula>IF(RIGHT(TEXT(AE95,"0.#"),1)=".",FALSE,TRUE)</formula>
    </cfRule>
    <cfRule type="expression" dxfId="358" priority="362">
      <formula>IF(RIGHT(TEXT(AE95,"0.#"),1)=".",TRUE,FALSE)</formula>
    </cfRule>
  </conditionalFormatting>
  <conditionalFormatting sqref="AE96">
    <cfRule type="expression" dxfId="357" priority="359">
      <formula>IF(RIGHT(TEXT(AE96,"0.#"),1)=".",FALSE,TRUE)</formula>
    </cfRule>
    <cfRule type="expression" dxfId="356" priority="360">
      <formula>IF(RIGHT(TEXT(AE96,"0.#"),1)=".",TRUE,FALSE)</formula>
    </cfRule>
  </conditionalFormatting>
  <conditionalFormatting sqref="AM95">
    <cfRule type="expression" dxfId="355" priority="349">
      <formula>IF(RIGHT(TEXT(AM95,"0.#"),1)=".",FALSE,TRUE)</formula>
    </cfRule>
    <cfRule type="expression" dxfId="354" priority="350">
      <formula>IF(RIGHT(TEXT(AM95,"0.#"),1)=".",TRUE,FALSE)</formula>
    </cfRule>
  </conditionalFormatting>
  <conditionalFormatting sqref="AE97">
    <cfRule type="expression" dxfId="353" priority="357">
      <formula>IF(RIGHT(TEXT(AE97,"0.#"),1)=".",FALSE,TRUE)</formula>
    </cfRule>
    <cfRule type="expression" dxfId="352" priority="358">
      <formula>IF(RIGHT(TEXT(AE97,"0.#"),1)=".",TRUE,FALSE)</formula>
    </cfRule>
  </conditionalFormatting>
  <conditionalFormatting sqref="AI97">
    <cfRule type="expression" dxfId="351" priority="355">
      <formula>IF(RIGHT(TEXT(AI97,"0.#"),1)=".",FALSE,TRUE)</formula>
    </cfRule>
    <cfRule type="expression" dxfId="350" priority="356">
      <formula>IF(RIGHT(TEXT(AI97,"0.#"),1)=".",TRUE,FALSE)</formula>
    </cfRule>
  </conditionalFormatting>
  <conditionalFormatting sqref="AI96">
    <cfRule type="expression" dxfId="349" priority="353">
      <formula>IF(RIGHT(TEXT(AI96,"0.#"),1)=".",FALSE,TRUE)</formula>
    </cfRule>
    <cfRule type="expression" dxfId="348" priority="354">
      <formula>IF(RIGHT(TEXT(AI96,"0.#"),1)=".",TRUE,FALSE)</formula>
    </cfRule>
  </conditionalFormatting>
  <conditionalFormatting sqref="AI95">
    <cfRule type="expression" dxfId="347" priority="351">
      <formula>IF(RIGHT(TEXT(AI95,"0.#"),1)=".",FALSE,TRUE)</formula>
    </cfRule>
    <cfRule type="expression" dxfId="346" priority="352">
      <formula>IF(RIGHT(TEXT(AI95,"0.#"),1)=".",TRUE,FALSE)</formula>
    </cfRule>
  </conditionalFormatting>
  <conditionalFormatting sqref="AM96">
    <cfRule type="expression" dxfId="345" priority="347">
      <formula>IF(RIGHT(TEXT(AM96,"0.#"),1)=".",FALSE,TRUE)</formula>
    </cfRule>
    <cfRule type="expression" dxfId="344" priority="348">
      <formula>IF(RIGHT(TEXT(AM96,"0.#"),1)=".",TRUE,FALSE)</formula>
    </cfRule>
  </conditionalFormatting>
  <conditionalFormatting sqref="AM97">
    <cfRule type="expression" dxfId="343" priority="345">
      <formula>IF(RIGHT(TEXT(AM97,"0.#"),1)=".",FALSE,TRUE)</formula>
    </cfRule>
    <cfRule type="expression" dxfId="342" priority="346">
      <formula>IF(RIGHT(TEXT(AM97,"0.#"),1)=".",TRUE,FALSE)</formula>
    </cfRule>
  </conditionalFormatting>
  <conditionalFormatting sqref="AQ95:AQ97">
    <cfRule type="expression" dxfId="341" priority="343">
      <formula>IF(RIGHT(TEXT(AQ95,"0.#"),1)=".",FALSE,TRUE)</formula>
    </cfRule>
    <cfRule type="expression" dxfId="340" priority="344">
      <formula>IF(RIGHT(TEXT(AQ95,"0.#"),1)=".",TRUE,FALSE)</formula>
    </cfRule>
  </conditionalFormatting>
  <conditionalFormatting sqref="AU95:AU97">
    <cfRule type="expression" dxfId="339" priority="341">
      <formula>IF(RIGHT(TEXT(AU95,"0.#"),1)=".",FALSE,TRUE)</formula>
    </cfRule>
    <cfRule type="expression" dxfId="338" priority="342">
      <formula>IF(RIGHT(TEXT(AU95,"0.#"),1)=".",TRUE,FALSE)</formula>
    </cfRule>
  </conditionalFormatting>
  <conditionalFormatting sqref="AE129">
    <cfRule type="expression" dxfId="337" priority="339">
      <formula>IF(RIGHT(TEXT(AE129,"0.#"),1)=".",FALSE,TRUE)</formula>
    </cfRule>
    <cfRule type="expression" dxfId="336" priority="340">
      <formula>IF(RIGHT(TEXT(AE129,"0.#"),1)=".",TRUE,FALSE)</formula>
    </cfRule>
  </conditionalFormatting>
  <conditionalFormatting sqref="AE130">
    <cfRule type="expression" dxfId="335" priority="337">
      <formula>IF(RIGHT(TEXT(AE130,"0.#"),1)=".",FALSE,TRUE)</formula>
    </cfRule>
    <cfRule type="expression" dxfId="334" priority="338">
      <formula>IF(RIGHT(TEXT(AE130,"0.#"),1)=".",TRUE,FALSE)</formula>
    </cfRule>
  </conditionalFormatting>
  <conditionalFormatting sqref="AM129">
    <cfRule type="expression" dxfId="333" priority="327">
      <formula>IF(RIGHT(TEXT(AM129,"0.#"),1)=".",FALSE,TRUE)</formula>
    </cfRule>
    <cfRule type="expression" dxfId="332" priority="328">
      <formula>IF(RIGHT(TEXT(AM129,"0.#"),1)=".",TRUE,FALSE)</formula>
    </cfRule>
  </conditionalFormatting>
  <conditionalFormatting sqref="AE131">
    <cfRule type="expression" dxfId="331" priority="335">
      <formula>IF(RIGHT(TEXT(AE131,"0.#"),1)=".",FALSE,TRUE)</formula>
    </cfRule>
    <cfRule type="expression" dxfId="330" priority="336">
      <formula>IF(RIGHT(TEXT(AE131,"0.#"),1)=".",TRUE,FALSE)</formula>
    </cfRule>
  </conditionalFormatting>
  <conditionalFormatting sqref="AI131">
    <cfRule type="expression" dxfId="329" priority="333">
      <formula>IF(RIGHT(TEXT(AI131,"0.#"),1)=".",FALSE,TRUE)</formula>
    </cfRule>
    <cfRule type="expression" dxfId="328" priority="334">
      <formula>IF(RIGHT(TEXT(AI131,"0.#"),1)=".",TRUE,FALSE)</formula>
    </cfRule>
  </conditionalFormatting>
  <conditionalFormatting sqref="AI130">
    <cfRule type="expression" dxfId="327" priority="331">
      <formula>IF(RIGHT(TEXT(AI130,"0.#"),1)=".",FALSE,TRUE)</formula>
    </cfRule>
    <cfRule type="expression" dxfId="326" priority="332">
      <formula>IF(RIGHT(TEXT(AI130,"0.#"),1)=".",TRUE,FALSE)</formula>
    </cfRule>
  </conditionalFormatting>
  <conditionalFormatting sqref="AI129">
    <cfRule type="expression" dxfId="325" priority="329">
      <formula>IF(RIGHT(TEXT(AI129,"0.#"),1)=".",FALSE,TRUE)</formula>
    </cfRule>
    <cfRule type="expression" dxfId="324" priority="330">
      <formula>IF(RIGHT(TEXT(AI129,"0.#"),1)=".",TRUE,FALSE)</formula>
    </cfRule>
  </conditionalFormatting>
  <conditionalFormatting sqref="AM130">
    <cfRule type="expression" dxfId="323" priority="325">
      <formula>IF(RIGHT(TEXT(AM130,"0.#"),1)=".",FALSE,TRUE)</formula>
    </cfRule>
    <cfRule type="expression" dxfId="322" priority="326">
      <formula>IF(RIGHT(TEXT(AM130,"0.#"),1)=".",TRUE,FALSE)</formula>
    </cfRule>
  </conditionalFormatting>
  <conditionalFormatting sqref="AM131">
    <cfRule type="expression" dxfId="321" priority="323">
      <formula>IF(RIGHT(TEXT(AM131,"0.#"),1)=".",FALSE,TRUE)</formula>
    </cfRule>
    <cfRule type="expression" dxfId="320" priority="324">
      <formula>IF(RIGHT(TEXT(AM131,"0.#"),1)=".",TRUE,FALSE)</formula>
    </cfRule>
  </conditionalFormatting>
  <conditionalFormatting sqref="AQ129:AQ131">
    <cfRule type="expression" dxfId="319" priority="321">
      <formula>IF(RIGHT(TEXT(AQ129,"0.#"),1)=".",FALSE,TRUE)</formula>
    </cfRule>
    <cfRule type="expression" dxfId="318" priority="322">
      <formula>IF(RIGHT(TEXT(AQ129,"0.#"),1)=".",TRUE,FALSE)</formula>
    </cfRule>
  </conditionalFormatting>
  <conditionalFormatting sqref="AU129:AU131">
    <cfRule type="expression" dxfId="317" priority="319">
      <formula>IF(RIGHT(TEXT(AU129,"0.#"),1)=".",FALSE,TRUE)</formula>
    </cfRule>
    <cfRule type="expression" dxfId="316" priority="320">
      <formula>IF(RIGHT(TEXT(AU129,"0.#"),1)=".",TRUE,FALSE)</formula>
    </cfRule>
  </conditionalFormatting>
  <conditionalFormatting sqref="AE163">
    <cfRule type="expression" dxfId="315" priority="317">
      <formula>IF(RIGHT(TEXT(AE163,"0.#"),1)=".",FALSE,TRUE)</formula>
    </cfRule>
    <cfRule type="expression" dxfId="314" priority="318">
      <formula>IF(RIGHT(TEXT(AE163,"0.#"),1)=".",TRUE,FALSE)</formula>
    </cfRule>
  </conditionalFormatting>
  <conditionalFormatting sqref="AE164">
    <cfRule type="expression" dxfId="313" priority="315">
      <formula>IF(RIGHT(TEXT(AE164,"0.#"),1)=".",FALSE,TRUE)</formula>
    </cfRule>
    <cfRule type="expression" dxfId="312" priority="316">
      <formula>IF(RIGHT(TEXT(AE164,"0.#"),1)=".",TRUE,FALSE)</formula>
    </cfRule>
  </conditionalFormatting>
  <conditionalFormatting sqref="AM163">
    <cfRule type="expression" dxfId="311" priority="305">
      <formula>IF(RIGHT(TEXT(AM163,"0.#"),1)=".",FALSE,TRUE)</formula>
    </cfRule>
    <cfRule type="expression" dxfId="310" priority="306">
      <formula>IF(RIGHT(TEXT(AM163,"0.#"),1)=".",TRUE,FALSE)</formula>
    </cfRule>
  </conditionalFormatting>
  <conditionalFormatting sqref="AE165">
    <cfRule type="expression" dxfId="309" priority="313">
      <formula>IF(RIGHT(TEXT(AE165,"0.#"),1)=".",FALSE,TRUE)</formula>
    </cfRule>
    <cfRule type="expression" dxfId="308" priority="314">
      <formula>IF(RIGHT(TEXT(AE165,"0.#"),1)=".",TRUE,FALSE)</formula>
    </cfRule>
  </conditionalFormatting>
  <conditionalFormatting sqref="AI165">
    <cfRule type="expression" dxfId="307" priority="311">
      <formula>IF(RIGHT(TEXT(AI165,"0.#"),1)=".",FALSE,TRUE)</formula>
    </cfRule>
    <cfRule type="expression" dxfId="306" priority="312">
      <formula>IF(RIGHT(TEXT(AI165,"0.#"),1)=".",TRUE,FALSE)</formula>
    </cfRule>
  </conditionalFormatting>
  <conditionalFormatting sqref="AI164">
    <cfRule type="expression" dxfId="305" priority="309">
      <formula>IF(RIGHT(TEXT(AI164,"0.#"),1)=".",FALSE,TRUE)</formula>
    </cfRule>
    <cfRule type="expression" dxfId="304" priority="310">
      <formula>IF(RIGHT(TEXT(AI164,"0.#"),1)=".",TRUE,FALSE)</formula>
    </cfRule>
  </conditionalFormatting>
  <conditionalFormatting sqref="AI163">
    <cfRule type="expression" dxfId="303" priority="307">
      <formula>IF(RIGHT(TEXT(AI163,"0.#"),1)=".",FALSE,TRUE)</formula>
    </cfRule>
    <cfRule type="expression" dxfId="302" priority="308">
      <formula>IF(RIGHT(TEXT(AI163,"0.#"),1)=".",TRUE,FALSE)</formula>
    </cfRule>
  </conditionalFormatting>
  <conditionalFormatting sqref="AM164">
    <cfRule type="expression" dxfId="301" priority="303">
      <formula>IF(RIGHT(TEXT(AM164,"0.#"),1)=".",FALSE,TRUE)</formula>
    </cfRule>
    <cfRule type="expression" dxfId="300" priority="304">
      <formula>IF(RIGHT(TEXT(AM164,"0.#"),1)=".",TRUE,FALSE)</formula>
    </cfRule>
  </conditionalFormatting>
  <conditionalFormatting sqref="AM165">
    <cfRule type="expression" dxfId="299" priority="301">
      <formula>IF(RIGHT(TEXT(AM165,"0.#"),1)=".",FALSE,TRUE)</formula>
    </cfRule>
    <cfRule type="expression" dxfId="298" priority="302">
      <formula>IF(RIGHT(TEXT(AM165,"0.#"),1)=".",TRUE,FALSE)</formula>
    </cfRule>
  </conditionalFormatting>
  <conditionalFormatting sqref="AQ163:AQ165">
    <cfRule type="expression" dxfId="297" priority="299">
      <formula>IF(RIGHT(TEXT(AQ163,"0.#"),1)=".",FALSE,TRUE)</formula>
    </cfRule>
    <cfRule type="expression" dxfId="296" priority="300">
      <formula>IF(RIGHT(TEXT(AQ163,"0.#"),1)=".",TRUE,FALSE)</formula>
    </cfRule>
  </conditionalFormatting>
  <conditionalFormatting sqref="AU163:AU165">
    <cfRule type="expression" dxfId="295" priority="297">
      <formula>IF(RIGHT(TEXT(AU163,"0.#"),1)=".",FALSE,TRUE)</formula>
    </cfRule>
    <cfRule type="expression" dxfId="294" priority="298">
      <formula>IF(RIGHT(TEXT(AU163,"0.#"),1)=".",TRUE,FALSE)</formula>
    </cfRule>
  </conditionalFormatting>
  <conditionalFormatting sqref="AE197">
    <cfRule type="expression" dxfId="293" priority="295">
      <formula>IF(RIGHT(TEXT(AE197,"0.#"),1)=".",FALSE,TRUE)</formula>
    </cfRule>
    <cfRule type="expression" dxfId="292" priority="296">
      <formula>IF(RIGHT(TEXT(AE197,"0.#"),1)=".",TRUE,FALSE)</formula>
    </cfRule>
  </conditionalFormatting>
  <conditionalFormatting sqref="AE198">
    <cfRule type="expression" dxfId="291" priority="293">
      <formula>IF(RIGHT(TEXT(AE198,"0.#"),1)=".",FALSE,TRUE)</formula>
    </cfRule>
    <cfRule type="expression" dxfId="290" priority="294">
      <formula>IF(RIGHT(TEXT(AE198,"0.#"),1)=".",TRUE,FALSE)</formula>
    </cfRule>
  </conditionalFormatting>
  <conditionalFormatting sqref="AM197">
    <cfRule type="expression" dxfId="289" priority="283">
      <formula>IF(RIGHT(TEXT(AM197,"0.#"),1)=".",FALSE,TRUE)</formula>
    </cfRule>
    <cfRule type="expression" dxfId="288" priority="284">
      <formula>IF(RIGHT(TEXT(AM197,"0.#"),1)=".",TRUE,FALSE)</formula>
    </cfRule>
  </conditionalFormatting>
  <conditionalFormatting sqref="AE199">
    <cfRule type="expression" dxfId="287" priority="291">
      <formula>IF(RIGHT(TEXT(AE199,"0.#"),1)=".",FALSE,TRUE)</formula>
    </cfRule>
    <cfRule type="expression" dxfId="286" priority="292">
      <formula>IF(RIGHT(TEXT(AE199,"0.#"),1)=".",TRUE,FALSE)</formula>
    </cfRule>
  </conditionalFormatting>
  <conditionalFormatting sqref="AI199">
    <cfRule type="expression" dxfId="285" priority="289">
      <formula>IF(RIGHT(TEXT(AI199,"0.#"),1)=".",FALSE,TRUE)</formula>
    </cfRule>
    <cfRule type="expression" dxfId="284" priority="290">
      <formula>IF(RIGHT(TEXT(AI199,"0.#"),1)=".",TRUE,FALSE)</formula>
    </cfRule>
  </conditionalFormatting>
  <conditionalFormatting sqref="AI198">
    <cfRule type="expression" dxfId="283" priority="287">
      <formula>IF(RIGHT(TEXT(AI198,"0.#"),1)=".",FALSE,TRUE)</formula>
    </cfRule>
    <cfRule type="expression" dxfId="282" priority="288">
      <formula>IF(RIGHT(TEXT(AI198,"0.#"),1)=".",TRUE,FALSE)</formula>
    </cfRule>
  </conditionalFormatting>
  <conditionalFormatting sqref="AI197">
    <cfRule type="expression" dxfId="281" priority="285">
      <formula>IF(RIGHT(TEXT(AI197,"0.#"),1)=".",FALSE,TRUE)</formula>
    </cfRule>
    <cfRule type="expression" dxfId="280" priority="286">
      <formula>IF(RIGHT(TEXT(AI197,"0.#"),1)=".",TRUE,FALSE)</formula>
    </cfRule>
  </conditionalFormatting>
  <conditionalFormatting sqref="AM198">
    <cfRule type="expression" dxfId="279" priority="281">
      <formula>IF(RIGHT(TEXT(AM198,"0.#"),1)=".",FALSE,TRUE)</formula>
    </cfRule>
    <cfRule type="expression" dxfId="278" priority="282">
      <formula>IF(RIGHT(TEXT(AM198,"0.#"),1)=".",TRUE,FALSE)</formula>
    </cfRule>
  </conditionalFormatting>
  <conditionalFormatting sqref="AM199">
    <cfRule type="expression" dxfId="277" priority="279">
      <formula>IF(RIGHT(TEXT(AM199,"0.#"),1)=".",FALSE,TRUE)</formula>
    </cfRule>
    <cfRule type="expression" dxfId="276" priority="280">
      <formula>IF(RIGHT(TEXT(AM199,"0.#"),1)=".",TRUE,FALSE)</formula>
    </cfRule>
  </conditionalFormatting>
  <conditionalFormatting sqref="AQ197:AQ199">
    <cfRule type="expression" dxfId="275" priority="277">
      <formula>IF(RIGHT(TEXT(AQ197,"0.#"),1)=".",FALSE,TRUE)</formula>
    </cfRule>
    <cfRule type="expression" dxfId="274" priority="278">
      <formula>IF(RIGHT(TEXT(AQ197,"0.#"),1)=".",TRUE,FALSE)</formula>
    </cfRule>
  </conditionalFormatting>
  <conditionalFormatting sqref="AU197:AU199">
    <cfRule type="expression" dxfId="273" priority="275">
      <formula>IF(RIGHT(TEXT(AU197,"0.#"),1)=".",FALSE,TRUE)</formula>
    </cfRule>
    <cfRule type="expression" dxfId="272" priority="276">
      <formula>IF(RIGHT(TEXT(AU197,"0.#"),1)=".",TRUE,FALSE)</formula>
    </cfRule>
  </conditionalFormatting>
  <conditionalFormatting sqref="AE134 AQ134">
    <cfRule type="expression" dxfId="271" priority="273">
      <formula>IF(RIGHT(TEXT(AE134,"0.#"),1)=".",FALSE,TRUE)</formula>
    </cfRule>
    <cfRule type="expression" dxfId="270" priority="274">
      <formula>IF(RIGHT(TEXT(AE134,"0.#"),1)=".",TRUE,FALSE)</formula>
    </cfRule>
  </conditionalFormatting>
  <conditionalFormatting sqref="AI134">
    <cfRule type="expression" dxfId="269" priority="271">
      <formula>IF(RIGHT(TEXT(AI134,"0.#"),1)=".",FALSE,TRUE)</formula>
    </cfRule>
    <cfRule type="expression" dxfId="268" priority="272">
      <formula>IF(RIGHT(TEXT(AI134,"0.#"),1)=".",TRUE,FALSE)</formula>
    </cfRule>
  </conditionalFormatting>
  <conditionalFormatting sqref="AM134">
    <cfRule type="expression" dxfId="267" priority="269">
      <formula>IF(RIGHT(TEXT(AM134,"0.#"),1)=".",FALSE,TRUE)</formula>
    </cfRule>
    <cfRule type="expression" dxfId="266" priority="270">
      <formula>IF(RIGHT(TEXT(AM134,"0.#"),1)=".",TRUE,FALSE)</formula>
    </cfRule>
  </conditionalFormatting>
  <conditionalFormatting sqref="AE135">
    <cfRule type="expression" dxfId="265" priority="267">
      <formula>IF(RIGHT(TEXT(AE135,"0.#"),1)=".",FALSE,TRUE)</formula>
    </cfRule>
    <cfRule type="expression" dxfId="264" priority="268">
      <formula>IF(RIGHT(TEXT(AE135,"0.#"),1)=".",TRUE,FALSE)</formula>
    </cfRule>
  </conditionalFormatting>
  <conditionalFormatting sqref="AI135">
    <cfRule type="expression" dxfId="263" priority="265">
      <formula>IF(RIGHT(TEXT(AI135,"0.#"),1)=".",FALSE,TRUE)</formula>
    </cfRule>
    <cfRule type="expression" dxfId="262" priority="266">
      <formula>IF(RIGHT(TEXT(AI135,"0.#"),1)=".",TRUE,FALSE)</formula>
    </cfRule>
  </conditionalFormatting>
  <conditionalFormatting sqref="AM135">
    <cfRule type="expression" dxfId="261" priority="263">
      <formula>IF(RIGHT(TEXT(AM135,"0.#"),1)=".",FALSE,TRUE)</formula>
    </cfRule>
    <cfRule type="expression" dxfId="260" priority="264">
      <formula>IF(RIGHT(TEXT(AM135,"0.#"),1)=".",TRUE,FALSE)</formula>
    </cfRule>
  </conditionalFormatting>
  <conditionalFormatting sqref="AQ135">
    <cfRule type="expression" dxfId="259" priority="261">
      <formula>IF(RIGHT(TEXT(AQ135,"0.#"),1)=".",FALSE,TRUE)</formula>
    </cfRule>
    <cfRule type="expression" dxfId="258" priority="262">
      <formula>IF(RIGHT(TEXT(AQ135,"0.#"),1)=".",TRUE,FALSE)</formula>
    </cfRule>
  </conditionalFormatting>
  <conditionalFormatting sqref="AU134">
    <cfRule type="expression" dxfId="257" priority="259">
      <formula>IF(RIGHT(TEXT(AU134,"0.#"),1)=".",FALSE,TRUE)</formula>
    </cfRule>
    <cfRule type="expression" dxfId="256" priority="260">
      <formula>IF(RIGHT(TEXT(AU134,"0.#"),1)=".",TRUE,FALSE)</formula>
    </cfRule>
  </conditionalFormatting>
  <conditionalFormatting sqref="AU135">
    <cfRule type="expression" dxfId="255" priority="257">
      <formula>IF(RIGHT(TEXT(AU135,"0.#"),1)=".",FALSE,TRUE)</formula>
    </cfRule>
    <cfRule type="expression" dxfId="254" priority="258">
      <formula>IF(RIGHT(TEXT(AU135,"0.#"),1)=".",TRUE,FALSE)</formula>
    </cfRule>
  </conditionalFormatting>
  <conditionalFormatting sqref="AE168 AQ168">
    <cfRule type="expression" dxfId="253" priority="255">
      <formula>IF(RIGHT(TEXT(AE168,"0.#"),1)=".",FALSE,TRUE)</formula>
    </cfRule>
    <cfRule type="expression" dxfId="252" priority="256">
      <formula>IF(RIGHT(TEXT(AE168,"0.#"),1)=".",TRUE,FALSE)</formula>
    </cfRule>
  </conditionalFormatting>
  <conditionalFormatting sqref="AI168">
    <cfRule type="expression" dxfId="251" priority="253">
      <formula>IF(RIGHT(TEXT(AI168,"0.#"),1)=".",FALSE,TRUE)</formula>
    </cfRule>
    <cfRule type="expression" dxfId="250" priority="254">
      <formula>IF(RIGHT(TEXT(AI168,"0.#"),1)=".",TRUE,FALSE)</formula>
    </cfRule>
  </conditionalFormatting>
  <conditionalFormatting sqref="AM168">
    <cfRule type="expression" dxfId="249" priority="251">
      <formula>IF(RIGHT(TEXT(AM168,"0.#"),1)=".",FALSE,TRUE)</formula>
    </cfRule>
    <cfRule type="expression" dxfId="248" priority="252">
      <formula>IF(RIGHT(TEXT(AM168,"0.#"),1)=".",TRUE,FALSE)</formula>
    </cfRule>
  </conditionalFormatting>
  <conditionalFormatting sqref="AE169">
    <cfRule type="expression" dxfId="247" priority="249">
      <formula>IF(RIGHT(TEXT(AE169,"0.#"),1)=".",FALSE,TRUE)</formula>
    </cfRule>
    <cfRule type="expression" dxfId="246" priority="250">
      <formula>IF(RIGHT(TEXT(AE169,"0.#"),1)=".",TRUE,FALSE)</formula>
    </cfRule>
  </conditionalFormatting>
  <conditionalFormatting sqref="AI169">
    <cfRule type="expression" dxfId="245" priority="247">
      <formula>IF(RIGHT(TEXT(AI169,"0.#"),1)=".",FALSE,TRUE)</formula>
    </cfRule>
    <cfRule type="expression" dxfId="244" priority="248">
      <formula>IF(RIGHT(TEXT(AI169,"0.#"),1)=".",TRUE,FALSE)</formula>
    </cfRule>
  </conditionalFormatting>
  <conditionalFormatting sqref="AM169">
    <cfRule type="expression" dxfId="243" priority="245">
      <formula>IF(RIGHT(TEXT(AM169,"0.#"),1)=".",FALSE,TRUE)</formula>
    </cfRule>
    <cfRule type="expression" dxfId="242" priority="246">
      <formula>IF(RIGHT(TEXT(AM169,"0.#"),1)=".",TRUE,FALSE)</formula>
    </cfRule>
  </conditionalFormatting>
  <conditionalFormatting sqref="AQ169">
    <cfRule type="expression" dxfId="241" priority="243">
      <formula>IF(RIGHT(TEXT(AQ169,"0.#"),1)=".",FALSE,TRUE)</formula>
    </cfRule>
    <cfRule type="expression" dxfId="240" priority="244">
      <formula>IF(RIGHT(TEXT(AQ169,"0.#"),1)=".",TRUE,FALSE)</formula>
    </cfRule>
  </conditionalFormatting>
  <conditionalFormatting sqref="AU168">
    <cfRule type="expression" dxfId="239" priority="241">
      <formula>IF(RIGHT(TEXT(AU168,"0.#"),1)=".",FALSE,TRUE)</formula>
    </cfRule>
    <cfRule type="expression" dxfId="238" priority="242">
      <formula>IF(RIGHT(TEXT(AU168,"0.#"),1)=".",TRUE,FALSE)</formula>
    </cfRule>
  </conditionalFormatting>
  <conditionalFormatting sqref="AU169">
    <cfRule type="expression" dxfId="237" priority="239">
      <formula>IF(RIGHT(TEXT(AU169,"0.#"),1)=".",FALSE,TRUE)</formula>
    </cfRule>
    <cfRule type="expression" dxfId="236" priority="240">
      <formula>IF(RIGHT(TEXT(AU169,"0.#"),1)=".",TRUE,FALSE)</formula>
    </cfRule>
  </conditionalFormatting>
  <conditionalFormatting sqref="AE90">
    <cfRule type="expression" dxfId="235" priority="237">
      <formula>IF(RIGHT(TEXT(AE90,"0.#"),1)=".",FALSE,TRUE)</formula>
    </cfRule>
    <cfRule type="expression" dxfId="234" priority="238">
      <formula>IF(RIGHT(TEXT(AE90,"0.#"),1)=".",TRUE,FALSE)</formula>
    </cfRule>
  </conditionalFormatting>
  <conditionalFormatting sqref="AE91">
    <cfRule type="expression" dxfId="233" priority="235">
      <formula>IF(RIGHT(TEXT(AE91,"0.#"),1)=".",FALSE,TRUE)</formula>
    </cfRule>
    <cfRule type="expression" dxfId="232" priority="236">
      <formula>IF(RIGHT(TEXT(AE91,"0.#"),1)=".",TRUE,FALSE)</formula>
    </cfRule>
  </conditionalFormatting>
  <conditionalFormatting sqref="AM90">
    <cfRule type="expression" dxfId="231" priority="225">
      <formula>IF(RIGHT(TEXT(AM90,"0.#"),1)=".",FALSE,TRUE)</formula>
    </cfRule>
    <cfRule type="expression" dxfId="230" priority="226">
      <formula>IF(RIGHT(TEXT(AM90,"0.#"),1)=".",TRUE,FALSE)</formula>
    </cfRule>
  </conditionalFormatting>
  <conditionalFormatting sqref="AE92">
    <cfRule type="expression" dxfId="229" priority="233">
      <formula>IF(RIGHT(TEXT(AE92,"0.#"),1)=".",FALSE,TRUE)</formula>
    </cfRule>
    <cfRule type="expression" dxfId="228" priority="234">
      <formula>IF(RIGHT(TEXT(AE92,"0.#"),1)=".",TRUE,FALSE)</formula>
    </cfRule>
  </conditionalFormatting>
  <conditionalFormatting sqref="AI92">
    <cfRule type="expression" dxfId="227" priority="231">
      <formula>IF(RIGHT(TEXT(AI92,"0.#"),1)=".",FALSE,TRUE)</formula>
    </cfRule>
    <cfRule type="expression" dxfId="226" priority="232">
      <formula>IF(RIGHT(TEXT(AI92,"0.#"),1)=".",TRUE,FALSE)</formula>
    </cfRule>
  </conditionalFormatting>
  <conditionalFormatting sqref="AI91">
    <cfRule type="expression" dxfId="225" priority="229">
      <formula>IF(RIGHT(TEXT(AI91,"0.#"),1)=".",FALSE,TRUE)</formula>
    </cfRule>
    <cfRule type="expression" dxfId="224" priority="230">
      <formula>IF(RIGHT(TEXT(AI91,"0.#"),1)=".",TRUE,FALSE)</formula>
    </cfRule>
  </conditionalFormatting>
  <conditionalFormatting sqref="AI90">
    <cfRule type="expression" dxfId="223" priority="227">
      <formula>IF(RIGHT(TEXT(AI90,"0.#"),1)=".",FALSE,TRUE)</formula>
    </cfRule>
    <cfRule type="expression" dxfId="222" priority="228">
      <formula>IF(RIGHT(TEXT(AI90,"0.#"),1)=".",TRUE,FALSE)</formula>
    </cfRule>
  </conditionalFormatting>
  <conditionalFormatting sqref="AM91">
    <cfRule type="expression" dxfId="221" priority="223">
      <formula>IF(RIGHT(TEXT(AM91,"0.#"),1)=".",FALSE,TRUE)</formula>
    </cfRule>
    <cfRule type="expression" dxfId="220" priority="224">
      <formula>IF(RIGHT(TEXT(AM91,"0.#"),1)=".",TRUE,FALSE)</formula>
    </cfRule>
  </conditionalFormatting>
  <conditionalFormatting sqref="AM92">
    <cfRule type="expression" dxfId="219" priority="221">
      <formula>IF(RIGHT(TEXT(AM92,"0.#"),1)=".",FALSE,TRUE)</formula>
    </cfRule>
    <cfRule type="expression" dxfId="218" priority="222">
      <formula>IF(RIGHT(TEXT(AM92,"0.#"),1)=".",TRUE,FALSE)</formula>
    </cfRule>
  </conditionalFormatting>
  <conditionalFormatting sqref="AQ90:AQ92">
    <cfRule type="expression" dxfId="217" priority="219">
      <formula>IF(RIGHT(TEXT(AQ90,"0.#"),1)=".",FALSE,TRUE)</formula>
    </cfRule>
    <cfRule type="expression" dxfId="216" priority="220">
      <formula>IF(RIGHT(TEXT(AQ90,"0.#"),1)=".",TRUE,FALSE)</formula>
    </cfRule>
  </conditionalFormatting>
  <conditionalFormatting sqref="AU90:AU92">
    <cfRule type="expression" dxfId="215" priority="217">
      <formula>IF(RIGHT(TEXT(AU90,"0.#"),1)=".",FALSE,TRUE)</formula>
    </cfRule>
    <cfRule type="expression" dxfId="214" priority="218">
      <formula>IF(RIGHT(TEXT(AU90,"0.#"),1)=".",TRUE,FALSE)</formula>
    </cfRule>
  </conditionalFormatting>
  <conditionalFormatting sqref="AE85">
    <cfRule type="expression" dxfId="213" priority="215">
      <formula>IF(RIGHT(TEXT(AE85,"0.#"),1)=".",FALSE,TRUE)</formula>
    </cfRule>
    <cfRule type="expression" dxfId="212" priority="216">
      <formula>IF(RIGHT(TEXT(AE85,"0.#"),1)=".",TRUE,FALSE)</formula>
    </cfRule>
  </conditionalFormatting>
  <conditionalFormatting sqref="AE86">
    <cfRule type="expression" dxfId="211" priority="213">
      <formula>IF(RIGHT(TEXT(AE86,"0.#"),1)=".",FALSE,TRUE)</formula>
    </cfRule>
    <cfRule type="expression" dxfId="210" priority="214">
      <formula>IF(RIGHT(TEXT(AE86,"0.#"),1)=".",TRUE,FALSE)</formula>
    </cfRule>
  </conditionalFormatting>
  <conditionalFormatting sqref="AM85">
    <cfRule type="expression" dxfId="209" priority="203">
      <formula>IF(RIGHT(TEXT(AM85,"0.#"),1)=".",FALSE,TRUE)</formula>
    </cfRule>
    <cfRule type="expression" dxfId="208" priority="204">
      <formula>IF(RIGHT(TEXT(AM85,"0.#"),1)=".",TRUE,FALSE)</formula>
    </cfRule>
  </conditionalFormatting>
  <conditionalFormatting sqref="AE87">
    <cfRule type="expression" dxfId="207" priority="211">
      <formula>IF(RIGHT(TEXT(AE87,"0.#"),1)=".",FALSE,TRUE)</formula>
    </cfRule>
    <cfRule type="expression" dxfId="206" priority="212">
      <formula>IF(RIGHT(TEXT(AE87,"0.#"),1)=".",TRUE,FALSE)</formula>
    </cfRule>
  </conditionalFormatting>
  <conditionalFormatting sqref="AI87">
    <cfRule type="expression" dxfId="205" priority="209">
      <formula>IF(RIGHT(TEXT(AI87,"0.#"),1)=".",FALSE,TRUE)</formula>
    </cfRule>
    <cfRule type="expression" dxfId="204" priority="210">
      <formula>IF(RIGHT(TEXT(AI87,"0.#"),1)=".",TRUE,FALSE)</formula>
    </cfRule>
  </conditionalFormatting>
  <conditionalFormatting sqref="AI86">
    <cfRule type="expression" dxfId="203" priority="207">
      <formula>IF(RIGHT(TEXT(AI86,"0.#"),1)=".",FALSE,TRUE)</formula>
    </cfRule>
    <cfRule type="expression" dxfId="202" priority="208">
      <formula>IF(RIGHT(TEXT(AI86,"0.#"),1)=".",TRUE,FALSE)</formula>
    </cfRule>
  </conditionalFormatting>
  <conditionalFormatting sqref="AI85">
    <cfRule type="expression" dxfId="201" priority="205">
      <formula>IF(RIGHT(TEXT(AI85,"0.#"),1)=".",FALSE,TRUE)</formula>
    </cfRule>
    <cfRule type="expression" dxfId="200" priority="206">
      <formula>IF(RIGHT(TEXT(AI85,"0.#"),1)=".",TRUE,FALSE)</formula>
    </cfRule>
  </conditionalFormatting>
  <conditionalFormatting sqref="AM86">
    <cfRule type="expression" dxfId="199" priority="201">
      <formula>IF(RIGHT(TEXT(AM86,"0.#"),1)=".",FALSE,TRUE)</formula>
    </cfRule>
    <cfRule type="expression" dxfId="198" priority="202">
      <formula>IF(RIGHT(TEXT(AM86,"0.#"),1)=".",TRUE,FALSE)</formula>
    </cfRule>
  </conditionalFormatting>
  <conditionalFormatting sqref="AM87">
    <cfRule type="expression" dxfId="197" priority="199">
      <formula>IF(RIGHT(TEXT(AM87,"0.#"),1)=".",FALSE,TRUE)</formula>
    </cfRule>
    <cfRule type="expression" dxfId="196" priority="200">
      <formula>IF(RIGHT(TEXT(AM87,"0.#"),1)=".",TRUE,FALSE)</formula>
    </cfRule>
  </conditionalFormatting>
  <conditionalFormatting sqref="AQ85:AQ87">
    <cfRule type="expression" dxfId="195" priority="197">
      <formula>IF(RIGHT(TEXT(AQ85,"0.#"),1)=".",FALSE,TRUE)</formula>
    </cfRule>
    <cfRule type="expression" dxfId="194" priority="198">
      <formula>IF(RIGHT(TEXT(AQ85,"0.#"),1)=".",TRUE,FALSE)</formula>
    </cfRule>
  </conditionalFormatting>
  <conditionalFormatting sqref="AU85:AU87">
    <cfRule type="expression" dxfId="193" priority="195">
      <formula>IF(RIGHT(TEXT(AU85,"0.#"),1)=".",FALSE,TRUE)</formula>
    </cfRule>
    <cfRule type="expression" dxfId="192" priority="196">
      <formula>IF(RIGHT(TEXT(AU85,"0.#"),1)=".",TRUE,FALSE)</formula>
    </cfRule>
  </conditionalFormatting>
  <conditionalFormatting sqref="AE124">
    <cfRule type="expression" dxfId="191" priority="193">
      <formula>IF(RIGHT(TEXT(AE124,"0.#"),1)=".",FALSE,TRUE)</formula>
    </cfRule>
    <cfRule type="expression" dxfId="190" priority="194">
      <formula>IF(RIGHT(TEXT(AE124,"0.#"),1)=".",TRUE,FALSE)</formula>
    </cfRule>
  </conditionalFormatting>
  <conditionalFormatting sqref="AE125">
    <cfRule type="expression" dxfId="189" priority="191">
      <formula>IF(RIGHT(TEXT(AE125,"0.#"),1)=".",FALSE,TRUE)</formula>
    </cfRule>
    <cfRule type="expression" dxfId="188" priority="192">
      <formula>IF(RIGHT(TEXT(AE125,"0.#"),1)=".",TRUE,FALSE)</formula>
    </cfRule>
  </conditionalFormatting>
  <conditionalFormatting sqref="AM124">
    <cfRule type="expression" dxfId="187" priority="181">
      <formula>IF(RIGHT(TEXT(AM124,"0.#"),1)=".",FALSE,TRUE)</formula>
    </cfRule>
    <cfRule type="expression" dxfId="186" priority="182">
      <formula>IF(RIGHT(TEXT(AM124,"0.#"),1)=".",TRUE,FALSE)</formula>
    </cfRule>
  </conditionalFormatting>
  <conditionalFormatting sqref="AE126">
    <cfRule type="expression" dxfId="185" priority="189">
      <formula>IF(RIGHT(TEXT(AE126,"0.#"),1)=".",FALSE,TRUE)</formula>
    </cfRule>
    <cfRule type="expression" dxfId="184" priority="190">
      <formula>IF(RIGHT(TEXT(AE126,"0.#"),1)=".",TRUE,FALSE)</formula>
    </cfRule>
  </conditionalFormatting>
  <conditionalFormatting sqref="AI126">
    <cfRule type="expression" dxfId="183" priority="187">
      <formula>IF(RIGHT(TEXT(AI126,"0.#"),1)=".",FALSE,TRUE)</formula>
    </cfRule>
    <cfRule type="expression" dxfId="182" priority="188">
      <formula>IF(RIGHT(TEXT(AI126,"0.#"),1)=".",TRUE,FALSE)</formula>
    </cfRule>
  </conditionalFormatting>
  <conditionalFormatting sqref="AI125">
    <cfRule type="expression" dxfId="181" priority="185">
      <formula>IF(RIGHT(TEXT(AI125,"0.#"),1)=".",FALSE,TRUE)</formula>
    </cfRule>
    <cfRule type="expression" dxfId="180" priority="186">
      <formula>IF(RIGHT(TEXT(AI125,"0.#"),1)=".",TRUE,FALSE)</formula>
    </cfRule>
  </conditionalFormatting>
  <conditionalFormatting sqref="AI124">
    <cfRule type="expression" dxfId="179" priority="183">
      <formula>IF(RIGHT(TEXT(AI124,"0.#"),1)=".",FALSE,TRUE)</formula>
    </cfRule>
    <cfRule type="expression" dxfId="178" priority="184">
      <formula>IF(RIGHT(TEXT(AI124,"0.#"),1)=".",TRUE,FALSE)</formula>
    </cfRule>
  </conditionalFormatting>
  <conditionalFormatting sqref="AM125">
    <cfRule type="expression" dxfId="177" priority="179">
      <formula>IF(RIGHT(TEXT(AM125,"0.#"),1)=".",FALSE,TRUE)</formula>
    </cfRule>
    <cfRule type="expression" dxfId="176" priority="180">
      <formula>IF(RIGHT(TEXT(AM125,"0.#"),1)=".",TRUE,FALSE)</formula>
    </cfRule>
  </conditionalFormatting>
  <conditionalFormatting sqref="AM126">
    <cfRule type="expression" dxfId="175" priority="177">
      <formula>IF(RIGHT(TEXT(AM126,"0.#"),1)=".",FALSE,TRUE)</formula>
    </cfRule>
    <cfRule type="expression" dxfId="174" priority="178">
      <formula>IF(RIGHT(TEXT(AM126,"0.#"),1)=".",TRUE,FALSE)</formula>
    </cfRule>
  </conditionalFormatting>
  <conditionalFormatting sqref="AQ124:AQ126">
    <cfRule type="expression" dxfId="173" priority="175">
      <formula>IF(RIGHT(TEXT(AQ124,"0.#"),1)=".",FALSE,TRUE)</formula>
    </cfRule>
    <cfRule type="expression" dxfId="172" priority="176">
      <formula>IF(RIGHT(TEXT(AQ124,"0.#"),1)=".",TRUE,FALSE)</formula>
    </cfRule>
  </conditionalFormatting>
  <conditionalFormatting sqref="AU124:AU126">
    <cfRule type="expression" dxfId="171" priority="173">
      <formula>IF(RIGHT(TEXT(AU124,"0.#"),1)=".",FALSE,TRUE)</formula>
    </cfRule>
    <cfRule type="expression" dxfId="170" priority="174">
      <formula>IF(RIGHT(TEXT(AU124,"0.#"),1)=".",TRUE,FALSE)</formula>
    </cfRule>
  </conditionalFormatting>
  <conditionalFormatting sqref="AE119">
    <cfRule type="expression" dxfId="169" priority="171">
      <formula>IF(RIGHT(TEXT(AE119,"0.#"),1)=".",FALSE,TRUE)</formula>
    </cfRule>
    <cfRule type="expression" dxfId="168" priority="172">
      <formula>IF(RIGHT(TEXT(AE119,"0.#"),1)=".",TRUE,FALSE)</formula>
    </cfRule>
  </conditionalFormatting>
  <conditionalFormatting sqref="AE120">
    <cfRule type="expression" dxfId="167" priority="169">
      <formula>IF(RIGHT(TEXT(AE120,"0.#"),1)=".",FALSE,TRUE)</formula>
    </cfRule>
    <cfRule type="expression" dxfId="166" priority="170">
      <formula>IF(RIGHT(TEXT(AE120,"0.#"),1)=".",TRUE,FALSE)</formula>
    </cfRule>
  </conditionalFormatting>
  <conditionalFormatting sqref="AM119">
    <cfRule type="expression" dxfId="165" priority="159">
      <formula>IF(RIGHT(TEXT(AM119,"0.#"),1)=".",FALSE,TRUE)</formula>
    </cfRule>
    <cfRule type="expression" dxfId="164" priority="160">
      <formula>IF(RIGHT(TEXT(AM119,"0.#"),1)=".",TRUE,FALSE)</formula>
    </cfRule>
  </conditionalFormatting>
  <conditionalFormatting sqref="AE121">
    <cfRule type="expression" dxfId="163" priority="167">
      <formula>IF(RIGHT(TEXT(AE121,"0.#"),1)=".",FALSE,TRUE)</formula>
    </cfRule>
    <cfRule type="expression" dxfId="162" priority="168">
      <formula>IF(RIGHT(TEXT(AE121,"0.#"),1)=".",TRUE,FALSE)</formula>
    </cfRule>
  </conditionalFormatting>
  <conditionalFormatting sqref="AI121">
    <cfRule type="expression" dxfId="161" priority="165">
      <formula>IF(RIGHT(TEXT(AI121,"0.#"),1)=".",FALSE,TRUE)</formula>
    </cfRule>
    <cfRule type="expression" dxfId="160" priority="166">
      <formula>IF(RIGHT(TEXT(AI121,"0.#"),1)=".",TRUE,FALSE)</formula>
    </cfRule>
  </conditionalFormatting>
  <conditionalFormatting sqref="AI120">
    <cfRule type="expression" dxfId="159" priority="163">
      <formula>IF(RIGHT(TEXT(AI120,"0.#"),1)=".",FALSE,TRUE)</formula>
    </cfRule>
    <cfRule type="expression" dxfId="158" priority="164">
      <formula>IF(RIGHT(TEXT(AI120,"0.#"),1)=".",TRUE,FALSE)</formula>
    </cfRule>
  </conditionalFormatting>
  <conditionalFormatting sqref="AI119">
    <cfRule type="expression" dxfId="157" priority="161">
      <formula>IF(RIGHT(TEXT(AI119,"0.#"),1)=".",FALSE,TRUE)</formula>
    </cfRule>
    <cfRule type="expression" dxfId="156" priority="162">
      <formula>IF(RIGHT(TEXT(AI119,"0.#"),1)=".",TRUE,FALSE)</formula>
    </cfRule>
  </conditionalFormatting>
  <conditionalFormatting sqref="AM120">
    <cfRule type="expression" dxfId="155" priority="157">
      <formula>IF(RIGHT(TEXT(AM120,"0.#"),1)=".",FALSE,TRUE)</formula>
    </cfRule>
    <cfRule type="expression" dxfId="154" priority="158">
      <formula>IF(RIGHT(TEXT(AM120,"0.#"),1)=".",TRUE,FALSE)</formula>
    </cfRule>
  </conditionalFormatting>
  <conditionalFormatting sqref="AM121">
    <cfRule type="expression" dxfId="153" priority="155">
      <formula>IF(RIGHT(TEXT(AM121,"0.#"),1)=".",FALSE,TRUE)</formula>
    </cfRule>
    <cfRule type="expression" dxfId="152" priority="156">
      <formula>IF(RIGHT(TEXT(AM121,"0.#"),1)=".",TRUE,FALSE)</formula>
    </cfRule>
  </conditionalFormatting>
  <conditionalFormatting sqref="AQ119:AQ121">
    <cfRule type="expression" dxfId="151" priority="153">
      <formula>IF(RIGHT(TEXT(AQ119,"0.#"),1)=".",FALSE,TRUE)</formula>
    </cfRule>
    <cfRule type="expression" dxfId="150" priority="154">
      <formula>IF(RIGHT(TEXT(AQ119,"0.#"),1)=".",TRUE,FALSE)</formula>
    </cfRule>
  </conditionalFormatting>
  <conditionalFormatting sqref="AU119:AU121">
    <cfRule type="expression" dxfId="149" priority="151">
      <formula>IF(RIGHT(TEXT(AU119,"0.#"),1)=".",FALSE,TRUE)</formula>
    </cfRule>
    <cfRule type="expression" dxfId="148" priority="152">
      <formula>IF(RIGHT(TEXT(AU119,"0.#"),1)=".",TRUE,FALSE)</formula>
    </cfRule>
  </conditionalFormatting>
  <conditionalFormatting sqref="AE158">
    <cfRule type="expression" dxfId="147" priority="149">
      <formula>IF(RIGHT(TEXT(AE158,"0.#"),1)=".",FALSE,TRUE)</formula>
    </cfRule>
    <cfRule type="expression" dxfId="146" priority="150">
      <formula>IF(RIGHT(TEXT(AE158,"0.#"),1)=".",TRUE,FALSE)</formula>
    </cfRule>
  </conditionalFormatting>
  <conditionalFormatting sqref="AE159">
    <cfRule type="expression" dxfId="145" priority="147">
      <formula>IF(RIGHT(TEXT(AE159,"0.#"),1)=".",FALSE,TRUE)</formula>
    </cfRule>
    <cfRule type="expression" dxfId="144" priority="148">
      <formula>IF(RIGHT(TEXT(AE159,"0.#"),1)=".",TRUE,FALSE)</formula>
    </cfRule>
  </conditionalFormatting>
  <conditionalFormatting sqref="AM158">
    <cfRule type="expression" dxfId="143" priority="137">
      <formula>IF(RIGHT(TEXT(AM158,"0.#"),1)=".",FALSE,TRUE)</formula>
    </cfRule>
    <cfRule type="expression" dxfId="142" priority="138">
      <formula>IF(RIGHT(TEXT(AM158,"0.#"),1)=".",TRUE,FALSE)</formula>
    </cfRule>
  </conditionalFormatting>
  <conditionalFormatting sqref="AE160">
    <cfRule type="expression" dxfId="141" priority="145">
      <formula>IF(RIGHT(TEXT(AE160,"0.#"),1)=".",FALSE,TRUE)</formula>
    </cfRule>
    <cfRule type="expression" dxfId="140" priority="146">
      <formula>IF(RIGHT(TEXT(AE160,"0.#"),1)=".",TRUE,FALSE)</formula>
    </cfRule>
  </conditionalFormatting>
  <conditionalFormatting sqref="AI160">
    <cfRule type="expression" dxfId="139" priority="143">
      <formula>IF(RIGHT(TEXT(AI160,"0.#"),1)=".",FALSE,TRUE)</formula>
    </cfRule>
    <cfRule type="expression" dxfId="138" priority="144">
      <formula>IF(RIGHT(TEXT(AI160,"0.#"),1)=".",TRUE,FALSE)</formula>
    </cfRule>
  </conditionalFormatting>
  <conditionalFormatting sqref="AI159">
    <cfRule type="expression" dxfId="137" priority="141">
      <formula>IF(RIGHT(TEXT(AI159,"0.#"),1)=".",FALSE,TRUE)</formula>
    </cfRule>
    <cfRule type="expression" dxfId="136" priority="142">
      <formula>IF(RIGHT(TEXT(AI159,"0.#"),1)=".",TRUE,FALSE)</formula>
    </cfRule>
  </conditionalFormatting>
  <conditionalFormatting sqref="AI158">
    <cfRule type="expression" dxfId="135" priority="139">
      <formula>IF(RIGHT(TEXT(AI158,"0.#"),1)=".",FALSE,TRUE)</formula>
    </cfRule>
    <cfRule type="expression" dxfId="134" priority="140">
      <formula>IF(RIGHT(TEXT(AI158,"0.#"),1)=".",TRUE,FALSE)</formula>
    </cfRule>
  </conditionalFormatting>
  <conditionalFormatting sqref="AM159">
    <cfRule type="expression" dxfId="133" priority="135">
      <formula>IF(RIGHT(TEXT(AM159,"0.#"),1)=".",FALSE,TRUE)</formula>
    </cfRule>
    <cfRule type="expression" dxfId="132" priority="136">
      <formula>IF(RIGHT(TEXT(AM159,"0.#"),1)=".",TRUE,FALSE)</formula>
    </cfRule>
  </conditionalFormatting>
  <conditionalFormatting sqref="AM160">
    <cfRule type="expression" dxfId="131" priority="133">
      <formula>IF(RIGHT(TEXT(AM160,"0.#"),1)=".",FALSE,TRUE)</formula>
    </cfRule>
    <cfRule type="expression" dxfId="130" priority="134">
      <formula>IF(RIGHT(TEXT(AM160,"0.#"),1)=".",TRUE,FALSE)</formula>
    </cfRule>
  </conditionalFormatting>
  <conditionalFormatting sqref="AQ158:AQ160">
    <cfRule type="expression" dxfId="129" priority="131">
      <formula>IF(RIGHT(TEXT(AQ158,"0.#"),1)=".",FALSE,TRUE)</formula>
    </cfRule>
    <cfRule type="expression" dxfId="128" priority="132">
      <formula>IF(RIGHT(TEXT(AQ158,"0.#"),1)=".",TRUE,FALSE)</formula>
    </cfRule>
  </conditionalFormatting>
  <conditionalFormatting sqref="AU158:AU160">
    <cfRule type="expression" dxfId="127" priority="129">
      <formula>IF(RIGHT(TEXT(AU158,"0.#"),1)=".",FALSE,TRUE)</formula>
    </cfRule>
    <cfRule type="expression" dxfId="126" priority="130">
      <formula>IF(RIGHT(TEXT(AU158,"0.#"),1)=".",TRUE,FALSE)</formula>
    </cfRule>
  </conditionalFormatting>
  <conditionalFormatting sqref="AE153">
    <cfRule type="expression" dxfId="125" priority="127">
      <formula>IF(RIGHT(TEXT(AE153,"0.#"),1)=".",FALSE,TRUE)</formula>
    </cfRule>
    <cfRule type="expression" dxfId="124" priority="128">
      <formula>IF(RIGHT(TEXT(AE153,"0.#"),1)=".",TRUE,FALSE)</formula>
    </cfRule>
  </conditionalFormatting>
  <conditionalFormatting sqref="AE154">
    <cfRule type="expression" dxfId="123" priority="125">
      <formula>IF(RIGHT(TEXT(AE154,"0.#"),1)=".",FALSE,TRUE)</formula>
    </cfRule>
    <cfRule type="expression" dxfId="122" priority="126">
      <formula>IF(RIGHT(TEXT(AE154,"0.#"),1)=".",TRUE,FALSE)</formula>
    </cfRule>
  </conditionalFormatting>
  <conditionalFormatting sqref="AM153">
    <cfRule type="expression" dxfId="121" priority="115">
      <formula>IF(RIGHT(TEXT(AM153,"0.#"),1)=".",FALSE,TRUE)</formula>
    </cfRule>
    <cfRule type="expression" dxfId="120" priority="116">
      <formula>IF(RIGHT(TEXT(AM153,"0.#"),1)=".",TRUE,FALSE)</formula>
    </cfRule>
  </conditionalFormatting>
  <conditionalFormatting sqref="AE155">
    <cfRule type="expression" dxfId="119" priority="123">
      <formula>IF(RIGHT(TEXT(AE155,"0.#"),1)=".",FALSE,TRUE)</formula>
    </cfRule>
    <cfRule type="expression" dxfId="118" priority="124">
      <formula>IF(RIGHT(TEXT(AE155,"0.#"),1)=".",TRUE,FALSE)</formula>
    </cfRule>
  </conditionalFormatting>
  <conditionalFormatting sqref="AI155">
    <cfRule type="expression" dxfId="117" priority="121">
      <formula>IF(RIGHT(TEXT(AI155,"0.#"),1)=".",FALSE,TRUE)</formula>
    </cfRule>
    <cfRule type="expression" dxfId="116" priority="122">
      <formula>IF(RIGHT(TEXT(AI155,"0.#"),1)=".",TRUE,FALSE)</formula>
    </cfRule>
  </conditionalFormatting>
  <conditionalFormatting sqref="AI154">
    <cfRule type="expression" dxfId="115" priority="119">
      <formula>IF(RIGHT(TEXT(AI154,"0.#"),1)=".",FALSE,TRUE)</formula>
    </cfRule>
    <cfRule type="expression" dxfId="114" priority="120">
      <formula>IF(RIGHT(TEXT(AI154,"0.#"),1)=".",TRUE,FALSE)</formula>
    </cfRule>
  </conditionalFormatting>
  <conditionalFormatting sqref="AI153">
    <cfRule type="expression" dxfId="113" priority="117">
      <formula>IF(RIGHT(TEXT(AI153,"0.#"),1)=".",FALSE,TRUE)</formula>
    </cfRule>
    <cfRule type="expression" dxfId="112" priority="118">
      <formula>IF(RIGHT(TEXT(AI153,"0.#"),1)=".",TRUE,FALSE)</formula>
    </cfRule>
  </conditionalFormatting>
  <conditionalFormatting sqref="AM154">
    <cfRule type="expression" dxfId="111" priority="113">
      <formula>IF(RIGHT(TEXT(AM154,"0.#"),1)=".",FALSE,TRUE)</formula>
    </cfRule>
    <cfRule type="expression" dxfId="110" priority="114">
      <formula>IF(RIGHT(TEXT(AM154,"0.#"),1)=".",TRUE,FALSE)</formula>
    </cfRule>
  </conditionalFormatting>
  <conditionalFormatting sqref="AM155">
    <cfRule type="expression" dxfId="109" priority="111">
      <formula>IF(RIGHT(TEXT(AM155,"0.#"),1)=".",FALSE,TRUE)</formula>
    </cfRule>
    <cfRule type="expression" dxfId="108" priority="112">
      <formula>IF(RIGHT(TEXT(AM155,"0.#"),1)=".",TRUE,FALSE)</formula>
    </cfRule>
  </conditionalFormatting>
  <conditionalFormatting sqref="AQ153:AQ155">
    <cfRule type="expression" dxfId="107" priority="109">
      <formula>IF(RIGHT(TEXT(AQ153,"0.#"),1)=".",FALSE,TRUE)</formula>
    </cfRule>
    <cfRule type="expression" dxfId="106" priority="110">
      <formula>IF(RIGHT(TEXT(AQ153,"0.#"),1)=".",TRUE,FALSE)</formula>
    </cfRule>
  </conditionalFormatting>
  <conditionalFormatting sqref="AU153:AU155">
    <cfRule type="expression" dxfId="105" priority="107">
      <formula>IF(RIGHT(TEXT(AU153,"0.#"),1)=".",FALSE,TRUE)</formula>
    </cfRule>
    <cfRule type="expression" dxfId="104" priority="108">
      <formula>IF(RIGHT(TEXT(AU153,"0.#"),1)=".",TRUE,FALSE)</formula>
    </cfRule>
  </conditionalFormatting>
  <conditionalFormatting sqref="AE192">
    <cfRule type="expression" dxfId="103" priority="105">
      <formula>IF(RIGHT(TEXT(AE192,"0.#"),1)=".",FALSE,TRUE)</formula>
    </cfRule>
    <cfRule type="expression" dxfId="102" priority="106">
      <formula>IF(RIGHT(TEXT(AE192,"0.#"),1)=".",TRUE,FALSE)</formula>
    </cfRule>
  </conditionalFormatting>
  <conditionalFormatting sqref="AE193">
    <cfRule type="expression" dxfId="101" priority="103">
      <formula>IF(RIGHT(TEXT(AE193,"0.#"),1)=".",FALSE,TRUE)</formula>
    </cfRule>
    <cfRule type="expression" dxfId="100" priority="104">
      <formula>IF(RIGHT(TEXT(AE193,"0.#"),1)=".",TRUE,FALSE)</formula>
    </cfRule>
  </conditionalFormatting>
  <conditionalFormatting sqref="AM192">
    <cfRule type="expression" dxfId="99" priority="93">
      <formula>IF(RIGHT(TEXT(AM192,"0.#"),1)=".",FALSE,TRUE)</formula>
    </cfRule>
    <cfRule type="expression" dxfId="98" priority="94">
      <formula>IF(RIGHT(TEXT(AM192,"0.#"),1)=".",TRUE,FALSE)</formula>
    </cfRule>
  </conditionalFormatting>
  <conditionalFormatting sqref="AE194">
    <cfRule type="expression" dxfId="97" priority="101">
      <formula>IF(RIGHT(TEXT(AE194,"0.#"),1)=".",FALSE,TRUE)</formula>
    </cfRule>
    <cfRule type="expression" dxfId="96" priority="102">
      <formula>IF(RIGHT(TEXT(AE194,"0.#"),1)=".",TRUE,FALSE)</formula>
    </cfRule>
  </conditionalFormatting>
  <conditionalFormatting sqref="AI194">
    <cfRule type="expression" dxfId="95" priority="99">
      <formula>IF(RIGHT(TEXT(AI194,"0.#"),1)=".",FALSE,TRUE)</formula>
    </cfRule>
    <cfRule type="expression" dxfId="94" priority="100">
      <formula>IF(RIGHT(TEXT(AI194,"0.#"),1)=".",TRUE,FALSE)</formula>
    </cfRule>
  </conditionalFormatting>
  <conditionalFormatting sqref="AI193">
    <cfRule type="expression" dxfId="93" priority="97">
      <formula>IF(RIGHT(TEXT(AI193,"0.#"),1)=".",FALSE,TRUE)</formula>
    </cfRule>
    <cfRule type="expression" dxfId="92" priority="98">
      <formula>IF(RIGHT(TEXT(AI193,"0.#"),1)=".",TRUE,FALSE)</formula>
    </cfRule>
  </conditionalFormatting>
  <conditionalFormatting sqref="AI192">
    <cfRule type="expression" dxfId="91" priority="95">
      <formula>IF(RIGHT(TEXT(AI192,"0.#"),1)=".",FALSE,TRUE)</formula>
    </cfRule>
    <cfRule type="expression" dxfId="90" priority="96">
      <formula>IF(RIGHT(TEXT(AI192,"0.#"),1)=".",TRUE,FALSE)</formula>
    </cfRule>
  </conditionalFormatting>
  <conditionalFormatting sqref="AM193">
    <cfRule type="expression" dxfId="89" priority="91">
      <formula>IF(RIGHT(TEXT(AM193,"0.#"),1)=".",FALSE,TRUE)</formula>
    </cfRule>
    <cfRule type="expression" dxfId="88" priority="92">
      <formula>IF(RIGHT(TEXT(AM193,"0.#"),1)=".",TRUE,FALSE)</formula>
    </cfRule>
  </conditionalFormatting>
  <conditionalFormatting sqref="AM194">
    <cfRule type="expression" dxfId="87" priority="89">
      <formula>IF(RIGHT(TEXT(AM194,"0.#"),1)=".",FALSE,TRUE)</formula>
    </cfRule>
    <cfRule type="expression" dxfId="86" priority="90">
      <formula>IF(RIGHT(TEXT(AM194,"0.#"),1)=".",TRUE,FALSE)</formula>
    </cfRule>
  </conditionalFormatting>
  <conditionalFormatting sqref="AQ192:AQ194">
    <cfRule type="expression" dxfId="85" priority="87">
      <formula>IF(RIGHT(TEXT(AQ192,"0.#"),1)=".",FALSE,TRUE)</formula>
    </cfRule>
    <cfRule type="expression" dxfId="84" priority="88">
      <formula>IF(RIGHT(TEXT(AQ192,"0.#"),1)=".",TRUE,FALSE)</formula>
    </cfRule>
  </conditionalFormatting>
  <conditionalFormatting sqref="AU192:AU194">
    <cfRule type="expression" dxfId="83" priority="85">
      <formula>IF(RIGHT(TEXT(AU192,"0.#"),1)=".",FALSE,TRUE)</formula>
    </cfRule>
    <cfRule type="expression" dxfId="82" priority="86">
      <formula>IF(RIGHT(TEXT(AU192,"0.#"),1)=".",TRUE,FALSE)</formula>
    </cfRule>
  </conditionalFormatting>
  <conditionalFormatting sqref="AE187">
    <cfRule type="expression" dxfId="81" priority="83">
      <formula>IF(RIGHT(TEXT(AE187,"0.#"),1)=".",FALSE,TRUE)</formula>
    </cfRule>
    <cfRule type="expression" dxfId="80" priority="84">
      <formula>IF(RIGHT(TEXT(AE187,"0.#"),1)=".",TRUE,FALSE)</formula>
    </cfRule>
  </conditionalFormatting>
  <conditionalFormatting sqref="AE188">
    <cfRule type="expression" dxfId="79" priority="81">
      <formula>IF(RIGHT(TEXT(AE188,"0.#"),1)=".",FALSE,TRUE)</formula>
    </cfRule>
    <cfRule type="expression" dxfId="78" priority="82">
      <formula>IF(RIGHT(TEXT(AE188,"0.#"),1)=".",TRUE,FALSE)</formula>
    </cfRule>
  </conditionalFormatting>
  <conditionalFormatting sqref="AM187">
    <cfRule type="expression" dxfId="77" priority="71">
      <formula>IF(RIGHT(TEXT(AM187,"0.#"),1)=".",FALSE,TRUE)</formula>
    </cfRule>
    <cfRule type="expression" dxfId="76" priority="72">
      <formula>IF(RIGHT(TEXT(AM187,"0.#"),1)=".",TRUE,FALSE)</formula>
    </cfRule>
  </conditionalFormatting>
  <conditionalFormatting sqref="AE189">
    <cfRule type="expression" dxfId="75" priority="79">
      <formula>IF(RIGHT(TEXT(AE189,"0.#"),1)=".",FALSE,TRUE)</formula>
    </cfRule>
    <cfRule type="expression" dxfId="74" priority="80">
      <formula>IF(RIGHT(TEXT(AE189,"0.#"),1)=".",TRUE,FALSE)</formula>
    </cfRule>
  </conditionalFormatting>
  <conditionalFormatting sqref="AI189">
    <cfRule type="expression" dxfId="73" priority="77">
      <formula>IF(RIGHT(TEXT(AI189,"0.#"),1)=".",FALSE,TRUE)</formula>
    </cfRule>
    <cfRule type="expression" dxfId="72" priority="78">
      <formula>IF(RIGHT(TEXT(AI189,"0.#"),1)=".",TRUE,FALSE)</formula>
    </cfRule>
  </conditionalFormatting>
  <conditionalFormatting sqref="AI188">
    <cfRule type="expression" dxfId="71" priority="75">
      <formula>IF(RIGHT(TEXT(AI188,"0.#"),1)=".",FALSE,TRUE)</formula>
    </cfRule>
    <cfRule type="expression" dxfId="70" priority="76">
      <formula>IF(RIGHT(TEXT(AI188,"0.#"),1)=".",TRUE,FALSE)</formula>
    </cfRule>
  </conditionalFormatting>
  <conditionalFormatting sqref="AI187">
    <cfRule type="expression" dxfId="69" priority="73">
      <formula>IF(RIGHT(TEXT(AI187,"0.#"),1)=".",FALSE,TRUE)</formula>
    </cfRule>
    <cfRule type="expression" dxfId="68" priority="74">
      <formula>IF(RIGHT(TEXT(AI187,"0.#"),1)=".",TRUE,FALSE)</formula>
    </cfRule>
  </conditionalFormatting>
  <conditionalFormatting sqref="AM188">
    <cfRule type="expression" dxfId="67" priority="69">
      <formula>IF(RIGHT(TEXT(AM188,"0.#"),1)=".",FALSE,TRUE)</formula>
    </cfRule>
    <cfRule type="expression" dxfId="66" priority="70">
      <formula>IF(RIGHT(TEXT(AM188,"0.#"),1)=".",TRUE,FALSE)</formula>
    </cfRule>
  </conditionalFormatting>
  <conditionalFormatting sqref="AM189">
    <cfRule type="expression" dxfId="65" priority="67">
      <formula>IF(RIGHT(TEXT(AM189,"0.#"),1)=".",FALSE,TRUE)</formula>
    </cfRule>
    <cfRule type="expression" dxfId="64" priority="68">
      <formula>IF(RIGHT(TEXT(AM189,"0.#"),1)=".",TRUE,FALSE)</formula>
    </cfRule>
  </conditionalFormatting>
  <conditionalFormatting sqref="AQ187:AQ189">
    <cfRule type="expression" dxfId="63" priority="65">
      <formula>IF(RIGHT(TEXT(AQ187,"0.#"),1)=".",FALSE,TRUE)</formula>
    </cfRule>
    <cfRule type="expression" dxfId="62" priority="66">
      <formula>IF(RIGHT(TEXT(AQ187,"0.#"),1)=".",TRUE,FALSE)</formula>
    </cfRule>
  </conditionalFormatting>
  <conditionalFormatting sqref="AU187:AU189">
    <cfRule type="expression" dxfId="61" priority="63">
      <formula>IF(RIGHT(TEXT(AU187,"0.#"),1)=".",FALSE,TRUE)</formula>
    </cfRule>
    <cfRule type="expression" dxfId="60" priority="64">
      <formula>IF(RIGHT(TEXT(AU187,"0.#"),1)=".",TRUE,FALSE)</formula>
    </cfRule>
  </conditionalFormatting>
  <conditionalFormatting sqref="AE56">
    <cfRule type="expression" dxfId="59" priority="61">
      <formula>IF(RIGHT(TEXT(AE56,"0.#"),1)=".",FALSE,TRUE)</formula>
    </cfRule>
    <cfRule type="expression" dxfId="58" priority="62">
      <formula>IF(RIGHT(TEXT(AE56,"0.#"),1)=".",TRUE,FALSE)</formula>
    </cfRule>
  </conditionalFormatting>
  <conditionalFormatting sqref="AE57">
    <cfRule type="expression" dxfId="57" priority="59">
      <formula>IF(RIGHT(TEXT(AE57,"0.#"),1)=".",FALSE,TRUE)</formula>
    </cfRule>
    <cfRule type="expression" dxfId="56" priority="60">
      <formula>IF(RIGHT(TEXT(AE57,"0.#"),1)=".",TRUE,FALSE)</formula>
    </cfRule>
  </conditionalFormatting>
  <conditionalFormatting sqref="AM56">
    <cfRule type="expression" dxfId="55" priority="49">
      <formula>IF(RIGHT(TEXT(AM56,"0.#"),1)=".",FALSE,TRUE)</formula>
    </cfRule>
    <cfRule type="expression" dxfId="54" priority="50">
      <formula>IF(RIGHT(TEXT(AM56,"0.#"),1)=".",TRUE,FALSE)</formula>
    </cfRule>
  </conditionalFormatting>
  <conditionalFormatting sqref="AE58">
    <cfRule type="expression" dxfId="53" priority="57">
      <formula>IF(RIGHT(TEXT(AE58,"0.#"),1)=".",FALSE,TRUE)</formula>
    </cfRule>
    <cfRule type="expression" dxfId="52" priority="58">
      <formula>IF(RIGHT(TEXT(AE58,"0.#"),1)=".",TRUE,FALSE)</formula>
    </cfRule>
  </conditionalFormatting>
  <conditionalFormatting sqref="AI58">
    <cfRule type="expression" dxfId="51" priority="55">
      <formula>IF(RIGHT(TEXT(AI58,"0.#"),1)=".",FALSE,TRUE)</formula>
    </cfRule>
    <cfRule type="expression" dxfId="50" priority="56">
      <formula>IF(RIGHT(TEXT(AI58,"0.#"),1)=".",TRUE,FALSE)</formula>
    </cfRule>
  </conditionalFormatting>
  <conditionalFormatting sqref="AI57">
    <cfRule type="expression" dxfId="49" priority="53">
      <formula>IF(RIGHT(TEXT(AI57,"0.#"),1)=".",FALSE,TRUE)</formula>
    </cfRule>
    <cfRule type="expression" dxfId="48" priority="54">
      <formula>IF(RIGHT(TEXT(AI57,"0.#"),1)=".",TRUE,FALSE)</formula>
    </cfRule>
  </conditionalFormatting>
  <conditionalFormatting sqref="AI56">
    <cfRule type="expression" dxfId="47" priority="51">
      <formula>IF(RIGHT(TEXT(AI56,"0.#"),1)=".",FALSE,TRUE)</formula>
    </cfRule>
    <cfRule type="expression" dxfId="46" priority="52">
      <formula>IF(RIGHT(TEXT(AI56,"0.#"),1)=".",TRUE,FALSE)</formula>
    </cfRule>
  </conditionalFormatting>
  <conditionalFormatting sqref="AM57">
    <cfRule type="expression" dxfId="45" priority="47">
      <formula>IF(RIGHT(TEXT(AM57,"0.#"),1)=".",FALSE,TRUE)</formula>
    </cfRule>
    <cfRule type="expression" dxfId="44" priority="48">
      <formula>IF(RIGHT(TEXT(AM57,"0.#"),1)=".",TRUE,FALSE)</formula>
    </cfRule>
  </conditionalFormatting>
  <conditionalFormatting sqref="AM58">
    <cfRule type="expression" dxfId="43" priority="45">
      <formula>IF(RIGHT(TEXT(AM58,"0.#"),1)=".",FALSE,TRUE)</formula>
    </cfRule>
    <cfRule type="expression" dxfId="42" priority="46">
      <formula>IF(RIGHT(TEXT(AM58,"0.#"),1)=".",TRUE,FALSE)</formula>
    </cfRule>
  </conditionalFormatting>
  <conditionalFormatting sqref="AQ56:AQ58">
    <cfRule type="expression" dxfId="41" priority="43">
      <formula>IF(RIGHT(TEXT(AQ56,"0.#"),1)=".",FALSE,TRUE)</formula>
    </cfRule>
    <cfRule type="expression" dxfId="40" priority="44">
      <formula>IF(RIGHT(TEXT(AQ56,"0.#"),1)=".",TRUE,FALSE)</formula>
    </cfRule>
  </conditionalFormatting>
  <conditionalFormatting sqref="AU56:AU58">
    <cfRule type="expression" dxfId="39" priority="41">
      <formula>IF(RIGHT(TEXT(AU56,"0.#"),1)=".",FALSE,TRUE)</formula>
    </cfRule>
    <cfRule type="expression" dxfId="38" priority="42">
      <formula>IF(RIGHT(TEXT(AU56,"0.#"),1)=".",TRUE,FALSE)</formula>
    </cfRule>
  </conditionalFormatting>
  <conditionalFormatting sqref="AE51">
    <cfRule type="expression" dxfId="37" priority="39">
      <formula>IF(RIGHT(TEXT(AE51,"0.#"),1)=".",FALSE,TRUE)</formula>
    </cfRule>
    <cfRule type="expression" dxfId="36" priority="40">
      <formula>IF(RIGHT(TEXT(AE51,"0.#"),1)=".",TRUE,FALSE)</formula>
    </cfRule>
  </conditionalFormatting>
  <conditionalFormatting sqref="AE52">
    <cfRule type="expression" dxfId="35" priority="37">
      <formula>IF(RIGHT(TEXT(AE52,"0.#"),1)=".",FALSE,TRUE)</formula>
    </cfRule>
    <cfRule type="expression" dxfId="34" priority="38">
      <formula>IF(RIGHT(TEXT(AE52,"0.#"),1)=".",TRUE,FALSE)</formula>
    </cfRule>
  </conditionalFormatting>
  <conditionalFormatting sqref="AM51">
    <cfRule type="expression" dxfId="33" priority="27">
      <formula>IF(RIGHT(TEXT(AM51,"0.#"),1)=".",FALSE,TRUE)</formula>
    </cfRule>
    <cfRule type="expression" dxfId="32" priority="28">
      <formula>IF(RIGHT(TEXT(AM51,"0.#"),1)=".",TRUE,FALSE)</formula>
    </cfRule>
  </conditionalFormatting>
  <conditionalFormatting sqref="AE53">
    <cfRule type="expression" dxfId="31" priority="35">
      <formula>IF(RIGHT(TEXT(AE53,"0.#"),1)=".",FALSE,TRUE)</formula>
    </cfRule>
    <cfRule type="expression" dxfId="30" priority="36">
      <formula>IF(RIGHT(TEXT(AE53,"0.#"),1)=".",TRUE,FALSE)</formula>
    </cfRule>
  </conditionalFormatting>
  <conditionalFormatting sqref="AI53">
    <cfRule type="expression" dxfId="29" priority="33">
      <formula>IF(RIGHT(TEXT(AI53,"0.#"),1)=".",FALSE,TRUE)</formula>
    </cfRule>
    <cfRule type="expression" dxfId="28" priority="34">
      <formula>IF(RIGHT(TEXT(AI53,"0.#"),1)=".",TRUE,FALSE)</formula>
    </cfRule>
  </conditionalFormatting>
  <conditionalFormatting sqref="AI52">
    <cfRule type="expression" dxfId="27" priority="31">
      <formula>IF(RIGHT(TEXT(AI52,"0.#"),1)=".",FALSE,TRUE)</formula>
    </cfRule>
    <cfRule type="expression" dxfId="26" priority="32">
      <formula>IF(RIGHT(TEXT(AI52,"0.#"),1)=".",TRUE,FALSE)</formula>
    </cfRule>
  </conditionalFormatting>
  <conditionalFormatting sqref="AI51">
    <cfRule type="expression" dxfId="25" priority="29">
      <formula>IF(RIGHT(TEXT(AI51,"0.#"),1)=".",FALSE,TRUE)</formula>
    </cfRule>
    <cfRule type="expression" dxfId="24" priority="30">
      <formula>IF(RIGHT(TEXT(AI51,"0.#"),1)=".",TRUE,FALSE)</formula>
    </cfRule>
  </conditionalFormatting>
  <conditionalFormatting sqref="AM52">
    <cfRule type="expression" dxfId="23" priority="25">
      <formula>IF(RIGHT(TEXT(AM52,"0.#"),1)=".",FALSE,TRUE)</formula>
    </cfRule>
    <cfRule type="expression" dxfId="22" priority="26">
      <formula>IF(RIGHT(TEXT(AM52,"0.#"),1)=".",TRUE,FALSE)</formula>
    </cfRule>
  </conditionalFormatting>
  <conditionalFormatting sqref="AM53">
    <cfRule type="expression" dxfId="21" priority="23">
      <formula>IF(RIGHT(TEXT(AM53,"0.#"),1)=".",FALSE,TRUE)</formula>
    </cfRule>
    <cfRule type="expression" dxfId="20" priority="24">
      <formula>IF(RIGHT(TEXT(AM53,"0.#"),1)=".",TRUE,FALSE)</formula>
    </cfRule>
  </conditionalFormatting>
  <conditionalFormatting sqref="AQ51:AQ53">
    <cfRule type="expression" dxfId="19" priority="21">
      <formula>IF(RIGHT(TEXT(AQ51,"0.#"),1)=".",FALSE,TRUE)</formula>
    </cfRule>
    <cfRule type="expression" dxfId="18" priority="22">
      <formula>IF(RIGHT(TEXT(AQ51,"0.#"),1)=".",TRUE,FALSE)</formula>
    </cfRule>
  </conditionalFormatting>
  <conditionalFormatting sqref="AU51:AU53">
    <cfRule type="expression" dxfId="17" priority="19">
      <formula>IF(RIGHT(TEXT(AU51,"0.#"),1)=".",FALSE,TRUE)</formula>
    </cfRule>
    <cfRule type="expression" dxfId="16" priority="20">
      <formula>IF(RIGHT(TEXT(AU51,"0.#"),1)=".",TRUE,FALSE)</formula>
    </cfRule>
  </conditionalFormatting>
  <conditionalFormatting sqref="AK14:AQ14">
    <cfRule type="expression" dxfId="15" priority="17">
      <formula>IF(RIGHT(TEXT(AK14,"0.#"),1)=".",FALSE,TRUE)</formula>
    </cfRule>
    <cfRule type="expression" dxfId="14" priority="18">
      <formula>IF(RIGHT(TEXT(AK14,"0.#"),1)=".",TRUE,FALSE)</formula>
    </cfRule>
  </conditionalFormatting>
  <conditionalFormatting sqref="AK15:AQ17">
    <cfRule type="expression" dxfId="13" priority="15">
      <formula>IF(RIGHT(TEXT(AK15,"0.#"),1)=".",FALSE,TRUE)</formula>
    </cfRule>
    <cfRule type="expression" dxfId="12" priority="16">
      <formula>IF(RIGHT(TEXT(AK15,"0.#"),1)=".",TRUE,FALSE)</formula>
    </cfRule>
  </conditionalFormatting>
  <conditionalFormatting sqref="AM41">
    <cfRule type="expression" dxfId="11" priority="13">
      <formula>IF(RIGHT(TEXT(AM41,"0.#"),1)=".",FALSE,TRUE)</formula>
    </cfRule>
    <cfRule type="expression" dxfId="10" priority="14">
      <formula>IF(RIGHT(TEXT(AM41,"0.#"),1)=".",TRUE,FALSE)</formula>
    </cfRule>
  </conditionalFormatting>
  <conditionalFormatting sqref="AM39">
    <cfRule type="expression" dxfId="9" priority="9">
      <formula>IF(RIGHT(TEXT(AM39,"0.#"),1)=".",FALSE,TRUE)</formula>
    </cfRule>
    <cfRule type="expression" dxfId="8" priority="10">
      <formula>IF(RIGHT(TEXT(AM39,"0.#"),1)=".",TRUE,FALSE)</formula>
    </cfRule>
  </conditionalFormatting>
  <conditionalFormatting sqref="AM40">
    <cfRule type="expression" dxfId="7" priority="11">
      <formula>IF(RIGHT(TEXT(AM40,"0.#"),1)=".",FALSE,TRUE)</formula>
    </cfRule>
    <cfRule type="expression" dxfId="6" priority="12">
      <formula>IF(RIGHT(TEXT(AM40,"0.#"),1)=".",TRUE,FALSE)</formula>
    </cfRule>
  </conditionalFormatting>
  <conditionalFormatting sqref="AQ32">
    <cfRule type="expression" dxfId="5" priority="7">
      <formula>IF(RIGHT(TEXT(AQ32,"0.#"),1)=".",FALSE,TRUE)</formula>
    </cfRule>
    <cfRule type="expression" dxfId="4" priority="8">
      <formula>IF(RIGHT(TEXT(AQ32,"0.#"),1)=".",TRUE,FALSE)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10:AU311">
    <cfRule type="expression" dxfId="1" priority="1">
      <formula>IF(RIGHT(TEXT(AU310,"0.#"),1)=".",FALSE,TRUE)</formula>
    </cfRule>
    <cfRule type="expression" dxfId="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8" max="16383" man="1"/>
    <brk id="248" max="49" man="1"/>
    <brk id="268" max="49" man="1"/>
    <brk id="36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26953125" style="33" customWidth="1"/>
    <col min="29" max="29" width="24.08984375" style="33" bestFit="1" customWidth="1"/>
    <col min="30" max="30" width="3.7265625" style="33" customWidth="1"/>
    <col min="31" max="31" width="33.7265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2">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2">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2">
      <c r="A38" s="13"/>
      <c r="B38" s="13"/>
      <c r="F38" s="13"/>
      <c r="G38" s="19"/>
      <c r="K38" s="13"/>
      <c r="L38" s="13"/>
      <c r="O38" s="13"/>
      <c r="P38" s="13"/>
      <c r="Q38" s="19"/>
      <c r="T38" s="13"/>
      <c r="Y38" s="32" t="s">
        <v>326</v>
      </c>
      <c r="Z38" s="32" t="s">
        <v>454</v>
      </c>
      <c r="AF38" s="30"/>
      <c r="AK38" s="42" t="str">
        <f t="shared" si="7"/>
        <v>k</v>
      </c>
    </row>
    <row r="39" spans="1:37" x14ac:dyDescent="0.2">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2">
      <c r="A40" s="13"/>
      <c r="B40" s="13"/>
      <c r="F40" s="13"/>
      <c r="G40" s="19"/>
      <c r="K40" s="13"/>
      <c r="L40" s="13"/>
      <c r="O40" s="13"/>
      <c r="P40" s="13"/>
      <c r="Q40" s="19"/>
      <c r="T40" s="13"/>
      <c r="U40" s="32"/>
      <c r="Y40" s="32" t="s">
        <v>328</v>
      </c>
      <c r="Z40" s="32" t="s">
        <v>456</v>
      </c>
      <c r="AF40" s="30"/>
      <c r="AK40" s="42" t="str">
        <f t="shared" si="7"/>
        <v>m</v>
      </c>
    </row>
    <row r="41" spans="1:37" x14ac:dyDescent="0.2">
      <c r="A41" s="13"/>
      <c r="B41" s="13"/>
      <c r="F41" s="13"/>
      <c r="G41" s="19"/>
      <c r="K41" s="13"/>
      <c r="L41" s="13"/>
      <c r="O41" s="13"/>
      <c r="P41" s="13"/>
      <c r="Q41" s="19"/>
      <c r="T41" s="13"/>
      <c r="U41" s="32" t="s">
        <v>268</v>
      </c>
      <c r="Y41" s="32" t="s">
        <v>329</v>
      </c>
      <c r="Z41" s="32" t="s">
        <v>457</v>
      </c>
      <c r="AF41" s="30"/>
      <c r="AK41" s="42" t="str">
        <f t="shared" si="7"/>
        <v>n</v>
      </c>
    </row>
    <row r="42" spans="1:37" x14ac:dyDescent="0.2">
      <c r="A42" s="13"/>
      <c r="B42" s="13"/>
      <c r="F42" s="13"/>
      <c r="G42" s="19"/>
      <c r="K42" s="13"/>
      <c r="L42" s="13"/>
      <c r="O42" s="13"/>
      <c r="P42" s="13"/>
      <c r="Q42" s="19"/>
      <c r="T42" s="13"/>
      <c r="U42" s="32" t="s">
        <v>278</v>
      </c>
      <c r="Y42" s="32" t="s">
        <v>330</v>
      </c>
      <c r="Z42" s="32" t="s">
        <v>458</v>
      </c>
      <c r="AF42" s="30"/>
      <c r="AK42" s="42" t="str">
        <f t="shared" si="7"/>
        <v>o</v>
      </c>
    </row>
    <row r="43" spans="1:37" x14ac:dyDescent="0.2">
      <c r="A43" s="13"/>
      <c r="B43" s="13"/>
      <c r="F43" s="13"/>
      <c r="G43" s="19"/>
      <c r="K43" s="13"/>
      <c r="L43" s="13"/>
      <c r="O43" s="13"/>
      <c r="P43" s="13"/>
      <c r="Q43" s="19"/>
      <c r="T43" s="13"/>
      <c r="Y43" s="32" t="s">
        <v>331</v>
      </c>
      <c r="Z43" s="32" t="s">
        <v>459</v>
      </c>
      <c r="AF43" s="30"/>
      <c r="AK43" s="42" t="str">
        <f t="shared" si="7"/>
        <v>p</v>
      </c>
    </row>
    <row r="44" spans="1:37" x14ac:dyDescent="0.2">
      <c r="A44" s="13"/>
      <c r="B44" s="13"/>
      <c r="F44" s="13"/>
      <c r="G44" s="19"/>
      <c r="K44" s="13"/>
      <c r="L44" s="13"/>
      <c r="O44" s="13"/>
      <c r="P44" s="13"/>
      <c r="Q44" s="19"/>
      <c r="T44" s="13"/>
      <c r="Y44" s="32" t="s">
        <v>332</v>
      </c>
      <c r="Z44" s="32" t="s">
        <v>460</v>
      </c>
      <c r="AF44" s="30"/>
      <c r="AK44" s="42" t="str">
        <f t="shared" si="7"/>
        <v>q</v>
      </c>
    </row>
    <row r="45" spans="1:37" x14ac:dyDescent="0.2">
      <c r="A45" s="13"/>
      <c r="B45" s="13"/>
      <c r="F45" s="13"/>
      <c r="G45" s="19"/>
      <c r="K45" s="13"/>
      <c r="L45" s="13"/>
      <c r="O45" s="13"/>
      <c r="P45" s="13"/>
      <c r="Q45" s="19"/>
      <c r="T45" s="13"/>
      <c r="U45" s="29" t="s">
        <v>160</v>
      </c>
      <c r="Y45" s="32" t="s">
        <v>333</v>
      </c>
      <c r="Z45" s="32" t="s">
        <v>461</v>
      </c>
      <c r="AF45" s="30"/>
      <c r="AK45" s="42" t="str">
        <f t="shared" si="7"/>
        <v>r</v>
      </c>
    </row>
    <row r="46" spans="1:37" x14ac:dyDescent="0.2">
      <c r="A46" s="13"/>
      <c r="B46" s="13"/>
      <c r="F46" s="13"/>
      <c r="G46" s="19"/>
      <c r="K46" s="13"/>
      <c r="L46" s="13"/>
      <c r="O46" s="13"/>
      <c r="P46" s="13"/>
      <c r="Q46" s="19"/>
      <c r="T46" s="13"/>
      <c r="U46" s="78" t="s">
        <v>602</v>
      </c>
      <c r="Y46" s="32" t="s">
        <v>334</v>
      </c>
      <c r="Z46" s="32" t="s">
        <v>462</v>
      </c>
      <c r="AF46" s="30"/>
      <c r="AK46" s="42" t="str">
        <f t="shared" si="7"/>
        <v>s</v>
      </c>
    </row>
    <row r="47" spans="1:37" x14ac:dyDescent="0.2">
      <c r="A47" s="13"/>
      <c r="B47" s="13"/>
      <c r="F47" s="13"/>
      <c r="G47" s="19"/>
      <c r="K47" s="13"/>
      <c r="L47" s="13"/>
      <c r="O47" s="13"/>
      <c r="P47" s="13"/>
      <c r="Q47" s="19"/>
      <c r="T47" s="13"/>
      <c r="Y47" s="32" t="s">
        <v>335</v>
      </c>
      <c r="Z47" s="32" t="s">
        <v>463</v>
      </c>
      <c r="AF47" s="30"/>
      <c r="AK47" s="42" t="str">
        <f t="shared" si="7"/>
        <v>t</v>
      </c>
    </row>
    <row r="48" spans="1:37" x14ac:dyDescent="0.2">
      <c r="A48" s="13"/>
      <c r="B48" s="13"/>
      <c r="F48" s="13"/>
      <c r="G48" s="19"/>
      <c r="K48" s="13"/>
      <c r="L48" s="13"/>
      <c r="O48" s="13"/>
      <c r="P48" s="13"/>
      <c r="Q48" s="19"/>
      <c r="T48" s="13"/>
      <c r="U48" s="78">
        <v>2021</v>
      </c>
      <c r="Y48" s="32" t="s">
        <v>336</v>
      </c>
      <c r="Z48" s="32" t="s">
        <v>464</v>
      </c>
      <c r="AF48" s="30"/>
      <c r="AK48" s="42" t="str">
        <f t="shared" si="7"/>
        <v>u</v>
      </c>
    </row>
    <row r="49" spans="1:37" x14ac:dyDescent="0.2">
      <c r="A49" s="13"/>
      <c r="B49" s="13"/>
      <c r="F49" s="13"/>
      <c r="G49" s="19"/>
      <c r="K49" s="13"/>
      <c r="L49" s="13"/>
      <c r="O49" s="13"/>
      <c r="P49" s="13"/>
      <c r="Q49" s="19"/>
      <c r="T49" s="13"/>
      <c r="U49" s="78">
        <v>2022</v>
      </c>
      <c r="Y49" s="32" t="s">
        <v>337</v>
      </c>
      <c r="Z49" s="32" t="s">
        <v>465</v>
      </c>
      <c r="AF49" s="30"/>
      <c r="AK49" s="42" t="str">
        <f t="shared" si="7"/>
        <v>v</v>
      </c>
    </row>
    <row r="50" spans="1:37" x14ac:dyDescent="0.2">
      <c r="A50" s="13"/>
      <c r="B50" s="13"/>
      <c r="F50" s="13"/>
      <c r="G50" s="19"/>
      <c r="K50" s="13"/>
      <c r="L50" s="13"/>
      <c r="O50" s="13"/>
      <c r="P50" s="13"/>
      <c r="Q50" s="19"/>
      <c r="T50" s="13"/>
      <c r="U50" s="78">
        <v>2023</v>
      </c>
      <c r="Y50" s="32" t="s">
        <v>338</v>
      </c>
      <c r="Z50" s="32" t="s">
        <v>466</v>
      </c>
      <c r="AF50" s="30"/>
    </row>
    <row r="51" spans="1:37" x14ac:dyDescent="0.2">
      <c r="A51" s="13"/>
      <c r="B51" s="13"/>
      <c r="F51" s="13"/>
      <c r="G51" s="19"/>
      <c r="K51" s="13"/>
      <c r="L51" s="13"/>
      <c r="O51" s="13"/>
      <c r="P51" s="13"/>
      <c r="Q51" s="19"/>
      <c r="T51" s="13"/>
      <c r="U51" s="78">
        <v>2024</v>
      </c>
      <c r="Y51" s="32" t="s">
        <v>339</v>
      </c>
      <c r="Z51" s="32" t="s">
        <v>467</v>
      </c>
      <c r="AF51" s="30"/>
    </row>
    <row r="52" spans="1:37" x14ac:dyDescent="0.2">
      <c r="A52" s="13"/>
      <c r="B52" s="13"/>
      <c r="F52" s="13"/>
      <c r="G52" s="19"/>
      <c r="K52" s="13"/>
      <c r="L52" s="13"/>
      <c r="O52" s="13"/>
      <c r="P52" s="13"/>
      <c r="Q52" s="19"/>
      <c r="T52" s="13"/>
      <c r="U52" s="78">
        <v>2025</v>
      </c>
      <c r="Y52" s="32" t="s">
        <v>340</v>
      </c>
      <c r="Z52" s="32" t="s">
        <v>468</v>
      </c>
      <c r="AF52" s="30"/>
    </row>
    <row r="53" spans="1:37" x14ac:dyDescent="0.2">
      <c r="A53" s="13"/>
      <c r="B53" s="13"/>
      <c r="F53" s="13"/>
      <c r="G53" s="19"/>
      <c r="K53" s="13"/>
      <c r="L53" s="13"/>
      <c r="O53" s="13"/>
      <c r="P53" s="13"/>
      <c r="Q53" s="19"/>
      <c r="T53" s="13"/>
      <c r="U53" s="78">
        <v>2026</v>
      </c>
      <c r="Y53" s="32" t="s">
        <v>341</v>
      </c>
      <c r="Z53" s="32" t="s">
        <v>469</v>
      </c>
      <c r="AF53" s="30"/>
    </row>
    <row r="54" spans="1:37" x14ac:dyDescent="0.2">
      <c r="A54" s="13"/>
      <c r="B54" s="13"/>
      <c r="F54" s="13"/>
      <c r="G54" s="19"/>
      <c r="K54" s="13"/>
      <c r="L54" s="13"/>
      <c r="O54" s="13"/>
      <c r="P54" s="20"/>
      <c r="Q54" s="19"/>
      <c r="T54" s="13"/>
      <c r="Y54" s="32" t="s">
        <v>342</v>
      </c>
      <c r="Z54" s="32" t="s">
        <v>470</v>
      </c>
      <c r="AF54" s="30"/>
    </row>
    <row r="55" spans="1:37" x14ac:dyDescent="0.2">
      <c r="A55" s="13"/>
      <c r="B55" s="13"/>
      <c r="F55" s="13"/>
      <c r="G55" s="19"/>
      <c r="K55" s="13"/>
      <c r="L55" s="13"/>
      <c r="O55" s="13"/>
      <c r="P55" s="13"/>
      <c r="Q55" s="19"/>
      <c r="T55" s="13"/>
      <c r="Y55" s="32" t="s">
        <v>343</v>
      </c>
      <c r="Z55" s="32" t="s">
        <v>471</v>
      </c>
      <c r="AF55" s="30"/>
    </row>
    <row r="56" spans="1:37" x14ac:dyDescent="0.2">
      <c r="A56" s="13"/>
      <c r="B56" s="13"/>
      <c r="F56" s="13"/>
      <c r="G56" s="19"/>
      <c r="K56" s="13"/>
      <c r="L56" s="13"/>
      <c r="O56" s="13"/>
      <c r="P56" s="13"/>
      <c r="Q56" s="19"/>
      <c r="T56" s="13"/>
      <c r="U56" s="78">
        <v>20</v>
      </c>
      <c r="Y56" s="32" t="s">
        <v>344</v>
      </c>
      <c r="Z56" s="32" t="s">
        <v>472</v>
      </c>
      <c r="AF56" s="30"/>
    </row>
    <row r="57" spans="1:37" x14ac:dyDescent="0.2">
      <c r="A57" s="13"/>
      <c r="B57" s="13"/>
      <c r="F57" s="13"/>
      <c r="G57" s="19"/>
      <c r="K57" s="13"/>
      <c r="L57" s="13"/>
      <c r="O57" s="13"/>
      <c r="P57" s="13"/>
      <c r="Q57" s="19"/>
      <c r="T57" s="13"/>
      <c r="U57" s="32" t="s">
        <v>542</v>
      </c>
      <c r="Y57" s="32" t="s">
        <v>345</v>
      </c>
      <c r="Z57" s="32" t="s">
        <v>473</v>
      </c>
      <c r="AF57" s="30"/>
    </row>
    <row r="58" spans="1:37" x14ac:dyDescent="0.2">
      <c r="A58" s="13"/>
      <c r="B58" s="13"/>
      <c r="F58" s="13"/>
      <c r="G58" s="19"/>
      <c r="K58" s="13"/>
      <c r="L58" s="13"/>
      <c r="O58" s="13"/>
      <c r="P58" s="13"/>
      <c r="Q58" s="19"/>
      <c r="T58" s="13"/>
      <c r="U58" s="32" t="s">
        <v>543</v>
      </c>
      <c r="Y58" s="32" t="s">
        <v>346</v>
      </c>
      <c r="Z58" s="32" t="s">
        <v>474</v>
      </c>
      <c r="AF58" s="30"/>
    </row>
    <row r="59" spans="1:37" x14ac:dyDescent="0.2">
      <c r="A59" s="13"/>
      <c r="B59" s="13"/>
      <c r="F59" s="13"/>
      <c r="G59" s="19"/>
      <c r="K59" s="13"/>
      <c r="L59" s="13"/>
      <c r="O59" s="13"/>
      <c r="P59" s="13"/>
      <c r="Q59" s="19"/>
      <c r="T59" s="13"/>
      <c r="Y59" s="32" t="s">
        <v>347</v>
      </c>
      <c r="Z59" s="32" t="s">
        <v>475</v>
      </c>
      <c r="AF59" s="30"/>
    </row>
    <row r="60" spans="1:37" x14ac:dyDescent="0.2">
      <c r="A60" s="13"/>
      <c r="B60" s="13"/>
      <c r="F60" s="13"/>
      <c r="G60" s="19"/>
      <c r="K60" s="13"/>
      <c r="L60" s="13"/>
      <c r="O60" s="13"/>
      <c r="P60" s="13"/>
      <c r="Q60" s="19"/>
      <c r="T60" s="13"/>
      <c r="Y60" s="32" t="s">
        <v>348</v>
      </c>
      <c r="Z60" s="32" t="s">
        <v>476</v>
      </c>
      <c r="AF60" s="30"/>
    </row>
    <row r="61" spans="1:37" x14ac:dyDescent="0.2">
      <c r="A61" s="13"/>
      <c r="B61" s="13"/>
      <c r="F61" s="13"/>
      <c r="G61" s="19"/>
      <c r="K61" s="13"/>
      <c r="L61" s="13"/>
      <c r="O61" s="13"/>
      <c r="P61" s="13"/>
      <c r="Q61" s="19"/>
      <c r="T61" s="13"/>
      <c r="Y61" s="32" t="s">
        <v>349</v>
      </c>
      <c r="Z61" s="32" t="s">
        <v>477</v>
      </c>
      <c r="AF61" s="30"/>
    </row>
    <row r="62" spans="1:37" x14ac:dyDescent="0.2">
      <c r="A62" s="13"/>
      <c r="B62" s="13"/>
      <c r="F62" s="13"/>
      <c r="G62" s="19"/>
      <c r="K62" s="13"/>
      <c r="L62" s="13"/>
      <c r="O62" s="13"/>
      <c r="P62" s="13"/>
      <c r="Q62" s="19"/>
      <c r="T62" s="13"/>
      <c r="Y62" s="32" t="s">
        <v>350</v>
      </c>
      <c r="Z62" s="32" t="s">
        <v>478</v>
      </c>
      <c r="AF62" s="30"/>
    </row>
    <row r="63" spans="1:37" x14ac:dyDescent="0.2">
      <c r="A63" s="13"/>
      <c r="B63" s="13"/>
      <c r="F63" s="13"/>
      <c r="G63" s="19"/>
      <c r="K63" s="13"/>
      <c r="L63" s="13"/>
      <c r="O63" s="13"/>
      <c r="P63" s="13"/>
      <c r="Q63" s="19"/>
      <c r="T63" s="13"/>
      <c r="Y63" s="32" t="s">
        <v>351</v>
      </c>
      <c r="Z63" s="32" t="s">
        <v>479</v>
      </c>
      <c r="AF63" s="30"/>
    </row>
    <row r="64" spans="1:37" x14ac:dyDescent="0.2">
      <c r="A64" s="13"/>
      <c r="B64" s="13"/>
      <c r="F64" s="13"/>
      <c r="G64" s="19"/>
      <c r="K64" s="13"/>
      <c r="L64" s="13"/>
      <c r="O64" s="13"/>
      <c r="P64" s="13"/>
      <c r="Q64" s="19"/>
      <c r="T64" s="13"/>
      <c r="Y64" s="32" t="s">
        <v>352</v>
      </c>
      <c r="Z64" s="32" t="s">
        <v>480</v>
      </c>
      <c r="AF64" s="30"/>
    </row>
    <row r="65" spans="1:32" x14ac:dyDescent="0.2">
      <c r="A65" s="13"/>
      <c r="B65" s="13"/>
      <c r="F65" s="13"/>
      <c r="G65" s="19"/>
      <c r="K65" s="13"/>
      <c r="L65" s="13"/>
      <c r="O65" s="13"/>
      <c r="P65" s="13"/>
      <c r="Q65" s="19"/>
      <c r="T65" s="13"/>
      <c r="Y65" s="32" t="s">
        <v>353</v>
      </c>
      <c r="Z65" s="32" t="s">
        <v>481</v>
      </c>
      <c r="AF65" s="30"/>
    </row>
    <row r="66" spans="1:32" x14ac:dyDescent="0.2">
      <c r="A66" s="13"/>
      <c r="B66" s="13"/>
      <c r="F66" s="13"/>
      <c r="G66" s="19"/>
      <c r="K66" s="13"/>
      <c r="L66" s="13"/>
      <c r="O66" s="13"/>
      <c r="P66" s="13"/>
      <c r="Q66" s="19"/>
      <c r="T66" s="13"/>
      <c r="Y66" s="32" t="s">
        <v>66</v>
      </c>
      <c r="Z66" s="32" t="s">
        <v>482</v>
      </c>
      <c r="AF66" s="30"/>
    </row>
    <row r="67" spans="1:32" x14ac:dyDescent="0.2">
      <c r="A67" s="13"/>
      <c r="B67" s="13"/>
      <c r="F67" s="13"/>
      <c r="G67" s="19"/>
      <c r="K67" s="13"/>
      <c r="L67" s="13"/>
      <c r="O67" s="13"/>
      <c r="P67" s="13"/>
      <c r="Q67" s="19"/>
      <c r="T67" s="13"/>
      <c r="Y67" s="32" t="s">
        <v>354</v>
      </c>
      <c r="Z67" s="32" t="s">
        <v>483</v>
      </c>
      <c r="AF67" s="30"/>
    </row>
    <row r="68" spans="1:32" x14ac:dyDescent="0.2">
      <c r="A68" s="13"/>
      <c r="B68" s="13"/>
      <c r="F68" s="13"/>
      <c r="G68" s="19"/>
      <c r="K68" s="13"/>
      <c r="L68" s="13"/>
      <c r="O68" s="13"/>
      <c r="P68" s="13"/>
      <c r="Q68" s="19"/>
      <c r="T68" s="13"/>
      <c r="Y68" s="32" t="s">
        <v>355</v>
      </c>
      <c r="Z68" s="32" t="s">
        <v>484</v>
      </c>
      <c r="AF68" s="30"/>
    </row>
    <row r="69" spans="1:32" x14ac:dyDescent="0.2">
      <c r="A69" s="13"/>
      <c r="B69" s="13"/>
      <c r="F69" s="13"/>
      <c r="G69" s="19"/>
      <c r="K69" s="13"/>
      <c r="L69" s="13"/>
      <c r="O69" s="13"/>
      <c r="P69" s="13"/>
      <c r="Q69" s="19"/>
      <c r="T69" s="13"/>
      <c r="Y69" s="32" t="s">
        <v>356</v>
      </c>
      <c r="Z69" s="32" t="s">
        <v>485</v>
      </c>
      <c r="AF69" s="30"/>
    </row>
    <row r="70" spans="1:32" x14ac:dyDescent="0.2">
      <c r="A70" s="13"/>
      <c r="B70" s="13"/>
      <c r="Y70" s="32" t="s">
        <v>357</v>
      </c>
      <c r="Z70" s="32" t="s">
        <v>486</v>
      </c>
    </row>
    <row r="71" spans="1:32" x14ac:dyDescent="0.2">
      <c r="Y71" s="32" t="s">
        <v>358</v>
      </c>
      <c r="Z71" s="32" t="s">
        <v>487</v>
      </c>
    </row>
    <row r="72" spans="1:32" x14ac:dyDescent="0.2">
      <c r="Y72" s="32" t="s">
        <v>359</v>
      </c>
      <c r="Z72" s="32" t="s">
        <v>488</v>
      </c>
    </row>
    <row r="73" spans="1:32" x14ac:dyDescent="0.2">
      <c r="Y73" s="32" t="s">
        <v>360</v>
      </c>
      <c r="Z73" s="32" t="s">
        <v>489</v>
      </c>
    </row>
    <row r="74" spans="1:32" x14ac:dyDescent="0.2">
      <c r="Y74" s="32" t="s">
        <v>361</v>
      </c>
      <c r="Z74" s="32" t="s">
        <v>490</v>
      </c>
    </row>
    <row r="75" spans="1:32" x14ac:dyDescent="0.2">
      <c r="Y75" s="32" t="s">
        <v>362</v>
      </c>
      <c r="Z75" s="32" t="s">
        <v>491</v>
      </c>
    </row>
    <row r="76" spans="1:32" x14ac:dyDescent="0.2">
      <c r="Y76" s="32" t="s">
        <v>363</v>
      </c>
      <c r="Z76" s="32" t="s">
        <v>492</v>
      </c>
    </row>
    <row r="77" spans="1:32" x14ac:dyDescent="0.2">
      <c r="Y77" s="32" t="s">
        <v>364</v>
      </c>
      <c r="Z77" s="32" t="s">
        <v>493</v>
      </c>
    </row>
    <row r="78" spans="1:32" x14ac:dyDescent="0.2">
      <c r="Y78" s="32" t="s">
        <v>365</v>
      </c>
      <c r="Z78" s="32" t="s">
        <v>494</v>
      </c>
    </row>
    <row r="79" spans="1:32" x14ac:dyDescent="0.2">
      <c r="Y79" s="32" t="s">
        <v>366</v>
      </c>
      <c r="Z79" s="32" t="s">
        <v>495</v>
      </c>
    </row>
    <row r="80" spans="1:32" x14ac:dyDescent="0.2">
      <c r="Y80" s="32" t="s">
        <v>367</v>
      </c>
      <c r="Z80" s="32" t="s">
        <v>496</v>
      </c>
    </row>
    <row r="81" spans="25:26" x14ac:dyDescent="0.2">
      <c r="Y81" s="32" t="s">
        <v>368</v>
      </c>
      <c r="Z81" s="32" t="s">
        <v>497</v>
      </c>
    </row>
    <row r="82" spans="25:26" x14ac:dyDescent="0.2">
      <c r="Y82" s="32" t="s">
        <v>369</v>
      </c>
      <c r="Z82" s="32" t="s">
        <v>498</v>
      </c>
    </row>
    <row r="83" spans="25:26" x14ac:dyDescent="0.2">
      <c r="Y83" s="32" t="s">
        <v>370</v>
      </c>
      <c r="Z83" s="32" t="s">
        <v>499</v>
      </c>
    </row>
    <row r="84" spans="25:26" x14ac:dyDescent="0.2">
      <c r="Y84" s="32" t="s">
        <v>371</v>
      </c>
      <c r="Z84" s="32" t="s">
        <v>500</v>
      </c>
    </row>
    <row r="85" spans="25:26" x14ac:dyDescent="0.2">
      <c r="Y85" s="32" t="s">
        <v>372</v>
      </c>
      <c r="Z85" s="32" t="s">
        <v>501</v>
      </c>
    </row>
    <row r="86" spans="25:26" x14ac:dyDescent="0.2">
      <c r="Y86" s="32" t="s">
        <v>373</v>
      </c>
      <c r="Z86" s="32" t="s">
        <v>502</v>
      </c>
    </row>
    <row r="87" spans="25:26" x14ac:dyDescent="0.2">
      <c r="Y87" s="32" t="s">
        <v>374</v>
      </c>
      <c r="Z87" s="32" t="s">
        <v>503</v>
      </c>
    </row>
    <row r="88" spans="25:26" x14ac:dyDescent="0.2">
      <c r="Y88" s="32" t="s">
        <v>375</v>
      </c>
      <c r="Z88" s="32" t="s">
        <v>504</v>
      </c>
    </row>
    <row r="89" spans="25:26" x14ac:dyDescent="0.2">
      <c r="Y89" s="32" t="s">
        <v>376</v>
      </c>
      <c r="Z89" s="32" t="s">
        <v>505</v>
      </c>
    </row>
    <row r="90" spans="25:26" x14ac:dyDescent="0.2">
      <c r="Y90" s="32" t="s">
        <v>377</v>
      </c>
      <c r="Z90" s="32" t="s">
        <v>506</v>
      </c>
    </row>
    <row r="91" spans="25:26" x14ac:dyDescent="0.2">
      <c r="Y91" s="32" t="s">
        <v>378</v>
      </c>
      <c r="Z91" s="32" t="s">
        <v>507</v>
      </c>
    </row>
    <row r="92" spans="25:26" x14ac:dyDescent="0.2">
      <c r="Y92" s="32" t="s">
        <v>379</v>
      </c>
      <c r="Z92" s="32" t="s">
        <v>508</v>
      </c>
    </row>
    <row r="93" spans="25:26" x14ac:dyDescent="0.2">
      <c r="Y93" s="32" t="s">
        <v>380</v>
      </c>
      <c r="Z93" s="32" t="s">
        <v>509</v>
      </c>
    </row>
    <row r="94" spans="25:26" x14ac:dyDescent="0.2">
      <c r="Y94" s="32" t="s">
        <v>381</v>
      </c>
      <c r="Z94" s="32" t="s">
        <v>510</v>
      </c>
    </row>
    <row r="95" spans="25:26" x14ac:dyDescent="0.2">
      <c r="Y95" s="32" t="s">
        <v>382</v>
      </c>
      <c r="Z95" s="32" t="s">
        <v>511</v>
      </c>
    </row>
    <row r="96" spans="25:26" x14ac:dyDescent="0.2">
      <c r="Y96" s="32" t="s">
        <v>286</v>
      </c>
      <c r="Z96" s="32" t="s">
        <v>512</v>
      </c>
    </row>
    <row r="97" spans="25:26" x14ac:dyDescent="0.2">
      <c r="Y97" s="32" t="s">
        <v>383</v>
      </c>
      <c r="Z97" s="32" t="s">
        <v>513</v>
      </c>
    </row>
    <row r="98" spans="25:26" x14ac:dyDescent="0.2">
      <c r="Y98" s="32" t="s">
        <v>384</v>
      </c>
      <c r="Z98" s="32" t="s">
        <v>514</v>
      </c>
    </row>
    <row r="99" spans="25:26" x14ac:dyDescent="0.2">
      <c r="Y99" s="32" t="s">
        <v>414</v>
      </c>
      <c r="Z99" s="32" t="s">
        <v>515</v>
      </c>
    </row>
    <row r="100" spans="25:26" x14ac:dyDescent="0.2">
      <c r="Y100" s="32" t="s">
        <v>606</v>
      </c>
      <c r="Z100" s="32" t="s">
        <v>516</v>
      </c>
    </row>
  </sheetData>
  <sheetProtection algorithmName="SHA-512" hashValue="49S+3m+0APCZPa62FJ0TZhztBIpllONJ+nzacw0KO6pq+YaIYqCqljNwcOW2KsDeb4JDcxpXoD4iuc3CMfLZ6A==" saltValue="o0JnndGkrzFkTyqjZmWEvw=="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岸本　基希</cp:lastModifiedBy>
  <cp:lastPrinted>2022-05-25T01:52:36Z</cp:lastPrinted>
  <dcterms:created xsi:type="dcterms:W3CDTF">2012-03-13T00:50:25Z</dcterms:created>
  <dcterms:modified xsi:type="dcterms:W3CDTF">2022-08-16T04:32:26Z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