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<sst xmlns="http://schemas.openxmlformats.org/spreadsheetml/2006/main" count="1361" uniqueCount="707">
  <si>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</si>
  <si>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</si>
  <si>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</si>
  <si>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</si>
  <si>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</si>
  <si>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</si>
  <si>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</si>
  <si>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</si>
  <si>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</si>
  <si>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</si>
  <si>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</si>
  <si>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</si>
  <si>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</si>
  <si>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</si>
  <si>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</si>
  <si>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</si>
  <si>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</si>
  <si>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</si>
  <si>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</si>
  <si>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</si>
  <si>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</si>
  <si>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</si>
  <si>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</si>
  <si>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</si>
  <si>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</si>
  <si>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</si>
  <si>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</si>
  <si>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</si>
  <si>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</si>
  <si>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</si>
  <si>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</si>
  <si>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</si>
  <si>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</si>
  <si>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</si>
  <si>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</si>
  <si>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</si>
  <si>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</si>
  <si>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</si>
  <si>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</si>
  <si>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</si>
  <si>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</si>
  <si>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</si>
  <si>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</si>
  <si>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</si>
  <si>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</si>
  <si>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</si>
  <si>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</si>
  <si>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</si>
  <si>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</si>
  <si>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</si>
  <si>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</si>
  <si>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</si>
  <si>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</si>
  <si>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</si>
  <si>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</si>
  <si>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</si>
  <si>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</si>
  <si>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</si>
  <si>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</si>
  <si>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</si>
  <si>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</si>
  <si>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</si>
  <si>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</si>
  <si>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</si>
  <si>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</si>
  <si>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</si>
  <si>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</si>
  <si>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</si>
  <si>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</si>
  <si>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</si>
  <si>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</si>
  <si>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</si>
  <si>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</si>
  <si>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</si>
  <si>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</si>
  <si>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</si>
  <si>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</si>
  <si>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</si>
  <si>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</si>
  <si>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</si>
  <si>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</si>
  <si>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</si>
  <si>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</si>
  <si>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</si>
  <si>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</si>
  <si>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</si>
  <si>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</si>
  <si>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</si>
  <si>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</si>
  <si>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</si>
  <si>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</si>
  <si>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</si>
  <si>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</si>
  <si>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</si>
  <si>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</si>
  <si>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</si>
  <si>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</si>
  <si>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</si>
  <si>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</si>
  <si>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</si>
  <si>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</si>
  <si>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</si>
  <si>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</si>
  <si>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</si>
  <si>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</si>
  <si>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</si>
  <si>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</si>
  <si>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</si>
  <si>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</si>
  <si>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</si>
  <si>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</si>
  <si>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</si>
  <si>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</si>
  <si>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</si>
  <si>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</si>
  <si>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</si>
  <si>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</si>
  <si>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</si>
  <si>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</si>
  <si>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</si>
  <si>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</si>
  <si>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</si>
  <si>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</si>
  <si>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</si>
  <si>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</si>
  <si>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</si>
  <si>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</si>
  <si>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</si>
  <si>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</si>
  <si>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</si>
  <si>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</si>
  <si>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</si>
  <si>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</si>
  <si>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</si>
  <si>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</si>
  <si>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</si>
  <si>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</si>
  <si>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</si>
  <si>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</si>
  <si>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</si>
  <si>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</si>
  <si>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</si>
  <si>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</si>
  <si>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</si>
  <si>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</si>
  <si>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</si>
  <si>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</si>
  <si>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</si>
  <si>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</si>
  <si>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</si>
  <si>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</si>
  <si>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</si>
  <si>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</si>
  <si>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</si>
  <si>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</si>
  <si>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</si>
  <si>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</si>
  <si>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</si>
  <si>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</si>
  <si>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</si>
  <si>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</si>
  <si>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</si>
  <si>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</si>
  <si>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</si>
  <si>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</si>
  <si>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</si>
  <si>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</si>
  <si>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</si>
  <si>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</si>
  <si>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</si>
  <si>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</si>
  <si>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</si>
  <si>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</si>
  <si>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</si>
  <si>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</si>
  <si>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</si>
  <si>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</si>
  <si>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</si>
  <si>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</si>
  <si>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</si>
  <si>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</si>
  <si>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</si>
  <si>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</si>
  <si>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</si>
  <si>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</si>
  <si>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</si>
  <si>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</si>
  <si>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</si>
  <si>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</si>
  <si>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</si>
  <si>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</si>
  <si>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</si>
  <si>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</si>
  <si>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</si>
  <si>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</si>
  <si>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</si>
  <si>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</si>
  <si>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</si>
  <si>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</si>
  <si>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</si>
  <si>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</si>
  <si>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</si>
  <si>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</si>
  <si>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</si>
  <si>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</si>
  <si>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</si>
  <si>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</si>
  <si>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</si>
  <si>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</si>
  <si>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</si>
  <si>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</si>
  <si>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</si>
  <si>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</si>
  <si>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</si>
  <si>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</si>
  <si>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</si>
  <si>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</si>
  <si>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</si>
  <si>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</si>
  <si>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</si>
  <si>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</si>
  <si>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</si>
  <si>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</si>
  <si>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</si>
  <si>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</si>
  <si>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</si>
  <si>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</si>
  <si>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</si>
  <si>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</si>
  <si>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</si>
  <si>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</si>
  <si>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</si>
  <si>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</si>
  <si>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</si>
  <si>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</si>
  <si>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</si>
  <si>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</si>
  <si>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</si>
  <si>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</si>
  <si>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</si>
  <si>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</si>
  <si>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</si>
  <si>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</si>
  <si>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</si>
  <si>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</si>
  <si>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</si>
  <si>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</si>
  <si>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</si>
  <si>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</si>
  <si>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</si>
  <si>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</si>
  <si>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</si>
  <si>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</si>
  <si>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</si>
  <si>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</si>
  <si>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</si>
  <si>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</si>
  <si>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</si>
  <si>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</si>
  <si>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</si>
  <si>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</si>
  <si>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</si>
  <si>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</si>
  <si>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</si>
  <si>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</si>
  <si>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</si>
  <si>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</si>
  <si>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</si>
  <si>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</si>
  <si>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</si>
  <si>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</si>
  <si>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</si>
  <si>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</si>
  <si>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</si>
  <si>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</si>
  <si>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</si>
  <si>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</si>
  <si>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</si>
  <si>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</si>
  <si>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</si>
  <si>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</si>
  <si>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</si>
  <si>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</si>
  <si>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</si>
  <si>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</si>
  <si>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</si>
  <si>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</si>
  <si>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</si>
  <si>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</si>
  <si>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</si>
  <si>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</si>
  <si>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</si>
  <si>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</si>
  <si>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</si>
  <si>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</si>
  <si>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</si>
  <si>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</si>
  <si>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</si>
  <si>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</si>
  <si>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</si>
  <si>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</si>
  <si>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</si>
  <si>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</si>
  <si>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</si>
  <si>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</si>
  <si>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</si>
  <si>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</si>
  <si>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</si>
  <si>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</si>
  <si>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</si>
  <si>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</si>
  <si>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</si>
  <si>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</si>
  <si>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</si>
  <si>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</si>
  <si>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</si>
  <si>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</si>
  <si>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</si>
  <si>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</si>
  <si>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</si>
  <si>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</si>
  <si>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</si>
  <si>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</si>
  <si>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</si>
  <si>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</si>
  <si>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</si>
  <si>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</si>
  <si>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</si>
  <si>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</si>
  <si>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</si>
  <si>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</si>
  <si>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</si>
  <si>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</si>
  <si>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</si>
  <si>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</si>
  <si>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</si>
  <si>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</si>
  <si>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</si>
  <si>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</si>
  <si>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</si>
  <si>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</si>
  <si>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</si>
  <si>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</si>
  <si>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</si>
  <si>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</si>
  <si>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</si>
  <si>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</si>
  <si>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</si>
  <si>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</si>
  <si>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</si>
  <si>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</si>
  <si>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</si>
  <si>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</si>
  <si>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</si>
  <si>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</si>
  <si>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</si>
  <si>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</si>
  <si>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</si>
  <si>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</si>
  <si>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</si>
  <si>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</si>
  <si>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</si>
  <si>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</si>
  <si>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</si>
  <si>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</si>
  <si>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</si>
  <si>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</si>
  <si>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</si>
  <si>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</si>
  <si>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</si>
  <si>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</si>
  <si>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</si>
  <si>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</si>
  <si>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</si>
  <si>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</si>
  <si>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</si>
  <si>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</si>
  <si>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</si>
  <si>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</si>
  <si>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</si>
  <si>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</si>
  <si>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</si>
  <si>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</si>
  <si>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</si>
  <si>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</si>
  <si>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</si>
  <si>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</si>
  <si>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</si>
  <si>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</si>
  <si>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</si>
  <si>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</si>
  <si>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</si>
  <si>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</si>
  <si>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</si>
  <si>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</si>
  <si>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</si>
  <si>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</si>
  <si>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</si>
  <si>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</si>
  <si>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</si>
  <si>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</si>
  <si>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</si>
  <si>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</si>
  <si>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</si>
  <si>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</si>
  <si>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</si>
  <si>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</si>
  <si>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</si>
  <si>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</si>
  <si>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</si>
  <si>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</si>
  <si>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</si>
  <si>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</si>
  <si>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</si>
  <si>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</si>
  <si>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</si>
  <si>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</si>
  <si>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</si>
  <si>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</si>
  <si>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</si>
  <si>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</si>
  <si>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</si>
  <si>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</si>
  <si>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</si>
  <si>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</si>
  <si>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</si>
  <si>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</si>
  <si>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</si>
  <si>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</si>
  <si>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</si>
  <si>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</si>
  <si>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</si>
  <si>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</si>
  <si>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</si>
  <si>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</si>
  <si>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</si>
  <si>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</si>
  <si>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</si>
  <si>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</si>
  <si>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</si>
  <si>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</si>
  <si>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</si>
  <si>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</si>
  <si>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</si>
  <si>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</si>
  <si>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</si>
  <si>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</si>
  <si>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</si>
  <si>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</si>
  <si>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</si>
  <si>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</si>
  <si>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</si>
  <si>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</si>
  <si>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</si>
  <si>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</si>
  <si>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</si>
  <si>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</si>
  <si>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</si>
  <si>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</si>
  <si>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</si>
  <si>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</si>
  <si>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</si>
  <si>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</si>
  <si>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</si>
  <si>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</si>
  <si>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</si>
  <si>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</si>
  <si>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</si>
  <si>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</si>
  <si>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</si>
  <si>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</si>
  <si>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</si>
  <si>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</si>
  <si>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</si>
  <si>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</si>
  <si>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</si>
  <si>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</si>
  <si>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</si>
  <si>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</si>
  <si>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</si>
  <si>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</si>
  <si>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</si>
  <si>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</si>
  <si>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</si>
  <si>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</si>
  <si>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</si>
  <si>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</si>
  <si>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</si>
  <si>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</si>
  <si>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</si>
  <si>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</si>
  <si>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</si>
  <si>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</si>
  <si>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</si>
  <si>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</si>
  <si>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</si>
  <si>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</si>
  <si>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</si>
  <si>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</si>
  <si>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</si>
  <si>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</si>
  <si>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</si>
  <si>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</si>
  <si>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</si>
  <si>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</si>
  <si>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</si>
  <si>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</si>
  <si>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</si>
  <si>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</si>
  <si>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</si>
  <si>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</si>
  <si>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</si>
  <si>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</si>
  <si>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</si>
  <si>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</si>
  <si>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</si>
  <si>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</si>
  <si>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</si>
  <si>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</si>
  <si>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</si>
  <si>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</si>
  <si>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</si>
  <si>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</si>
  <si>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</si>
  <si>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</si>
  <si>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</si>
  <si>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</si>
  <si>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</si>
  <si>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</si>
  <si>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</si>
  <si>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</si>
  <si>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</si>
  <si>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</si>
  <si>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</si>
  <si>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</si>
  <si>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</si>
  <si>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</si>
  <si>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</si>
  <si>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</si>
  <si>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</si>
  <si>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</si>
  <si>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</si>
  <si>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</si>
  <si>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</si>
  <si>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</si>
  <si>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</si>
  <si>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</si>
  <si>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</si>
  <si>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</si>
  <si>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</si>
  <si>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</si>
  <si>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</si>
  <si>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</si>
  <si>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</si>
  <si>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</si>
  <si>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</si>
  <si>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</si>
  <si>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</si>
  <si>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</si>
  <si>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</si>
  <si>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</si>
  <si>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</si>
  <si>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</si>
  <si>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</si>
  <si>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</si>
  <si>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</si>
  <si>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</si>
  <si>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</si>
  <si>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</si>
  <si>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</si>
  <si>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</si>
  <si>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</si>
  <si>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</si>
  <si>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</si>
  <si>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</si>
  <si>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</si>
  <si>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</si>
  <si>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</si>
  <si>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</si>
  <si>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</si>
  <si>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</si>
  <si>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</si>
  <si>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</si>
  <si>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</si>
  <si>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</si>
  <si>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</si>
  <si>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</si>
  <si>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</si>
  <si>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</si>
  <si>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</si>
  <si>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</si>
  <si>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</si>
  <si>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</si>
  <si>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</si>
  <si>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</si>
  <si>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</si>
  <si>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</si>
  <si>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</si>
  <si>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</si>
  <si>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</si>
  <si>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</si>
  <si>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</si>
  <si>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</si>
  <si>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</si>
  <si>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</si>
  <si>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</si>
  <si>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</si>
  <si>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</si>
  <si>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放射線影響研究所補助金</t>
  </si>
  <si>
    <t>健康局</t>
  </si>
  <si>
    <t>昭和50年度</t>
  </si>
  <si>
    <t>終了予定なし</t>
  </si>
  <si>
    <t>総務課指導調査室</t>
  </si>
  <si>
    <t>原子爆弾被爆者に対する援護に関する法律
第４０条第２項</t>
  </si>
  <si>
    <t>日米交換公文（昭和５０年１月１８日外務省告示第７号）</t>
  </si>
  <si>
    <t>-</t>
  </si>
  <si>
    <t>論文発表数を前年度以上とする</t>
  </si>
  <si>
    <t>論文発表数</t>
  </si>
  <si>
    <t>件</t>
  </si>
  <si>
    <t>指導調査室調べ</t>
  </si>
  <si>
    <t>研究事業数</t>
  </si>
  <si>
    <t>単位当たりコスト ＝ X／Y
X：「執行額（百万円）」 
　Y：「委託件数（件）」　　　</t>
    <phoneticPr fontId="5"/>
  </si>
  <si>
    <t>百万円</t>
  </si>
  <si>
    <t>X / Y</t>
    <phoneticPr fontId="5"/>
  </si>
  <si>
    <t>1,850/10</t>
  </si>
  <si>
    <t>1837/10</t>
  </si>
  <si>
    <t>／　</t>
    <phoneticPr fontId="5"/>
  </si>
  <si>
    <t>167</t>
  </si>
  <si>
    <t>139</t>
  </si>
  <si>
    <t>164</t>
  </si>
  <si>
    <t>176</t>
  </si>
  <si>
    <t>185</t>
  </si>
  <si>
    <t>188</t>
  </si>
  <si>
    <t>199</t>
  </si>
  <si>
    <t>○</t>
  </si>
  <si>
    <t>補助先：公益財団法人放射線影響研究所
補助額：1,807百万円（令和３年度実績）
補助率：定額
事業：放射線影響研究所の運営管理に必要な経費を補助するもの。
※日米交換公文に基づき、米国からも公益財団法人放射線影響研究所に対し財政負担が行われている。</t>
    <phoneticPr fontId="5"/>
  </si>
  <si>
    <t>-</t>
    <phoneticPr fontId="5"/>
  </si>
  <si>
    <t>1807/10</t>
    <phoneticPr fontId="5"/>
  </si>
  <si>
    <t>1765/10</t>
    <phoneticPr fontId="5"/>
  </si>
  <si>
    <t>Ⅰ-5 感染症など健康を脅かす疾病を予防・防止するとともに、感染者等に必要な医療等を確保すること</t>
    <phoneticPr fontId="5"/>
  </si>
  <si>
    <t>Ⅰ-5-4 原子爆弾被爆者等を援護すること</t>
    <phoneticPr fontId="5"/>
  </si>
  <si>
    <t>有</t>
  </si>
  <si>
    <t>無</t>
  </si>
  <si>
    <t>平和目的の下に、放射線の人体に及ぼす医学的影響及びこれによる疾病を調査研究するため、公益財団法人放射線影響研究所に対し、補助を行っており、国費を投入する必要がある。</t>
    <phoneticPr fontId="5"/>
  </si>
  <si>
    <t>被爆者援護法第40条第2項及び日米交換公文に基づき、国が実施している事業である。</t>
    <phoneticPr fontId="5"/>
  </si>
  <si>
    <t>放射線の人体に及ぼす医学的影響やその疾病の調査研究については、国民の関心事項であり、優先度が高い事業である。</t>
    <phoneticPr fontId="5"/>
  </si>
  <si>
    <t>一般競争入札（最低価格）を行った結果、一者応札となったものがあった。今後、入札公告期間を確保する等の取組により、解消に努めることとする。</t>
    <phoneticPr fontId="5"/>
  </si>
  <si>
    <t>‐</t>
  </si>
  <si>
    <t>日米交換公文に基づいており、妥当である。</t>
  </si>
  <si>
    <t>予算の見直しとともに研究事業のコストも低減しており水準は妥当である。</t>
  </si>
  <si>
    <t>日米交換公文に基づく経費に限定させている。</t>
  </si>
  <si>
    <t>概ね目標に見合ったものとなっている。</t>
    <rPh sb="0" eb="1">
      <t>オオム</t>
    </rPh>
    <phoneticPr fontId="5"/>
  </si>
  <si>
    <t>活動実績は見込みに合ったものとなっている。</t>
  </si>
  <si>
    <t>原爆被爆者の健康保持及び福祉に貢献するとともに、人類の保健福祉の向上に活用されている。</t>
  </si>
  <si>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</si>
  <si>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放射線影響研究所にしかないデータを用いて成人健康調査、被爆二世調査等に関する有用な調査を例年行っている。アウトカムである論文の発表数は前年度より増加しており、事業の効率化が達成されている。また、４年度の予算においては、人件費の定員削減計画を踏まえ、▲約42百万円の予算削減を行いつつ、引き続き成人健康調査、被爆二世調査等の10件の調査事業を実施することとしており、1調査当たりのコストの低減も達成されている。</t>
    <rPh sb="0" eb="3">
      <t>ホウシャセン</t>
    </rPh>
    <rPh sb="3" eb="5">
      <t>エイキョウ</t>
    </rPh>
    <rPh sb="5" eb="8">
      <t>ケンキュウショ</t>
    </rPh>
    <rPh sb="79" eb="81">
      <t>ジギョウ</t>
    </rPh>
    <rPh sb="82" eb="85">
      <t>コウリツカ</t>
    </rPh>
    <rPh sb="86" eb="88">
      <t>タッセイ</t>
    </rPh>
    <rPh sb="125" eb="126">
      <t>ヤク</t>
    </rPh>
    <phoneticPr fontId="5"/>
  </si>
  <si>
    <t>厚労</t>
  </si>
  <si>
    <t>A.放射線影響研究所</t>
  </si>
  <si>
    <t>B.広島綜警サービス（株）</t>
  </si>
  <si>
    <t>人件費</t>
    <rPh sb="0" eb="3">
      <t>ジンケンヒ</t>
    </rPh>
    <phoneticPr fontId="5"/>
  </si>
  <si>
    <t>事業費</t>
    <rPh sb="0" eb="3">
      <t>ジギョウヒ</t>
    </rPh>
    <phoneticPr fontId="5"/>
  </si>
  <si>
    <t>委託費</t>
    <rPh sb="0" eb="3">
      <t>イタクヒ</t>
    </rPh>
    <phoneticPr fontId="5"/>
  </si>
  <si>
    <t>研究所の運営に必要な職員基本給等</t>
  </si>
  <si>
    <t>研究所の事業に必要な経費</t>
  </si>
  <si>
    <t>警備、調査、クリーニング等</t>
    <rPh sb="0" eb="2">
      <t>ケイビ</t>
    </rPh>
    <rPh sb="3" eb="5">
      <t>チョウサ</t>
    </rPh>
    <rPh sb="12" eb="13">
      <t>トウ</t>
    </rPh>
    <phoneticPr fontId="5"/>
  </si>
  <si>
    <t>警備料</t>
    <rPh sb="0" eb="2">
      <t>ケイビ</t>
    </rPh>
    <rPh sb="2" eb="3">
      <t>リョウ</t>
    </rPh>
    <phoneticPr fontId="5"/>
  </si>
  <si>
    <t>広島研究所の警備</t>
    <rPh sb="0" eb="2">
      <t>ヒロシマ</t>
    </rPh>
    <rPh sb="2" eb="5">
      <t>ケンキュウショ</t>
    </rPh>
    <rPh sb="6" eb="8">
      <t>ケイビ</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</si>
  <si>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</si>
  <si>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</si>
  <si>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協業組合ホームドライ長崎</t>
  </si>
  <si>
    <t>広島研究所の警備</t>
  </si>
  <si>
    <t>腫瘍登録情報・標本の調査及び管理</t>
  </si>
  <si>
    <t>マイクロフィルム資料の電子化作業</t>
  </si>
  <si>
    <t>長崎研究所の警備</t>
  </si>
  <si>
    <t>建物老朽度調査</t>
  </si>
  <si>
    <t>医師、看護師、検査技師の白衣クリーニング</t>
  </si>
  <si>
    <t>コンテンツ管理システムの導入コンサルティング</t>
  </si>
  <si>
    <t>長崎研究所の休日及び夜間警備</t>
  </si>
  <si>
    <t>生化学関連検査</t>
  </si>
  <si>
    <t>一般競争契約（最低価格）</t>
  </si>
  <si>
    <t>随意契約
（その他）</t>
  </si>
  <si>
    <t>総務課指導調査室
比嘉　敏充</t>
    <rPh sb="9" eb="11">
      <t>ヒガ</t>
    </rPh>
    <rPh sb="12" eb="14">
      <t>トシミツ</t>
    </rPh>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</si>
  <si>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phoneticPr fontId="5"/>
  </si>
  <si>
    <t>放射線が人体に及ぼす医学的影響及びこれによる疾病の調査研究を行う。</t>
    <rPh sb="30" eb="31">
      <t>オコナ</t>
    </rPh>
    <phoneticPr fontId="5"/>
  </si>
  <si>
    <t>原爆被爆者の健康保持及び福祉に貢献するとともに、人類の保健福祉の向上に寄与する。</t>
    <phoneticPr fontId="5"/>
  </si>
  <si>
    <t>－</t>
  </si>
  <si>
    <t>https://www.mhlw.go.jp/wp/seisaku/hyouka/dl/r03_jizenbunseki/I-5-4.pdf</t>
  </si>
  <si>
    <t>p2</t>
    <phoneticPr fontId="5"/>
  </si>
  <si>
    <t>-</t>
    <phoneticPr fontId="5"/>
  </si>
  <si>
    <t>-</t>
    <phoneticPr fontId="5"/>
  </si>
  <si>
    <t>-</t>
    <phoneticPr fontId="5"/>
  </si>
  <si>
    <t>点検対象外</t>
    <rPh sb="0" eb="2">
      <t>テンケン</t>
    </rPh>
    <rPh sb="2" eb="5">
      <t>タイショウガイ</t>
    </rPh>
    <phoneticPr fontId="5"/>
  </si>
  <si>
    <t>人件費の定員削減計画を踏まえた見直しを行い、引き続き、必要な予算額を確保し、適正な執行に努めること。</t>
    <phoneticPr fontId="5"/>
  </si>
  <si>
    <t>定員合理化計画反映による減。</t>
    <phoneticPr fontId="5"/>
  </si>
  <si>
    <t>人件費の定員削減計画を考慮し、令和５年度要求額を対前年度の△１０百万円とした。</t>
    <phoneticPr fontId="5"/>
  </si>
  <si>
    <t>縮減</t>
  </si>
  <si>
    <t>－</t>
    <phoneticPr fontId="5"/>
  </si>
  <si>
    <t>公益財団法人放射線影響研究所</t>
    <rPh sb="0" eb="2">
      <t>コウエキ</t>
    </rPh>
    <rPh sb="2" eb="4">
      <t>ザイダン</t>
    </rPh>
    <rPh sb="4" eb="6">
      <t>ホウジン</t>
    </rPh>
    <rPh sb="6" eb="9">
      <t>ホウシャセン</t>
    </rPh>
    <rPh sb="9" eb="11">
      <t>エイキョウ</t>
    </rPh>
    <rPh sb="11" eb="14">
      <t>ケンキュウショ</t>
    </rPh>
    <phoneticPr fontId="5"/>
  </si>
  <si>
    <t>広島綜警サービス株式会社</t>
    <phoneticPr fontId="5"/>
  </si>
  <si>
    <t>一般社団法人長崎県医師会</t>
    <phoneticPr fontId="5"/>
  </si>
  <si>
    <t>リコージャパン株式会社</t>
    <phoneticPr fontId="5"/>
  </si>
  <si>
    <t xml:space="preserve">長崎ダイヤモンドスタッフ株式会社 </t>
    <phoneticPr fontId="5"/>
  </si>
  <si>
    <t>日本メックス株式会社</t>
    <phoneticPr fontId="5"/>
  </si>
  <si>
    <t>中元クリーニング株式会社</t>
    <phoneticPr fontId="5"/>
  </si>
  <si>
    <t>株式会社ＣＭＳコミュニケーションズ</t>
    <phoneticPr fontId="5"/>
  </si>
  <si>
    <t>長崎綜合警備株式会社</t>
    <phoneticPr fontId="5"/>
  </si>
  <si>
    <t>株式会社エスアールエル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</si>
</sst>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33616</xdr:colOff>
      <xdr:row>270</xdr:row>
      <xdr:rowOff>224120</xdr:rowOff>
    </xdr:from>
    <xdr:to>
      <xdr:col>32</xdr:col>
      <xdr:colOff>89646</xdr:colOff>
      <xdr:row>291</xdr:row>
      <xdr:rowOff>21721</xdr:rowOff>
    </xdr:to>
    <xdr:grpSp>
      <xdr:nvGrpSpPr>
        <xdr:cNvPr id="2" name="グループ化 1">
          <a:extLst>
            <a:ext uri="{FF2B5EF4-FFF2-40B4-BE49-F238E27FC236}">
              <a16:creationId xmlns:a16="http://schemas.microsoft.com/office/drawing/2014/main" id="{00000000-0008-0000-0000-00000E000000}"/>
            </a:ext>
          </a:extLst>
        </xdr:cNvPr>
        <xdr:cNvGrpSpPr/>
      </xdr:nvGrpSpPr>
      <xdr:grpSpPr>
        <a:xfrm>
          <a:off x="3664322" y="33247855"/>
          <a:ext cx="2879912" cy="8045821"/>
          <a:chOff x="1210235" y="15811500"/>
          <a:chExt cx="2509157" cy="8067543"/>
        </a:xfrm>
      </xdr:grpSpPr>
      <xdr:sp macro="" textlink="">
        <xdr:nvSpPr>
          <xdr:cNvPr id="3" name="正方形/長方形 2">
            <a:extLst>
              <a:ext uri="{FF2B5EF4-FFF2-40B4-BE49-F238E27FC236}">
                <a16:creationId xmlns:a16="http://schemas.microsoft.com/office/drawing/2014/main" id="{00000000-0008-0000-0000-000004000000}"/>
              </a:ext>
            </a:extLst>
          </xdr:cNvPr>
          <xdr:cNvSpPr/>
        </xdr:nvSpPr>
        <xdr:spPr>
          <a:xfrm>
            <a:off x="1297534" y="15811500"/>
            <a:ext cx="2334559" cy="75314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1,807</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00000000-0008-0000-0000-000005000000}"/>
              </a:ext>
            </a:extLst>
          </xdr:cNvPr>
          <xdr:cNvSpPr/>
        </xdr:nvSpPr>
        <xdr:spPr>
          <a:xfrm>
            <a:off x="1309487" y="16716830"/>
            <a:ext cx="2310653" cy="505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放射線影響研究所に対し補助。</a:t>
            </a:r>
          </a:p>
        </xdr:txBody>
      </xdr:sp>
      <xdr:cxnSp macro="">
        <xdr:nvCxnSpPr>
          <xdr:cNvPr id="5" name="直線矢印コネクタ 4">
            <a:extLst>
              <a:ext uri="{FF2B5EF4-FFF2-40B4-BE49-F238E27FC236}">
                <a16:creationId xmlns:a16="http://schemas.microsoft.com/office/drawing/2014/main" id="{00000000-0008-0000-0000-000006000000}"/>
              </a:ext>
            </a:extLst>
          </xdr:cNvPr>
          <xdr:cNvCxnSpPr/>
        </xdr:nvCxnSpPr>
        <xdr:spPr>
          <a:xfrm>
            <a:off x="2464813" y="17333686"/>
            <a:ext cx="0" cy="820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1511674" y="18154651"/>
            <a:ext cx="1906279" cy="88094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1297534" y="18921186"/>
            <a:ext cx="2334559" cy="128654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1,807</a:t>
            </a:r>
            <a:r>
              <a:rPr kumimoji="1" lang="ja-JP" altLang="en-US" sz="1100">
                <a:solidFill>
                  <a:sysClr val="windowText" lastClr="000000"/>
                </a:solidFill>
              </a:rPr>
              <a:t>百万円</a:t>
            </a:r>
          </a:p>
        </xdr:txBody>
      </xdr:sp>
      <xdr:sp macro="" textlink="">
        <xdr:nvSpPr>
          <xdr:cNvPr id="8" name="大かっこ 7">
            <a:extLst>
              <a:ext uri="{FF2B5EF4-FFF2-40B4-BE49-F238E27FC236}">
                <a16:creationId xmlns:a16="http://schemas.microsoft.com/office/drawing/2014/main" id="{00000000-0008-0000-0000-000009000000}"/>
              </a:ext>
            </a:extLst>
          </xdr:cNvPr>
          <xdr:cNvSpPr/>
        </xdr:nvSpPr>
        <xdr:spPr>
          <a:xfrm>
            <a:off x="1308740" y="20368079"/>
            <a:ext cx="2312147" cy="510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研究所の運営・調査研究事業の実施。</a:t>
            </a:r>
          </a:p>
        </xdr:txBody>
      </xdr:sp>
      <xdr:cxnSp macro="">
        <xdr:nvCxnSpPr>
          <xdr:cNvPr id="9" name="直線矢印コネクタ 8">
            <a:extLst>
              <a:ext uri="{FF2B5EF4-FFF2-40B4-BE49-F238E27FC236}">
                <a16:creationId xmlns:a16="http://schemas.microsoft.com/office/drawing/2014/main" id="{00000000-0008-0000-0000-00000A000000}"/>
              </a:ext>
            </a:extLst>
          </xdr:cNvPr>
          <xdr:cNvCxnSpPr/>
        </xdr:nvCxnSpPr>
        <xdr:spPr>
          <a:xfrm>
            <a:off x="2464813" y="21016686"/>
            <a:ext cx="0" cy="793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00000000-0008-0000-0000-00000B000000}"/>
              </a:ext>
            </a:extLst>
          </xdr:cNvPr>
          <xdr:cNvSpPr/>
        </xdr:nvSpPr>
        <xdr:spPr>
          <a:xfrm>
            <a:off x="1210235" y="21896616"/>
            <a:ext cx="2509157" cy="3910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指名競争契約（最低価格）等</a:t>
            </a:r>
            <a:r>
              <a:rPr kumimoji="1" lang="en-US" altLang="ja-JP" sz="1100">
                <a:solidFill>
                  <a:sysClr val="windowText" lastClr="000000"/>
                </a:solidFill>
              </a:rPr>
              <a:t>】</a:t>
            </a:r>
          </a:p>
        </xdr:txBody>
      </xdr:sp>
      <xdr:sp macro="" textlink="">
        <xdr:nvSpPr>
          <xdr:cNvPr id="11" name="正方形/長方形 10">
            <a:extLst>
              <a:ext uri="{FF2B5EF4-FFF2-40B4-BE49-F238E27FC236}">
                <a16:creationId xmlns:a16="http://schemas.microsoft.com/office/drawing/2014/main" id="{00000000-0008-0000-0000-00000C000000}"/>
              </a:ext>
            </a:extLst>
          </xdr:cNvPr>
          <xdr:cNvSpPr/>
        </xdr:nvSpPr>
        <xdr:spPr>
          <a:xfrm>
            <a:off x="1297080" y="22366515"/>
            <a:ext cx="2335466" cy="83569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1308286" y="23319922"/>
            <a:ext cx="2313054" cy="559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研究所の運営等に必要な業務の一部を外部委託。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C402" sqref="C402:I4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1">
        <v>2022</v>
      </c>
      <c r="AE2" s="171"/>
      <c r="AF2" s="171"/>
      <c r="AG2" s="171"/>
      <c r="AH2" s="171"/>
      <c r="AI2" s="75" t="s">
        <v>284</v>
      </c>
      <c r="AJ2" s="171" t="s">
        <v>656</v>
      </c>
      <c r="AK2" s="171"/>
      <c r="AL2" s="171"/>
      <c r="AM2" s="171"/>
      <c r="AN2" s="75" t="s">
        <v>284</v>
      </c>
      <c r="AO2" s="171">
        <v>21</v>
      </c>
      <c r="AP2" s="171"/>
      <c r="AQ2" s="171"/>
      <c r="AR2" s="76" t="s">
        <v>284</v>
      </c>
      <c r="AS2" s="172">
        <v>272</v>
      </c>
      <c r="AT2" s="172"/>
      <c r="AU2" s="172"/>
      <c r="AV2" s="75" t="str">
        <f>IF(AW2="","","-")</f>
        <v/>
      </c>
      <c r="AW2" s="173"/>
      <c r="AX2" s="173"/>
    </row>
    <row r="3" spans="1:50" ht="21" customHeight="1" thickBot="1" x14ac:dyDescent="0.2">
      <c r="A3" s="174" t="s">
        <v>597</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3" t="s">
        <v>59</v>
      </c>
      <c r="AJ3" s="176" t="s">
        <v>607</v>
      </c>
      <c r="AK3" s="176"/>
      <c r="AL3" s="176"/>
      <c r="AM3" s="176"/>
      <c r="AN3" s="176"/>
      <c r="AO3" s="176"/>
      <c r="AP3" s="176"/>
      <c r="AQ3" s="176"/>
      <c r="AR3" s="176"/>
      <c r="AS3" s="176"/>
      <c r="AT3" s="176"/>
      <c r="AU3" s="176"/>
      <c r="AV3" s="176"/>
      <c r="AW3" s="176"/>
      <c r="AX3" s="24" t="s">
        <v>60</v>
      </c>
    </row>
    <row r="4" spans="1:50" ht="24.75" customHeight="1" x14ac:dyDescent="0.15">
      <c r="A4" s="146" t="s">
        <v>23</v>
      </c>
      <c r="B4" s="147"/>
      <c r="C4" s="147"/>
      <c r="D4" s="147"/>
      <c r="E4" s="147"/>
      <c r="F4" s="147"/>
      <c r="G4" s="148" t="s">
        <v>608</v>
      </c>
      <c r="H4" s="149"/>
      <c r="I4" s="149"/>
      <c r="J4" s="149"/>
      <c r="K4" s="149"/>
      <c r="L4" s="149"/>
      <c r="M4" s="149"/>
      <c r="N4" s="149"/>
      <c r="O4" s="149"/>
      <c r="P4" s="149"/>
      <c r="Q4" s="149"/>
      <c r="R4" s="149"/>
      <c r="S4" s="149"/>
      <c r="T4" s="149"/>
      <c r="U4" s="149"/>
      <c r="V4" s="149"/>
      <c r="W4" s="149"/>
      <c r="X4" s="149"/>
      <c r="Y4" s="150" t="s">
        <v>1</v>
      </c>
      <c r="Z4" s="151"/>
      <c r="AA4" s="151"/>
      <c r="AB4" s="151"/>
      <c r="AC4" s="151"/>
      <c r="AD4" s="152"/>
      <c r="AE4" s="153" t="s">
        <v>609</v>
      </c>
      <c r="AF4" s="154"/>
      <c r="AG4" s="154"/>
      <c r="AH4" s="154"/>
      <c r="AI4" s="154"/>
      <c r="AJ4" s="154"/>
      <c r="AK4" s="154"/>
      <c r="AL4" s="154"/>
      <c r="AM4" s="154"/>
      <c r="AN4" s="154"/>
      <c r="AO4" s="154"/>
      <c r="AP4" s="155"/>
      <c r="AQ4" s="156" t="s">
        <v>2</v>
      </c>
      <c r="AR4" s="151"/>
      <c r="AS4" s="151"/>
      <c r="AT4" s="151"/>
      <c r="AU4" s="151"/>
      <c r="AV4" s="151"/>
      <c r="AW4" s="151"/>
      <c r="AX4" s="157"/>
    </row>
    <row r="5" spans="1:50" ht="30" customHeight="1" x14ac:dyDescent="0.15">
      <c r="A5" s="158" t="s">
        <v>62</v>
      </c>
      <c r="B5" s="159"/>
      <c r="C5" s="159"/>
      <c r="D5" s="159"/>
      <c r="E5" s="159"/>
      <c r="F5" s="160"/>
      <c r="G5" s="161" t="s">
        <v>610</v>
      </c>
      <c r="H5" s="162"/>
      <c r="I5" s="162"/>
      <c r="J5" s="162"/>
      <c r="K5" s="162"/>
      <c r="L5" s="162"/>
      <c r="M5" s="163" t="s">
        <v>61</v>
      </c>
      <c r="N5" s="164"/>
      <c r="O5" s="164"/>
      <c r="P5" s="164"/>
      <c r="Q5" s="164"/>
      <c r="R5" s="165"/>
      <c r="S5" s="166" t="s">
        <v>611</v>
      </c>
      <c r="T5" s="162"/>
      <c r="U5" s="162"/>
      <c r="V5" s="162"/>
      <c r="W5" s="162"/>
      <c r="X5" s="167"/>
      <c r="Y5" s="168" t="s">
        <v>3</v>
      </c>
      <c r="Z5" s="169"/>
      <c r="AA5" s="169"/>
      <c r="AB5" s="169"/>
      <c r="AC5" s="169"/>
      <c r="AD5" s="170"/>
      <c r="AE5" s="193" t="s">
        <v>612</v>
      </c>
      <c r="AF5" s="193"/>
      <c r="AG5" s="193"/>
      <c r="AH5" s="193"/>
      <c r="AI5" s="193"/>
      <c r="AJ5" s="193"/>
      <c r="AK5" s="193"/>
      <c r="AL5" s="193"/>
      <c r="AM5" s="193"/>
      <c r="AN5" s="193"/>
      <c r="AO5" s="193"/>
      <c r="AP5" s="194"/>
      <c r="AQ5" s="195" t="s">
        <v>681</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49.5" customHeight="1" x14ac:dyDescent="0.15">
      <c r="A7" s="177" t="s">
        <v>20</v>
      </c>
      <c r="B7" s="178"/>
      <c r="C7" s="178"/>
      <c r="D7" s="178"/>
      <c r="E7" s="178"/>
      <c r="F7" s="179"/>
      <c r="G7" s="203" t="s">
        <v>613</v>
      </c>
      <c r="H7" s="204"/>
      <c r="I7" s="204"/>
      <c r="J7" s="204"/>
      <c r="K7" s="204"/>
      <c r="L7" s="204"/>
      <c r="M7" s="204"/>
      <c r="N7" s="204"/>
      <c r="O7" s="204"/>
      <c r="P7" s="204"/>
      <c r="Q7" s="204"/>
      <c r="R7" s="204"/>
      <c r="S7" s="204"/>
      <c r="T7" s="204"/>
      <c r="U7" s="204"/>
      <c r="V7" s="204"/>
      <c r="W7" s="204"/>
      <c r="X7" s="205"/>
      <c r="Y7" s="206" t="s">
        <v>269</v>
      </c>
      <c r="Z7" s="207"/>
      <c r="AA7" s="207"/>
      <c r="AB7" s="207"/>
      <c r="AC7" s="207"/>
      <c r="AD7" s="208"/>
      <c r="AE7" s="209" t="s">
        <v>614</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15">
      <c r="A8" s="177" t="s">
        <v>185</v>
      </c>
      <c r="B8" s="178"/>
      <c r="C8" s="178"/>
      <c r="D8" s="178"/>
      <c r="E8" s="178"/>
      <c r="F8" s="179"/>
      <c r="G8" s="180" t="str">
        <f>入力規則等!A27</f>
        <v>-</v>
      </c>
      <c r="H8" s="181"/>
      <c r="I8" s="181"/>
      <c r="J8" s="181"/>
      <c r="K8" s="181"/>
      <c r="L8" s="181"/>
      <c r="M8" s="181"/>
      <c r="N8" s="181"/>
      <c r="O8" s="181"/>
      <c r="P8" s="181"/>
      <c r="Q8" s="181"/>
      <c r="R8" s="181"/>
      <c r="S8" s="181"/>
      <c r="T8" s="181"/>
      <c r="U8" s="181"/>
      <c r="V8" s="181"/>
      <c r="W8" s="181"/>
      <c r="X8" s="182"/>
      <c r="Y8" s="183" t="s">
        <v>186</v>
      </c>
      <c r="Z8" s="184"/>
      <c r="AA8" s="184"/>
      <c r="AB8" s="184"/>
      <c r="AC8" s="184"/>
      <c r="AD8" s="185"/>
      <c r="AE8" s="186"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187"/>
    </row>
    <row r="9" spans="1:50" ht="58.5" customHeight="1" x14ac:dyDescent="0.15">
      <c r="A9" s="188" t="s">
        <v>21</v>
      </c>
      <c r="B9" s="189"/>
      <c r="C9" s="189"/>
      <c r="D9" s="189"/>
      <c r="E9" s="189"/>
      <c r="F9" s="189"/>
      <c r="G9" s="190" t="s">
        <v>682</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67.5" customHeight="1" x14ac:dyDescent="0.15">
      <c r="A10" s="233" t="s">
        <v>27</v>
      </c>
      <c r="B10" s="234"/>
      <c r="C10" s="234"/>
      <c r="D10" s="234"/>
      <c r="E10" s="234"/>
      <c r="F10" s="234"/>
      <c r="G10" s="235" t="s">
        <v>635</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補助</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1" t="s">
        <v>416</v>
      </c>
      <c r="Q12" s="222"/>
      <c r="R12" s="222"/>
      <c r="S12" s="222"/>
      <c r="T12" s="222"/>
      <c r="U12" s="222"/>
      <c r="V12" s="251"/>
      <c r="W12" s="221" t="s">
        <v>568</v>
      </c>
      <c r="X12" s="222"/>
      <c r="Y12" s="222"/>
      <c r="Z12" s="222"/>
      <c r="AA12" s="222"/>
      <c r="AB12" s="222"/>
      <c r="AC12" s="251"/>
      <c r="AD12" s="221" t="s">
        <v>570</v>
      </c>
      <c r="AE12" s="222"/>
      <c r="AF12" s="222"/>
      <c r="AG12" s="222"/>
      <c r="AH12" s="222"/>
      <c r="AI12" s="222"/>
      <c r="AJ12" s="251"/>
      <c r="AK12" s="221" t="s">
        <v>588</v>
      </c>
      <c r="AL12" s="222"/>
      <c r="AM12" s="222"/>
      <c r="AN12" s="222"/>
      <c r="AO12" s="222"/>
      <c r="AP12" s="222"/>
      <c r="AQ12" s="251"/>
      <c r="AR12" s="221" t="s">
        <v>589</v>
      </c>
      <c r="AS12" s="222"/>
      <c r="AT12" s="222"/>
      <c r="AU12" s="222"/>
      <c r="AV12" s="222"/>
      <c r="AW12" s="222"/>
      <c r="AX12" s="223"/>
    </row>
    <row r="13" spans="1:50" ht="21" customHeight="1" x14ac:dyDescent="0.15">
      <c r="A13" s="245"/>
      <c r="B13" s="246"/>
      <c r="C13" s="246"/>
      <c r="D13" s="246"/>
      <c r="E13" s="246"/>
      <c r="F13" s="247"/>
      <c r="G13" s="265" t="s">
        <v>6</v>
      </c>
      <c r="H13" s="266"/>
      <c r="I13" s="224" t="s">
        <v>7</v>
      </c>
      <c r="J13" s="225"/>
      <c r="K13" s="225"/>
      <c r="L13" s="225"/>
      <c r="M13" s="225"/>
      <c r="N13" s="225"/>
      <c r="O13" s="226"/>
      <c r="P13" s="215">
        <v>1850</v>
      </c>
      <c r="Q13" s="216"/>
      <c r="R13" s="216"/>
      <c r="S13" s="216"/>
      <c r="T13" s="216"/>
      <c r="U13" s="216"/>
      <c r="V13" s="217"/>
      <c r="W13" s="215">
        <v>1837</v>
      </c>
      <c r="X13" s="216"/>
      <c r="Y13" s="216"/>
      <c r="Z13" s="216"/>
      <c r="AA13" s="216"/>
      <c r="AB13" s="216"/>
      <c r="AC13" s="217"/>
      <c r="AD13" s="215">
        <v>1807</v>
      </c>
      <c r="AE13" s="216"/>
      <c r="AF13" s="216"/>
      <c r="AG13" s="216"/>
      <c r="AH13" s="216"/>
      <c r="AI13" s="216"/>
      <c r="AJ13" s="217"/>
      <c r="AK13" s="215">
        <v>1765</v>
      </c>
      <c r="AL13" s="216"/>
      <c r="AM13" s="216"/>
      <c r="AN13" s="216"/>
      <c r="AO13" s="216"/>
      <c r="AP13" s="216"/>
      <c r="AQ13" s="217"/>
      <c r="AR13" s="227">
        <v>1755</v>
      </c>
      <c r="AS13" s="228"/>
      <c r="AT13" s="228"/>
      <c r="AU13" s="228"/>
      <c r="AV13" s="228"/>
      <c r="AW13" s="228"/>
      <c r="AX13" s="229"/>
    </row>
    <row r="14" spans="1:50" ht="21" customHeight="1" x14ac:dyDescent="0.15">
      <c r="A14" s="245"/>
      <c r="B14" s="246"/>
      <c r="C14" s="246"/>
      <c r="D14" s="246"/>
      <c r="E14" s="246"/>
      <c r="F14" s="247"/>
      <c r="G14" s="267"/>
      <c r="H14" s="268"/>
      <c r="I14" s="212" t="s">
        <v>8</v>
      </c>
      <c r="J14" s="230"/>
      <c r="K14" s="230"/>
      <c r="L14" s="230"/>
      <c r="M14" s="230"/>
      <c r="N14" s="230"/>
      <c r="O14" s="231"/>
      <c r="P14" s="215" t="s">
        <v>615</v>
      </c>
      <c r="Q14" s="216"/>
      <c r="R14" s="216"/>
      <c r="S14" s="216"/>
      <c r="T14" s="216"/>
      <c r="U14" s="216"/>
      <c r="V14" s="217"/>
      <c r="W14" s="215" t="s">
        <v>615</v>
      </c>
      <c r="X14" s="216"/>
      <c r="Y14" s="216"/>
      <c r="Z14" s="216"/>
      <c r="AA14" s="216"/>
      <c r="AB14" s="216"/>
      <c r="AC14" s="217"/>
      <c r="AD14" s="215" t="s">
        <v>615</v>
      </c>
      <c r="AE14" s="216"/>
      <c r="AF14" s="216"/>
      <c r="AG14" s="216"/>
      <c r="AH14" s="216"/>
      <c r="AI14" s="216"/>
      <c r="AJ14" s="217"/>
      <c r="AK14" s="215" t="s">
        <v>615</v>
      </c>
      <c r="AL14" s="216"/>
      <c r="AM14" s="216"/>
      <c r="AN14" s="216"/>
      <c r="AO14" s="216"/>
      <c r="AP14" s="216"/>
      <c r="AQ14" s="217"/>
      <c r="AR14" s="271"/>
      <c r="AS14" s="271"/>
      <c r="AT14" s="271"/>
      <c r="AU14" s="271"/>
      <c r="AV14" s="271"/>
      <c r="AW14" s="271"/>
      <c r="AX14" s="272"/>
    </row>
    <row r="15" spans="1:50" ht="21" customHeight="1" x14ac:dyDescent="0.15">
      <c r="A15" s="245"/>
      <c r="B15" s="246"/>
      <c r="C15" s="246"/>
      <c r="D15" s="246"/>
      <c r="E15" s="246"/>
      <c r="F15" s="247"/>
      <c r="G15" s="267"/>
      <c r="H15" s="268"/>
      <c r="I15" s="212" t="s">
        <v>47</v>
      </c>
      <c r="J15" s="213"/>
      <c r="K15" s="213"/>
      <c r="L15" s="213"/>
      <c r="M15" s="213"/>
      <c r="N15" s="213"/>
      <c r="O15" s="214"/>
      <c r="P15" s="215" t="s">
        <v>615</v>
      </c>
      <c r="Q15" s="216"/>
      <c r="R15" s="216"/>
      <c r="S15" s="216"/>
      <c r="T15" s="216"/>
      <c r="U15" s="216"/>
      <c r="V15" s="217"/>
      <c r="W15" s="215" t="s">
        <v>615</v>
      </c>
      <c r="X15" s="216"/>
      <c r="Y15" s="216"/>
      <c r="Z15" s="216"/>
      <c r="AA15" s="216"/>
      <c r="AB15" s="216"/>
      <c r="AC15" s="217"/>
      <c r="AD15" s="215" t="s">
        <v>615</v>
      </c>
      <c r="AE15" s="216"/>
      <c r="AF15" s="216"/>
      <c r="AG15" s="216"/>
      <c r="AH15" s="216"/>
      <c r="AI15" s="216"/>
      <c r="AJ15" s="217"/>
      <c r="AK15" s="215" t="s">
        <v>615</v>
      </c>
      <c r="AL15" s="216"/>
      <c r="AM15" s="216"/>
      <c r="AN15" s="216"/>
      <c r="AO15" s="216"/>
      <c r="AP15" s="216"/>
      <c r="AQ15" s="217"/>
      <c r="AR15" s="215" t="s">
        <v>615</v>
      </c>
      <c r="AS15" s="216"/>
      <c r="AT15" s="216"/>
      <c r="AU15" s="216"/>
      <c r="AV15" s="216"/>
      <c r="AW15" s="216"/>
      <c r="AX15" s="232"/>
    </row>
    <row r="16" spans="1:50" ht="21" customHeight="1" x14ac:dyDescent="0.15">
      <c r="A16" s="245"/>
      <c r="B16" s="246"/>
      <c r="C16" s="246"/>
      <c r="D16" s="246"/>
      <c r="E16" s="246"/>
      <c r="F16" s="247"/>
      <c r="G16" s="267"/>
      <c r="H16" s="268"/>
      <c r="I16" s="212" t="s">
        <v>48</v>
      </c>
      <c r="J16" s="213"/>
      <c r="K16" s="213"/>
      <c r="L16" s="213"/>
      <c r="M16" s="213"/>
      <c r="N16" s="213"/>
      <c r="O16" s="214"/>
      <c r="P16" s="215" t="s">
        <v>615</v>
      </c>
      <c r="Q16" s="216"/>
      <c r="R16" s="216"/>
      <c r="S16" s="216"/>
      <c r="T16" s="216"/>
      <c r="U16" s="216"/>
      <c r="V16" s="217"/>
      <c r="W16" s="215" t="s">
        <v>615</v>
      </c>
      <c r="X16" s="216"/>
      <c r="Y16" s="216"/>
      <c r="Z16" s="216"/>
      <c r="AA16" s="216"/>
      <c r="AB16" s="216"/>
      <c r="AC16" s="217"/>
      <c r="AD16" s="215" t="s">
        <v>615</v>
      </c>
      <c r="AE16" s="216"/>
      <c r="AF16" s="216"/>
      <c r="AG16" s="216"/>
      <c r="AH16" s="216"/>
      <c r="AI16" s="216"/>
      <c r="AJ16" s="217"/>
      <c r="AK16" s="215" t="s">
        <v>615</v>
      </c>
      <c r="AL16" s="216"/>
      <c r="AM16" s="216"/>
      <c r="AN16" s="216"/>
      <c r="AO16" s="216"/>
      <c r="AP16" s="216"/>
      <c r="AQ16" s="217"/>
      <c r="AR16" s="218"/>
      <c r="AS16" s="219"/>
      <c r="AT16" s="219"/>
      <c r="AU16" s="219"/>
      <c r="AV16" s="219"/>
      <c r="AW16" s="219"/>
      <c r="AX16" s="220"/>
    </row>
    <row r="17" spans="1:50" ht="24.75" customHeight="1" x14ac:dyDescent="0.15">
      <c r="A17" s="245"/>
      <c r="B17" s="246"/>
      <c r="C17" s="246"/>
      <c r="D17" s="246"/>
      <c r="E17" s="246"/>
      <c r="F17" s="247"/>
      <c r="G17" s="267"/>
      <c r="H17" s="268"/>
      <c r="I17" s="212" t="s">
        <v>46</v>
      </c>
      <c r="J17" s="230"/>
      <c r="K17" s="230"/>
      <c r="L17" s="230"/>
      <c r="M17" s="230"/>
      <c r="N17" s="230"/>
      <c r="O17" s="231"/>
      <c r="P17" s="215" t="s">
        <v>615</v>
      </c>
      <c r="Q17" s="216"/>
      <c r="R17" s="216"/>
      <c r="S17" s="216"/>
      <c r="T17" s="216"/>
      <c r="U17" s="216"/>
      <c r="V17" s="217"/>
      <c r="W17" s="215" t="s">
        <v>615</v>
      </c>
      <c r="X17" s="216"/>
      <c r="Y17" s="216"/>
      <c r="Z17" s="216"/>
      <c r="AA17" s="216"/>
      <c r="AB17" s="216"/>
      <c r="AC17" s="217"/>
      <c r="AD17" s="215" t="s">
        <v>615</v>
      </c>
      <c r="AE17" s="216"/>
      <c r="AF17" s="216"/>
      <c r="AG17" s="216"/>
      <c r="AH17" s="216"/>
      <c r="AI17" s="216"/>
      <c r="AJ17" s="217"/>
      <c r="AK17" s="215" t="s">
        <v>615</v>
      </c>
      <c r="AL17" s="216"/>
      <c r="AM17" s="216"/>
      <c r="AN17" s="216"/>
      <c r="AO17" s="216"/>
      <c r="AP17" s="216"/>
      <c r="AQ17" s="217"/>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1850</v>
      </c>
      <c r="Q18" s="260"/>
      <c r="R18" s="260"/>
      <c r="S18" s="260"/>
      <c r="T18" s="260"/>
      <c r="U18" s="260"/>
      <c r="V18" s="261"/>
      <c r="W18" s="259">
        <f>SUM(W13:AC17)</f>
        <v>1837</v>
      </c>
      <c r="X18" s="260"/>
      <c r="Y18" s="260"/>
      <c r="Z18" s="260"/>
      <c r="AA18" s="260"/>
      <c r="AB18" s="260"/>
      <c r="AC18" s="261"/>
      <c r="AD18" s="259">
        <f>SUM(AD13:AJ17)</f>
        <v>1807</v>
      </c>
      <c r="AE18" s="260"/>
      <c r="AF18" s="260"/>
      <c r="AG18" s="260"/>
      <c r="AH18" s="260"/>
      <c r="AI18" s="260"/>
      <c r="AJ18" s="261"/>
      <c r="AK18" s="259">
        <f>SUM(AK13:AQ17)</f>
        <v>1765</v>
      </c>
      <c r="AL18" s="260"/>
      <c r="AM18" s="260"/>
      <c r="AN18" s="260"/>
      <c r="AO18" s="260"/>
      <c r="AP18" s="260"/>
      <c r="AQ18" s="261"/>
      <c r="AR18" s="259">
        <f>SUM(AR13:AX17)</f>
        <v>1755</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5">
        <v>1850</v>
      </c>
      <c r="Q19" s="216"/>
      <c r="R19" s="216"/>
      <c r="S19" s="216"/>
      <c r="T19" s="216"/>
      <c r="U19" s="216"/>
      <c r="V19" s="217"/>
      <c r="W19" s="215">
        <v>1837</v>
      </c>
      <c r="X19" s="216"/>
      <c r="Y19" s="216"/>
      <c r="Z19" s="216"/>
      <c r="AA19" s="216"/>
      <c r="AB19" s="216"/>
      <c r="AC19" s="217"/>
      <c r="AD19" s="215">
        <v>1807</v>
      </c>
      <c r="AE19" s="216"/>
      <c r="AF19" s="216"/>
      <c r="AG19" s="216"/>
      <c r="AH19" s="216"/>
      <c r="AI19" s="216"/>
      <c r="AJ19" s="217"/>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1</v>
      </c>
      <c r="Q20" s="291"/>
      <c r="R20" s="291"/>
      <c r="S20" s="291"/>
      <c r="T20" s="291"/>
      <c r="U20" s="291"/>
      <c r="V20" s="291"/>
      <c r="W20" s="291">
        <f>IF(W18=0, "-", SUM(W19)/W18)</f>
        <v>1</v>
      </c>
      <c r="X20" s="291"/>
      <c r="Y20" s="291"/>
      <c r="Z20" s="291"/>
      <c r="AA20" s="291"/>
      <c r="AB20" s="291"/>
      <c r="AC20" s="291"/>
      <c r="AD20" s="291">
        <f>IF(AD18=0, "-", SUM(AD19)/AD18)</f>
        <v>1</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8"/>
      <c r="B21" s="189"/>
      <c r="C21" s="189"/>
      <c r="D21" s="189"/>
      <c r="E21" s="189"/>
      <c r="F21" s="248"/>
      <c r="G21" s="289" t="s">
        <v>239</v>
      </c>
      <c r="H21" s="290"/>
      <c r="I21" s="290"/>
      <c r="J21" s="290"/>
      <c r="K21" s="290"/>
      <c r="L21" s="290"/>
      <c r="M21" s="290"/>
      <c r="N21" s="290"/>
      <c r="O21" s="290"/>
      <c r="P21" s="291">
        <f>IF(P19=0, "-", SUM(P19)/SUM(P13,P14))</f>
        <v>1</v>
      </c>
      <c r="Q21" s="291"/>
      <c r="R21" s="291"/>
      <c r="S21" s="291"/>
      <c r="T21" s="291"/>
      <c r="U21" s="291"/>
      <c r="V21" s="291"/>
      <c r="W21" s="291">
        <f>IF(W19=0, "-", SUM(W19)/SUM(W13,W14))</f>
        <v>1</v>
      </c>
      <c r="X21" s="291"/>
      <c r="Y21" s="291"/>
      <c r="Z21" s="291"/>
      <c r="AA21" s="291"/>
      <c r="AB21" s="291"/>
      <c r="AC21" s="291"/>
      <c r="AD21" s="291">
        <f>IF(AD19=0, "-", SUM(AD19)/SUM(AD13,AD14))</f>
        <v>1</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592</v>
      </c>
      <c r="B22" s="300"/>
      <c r="C22" s="300"/>
      <c r="D22" s="300"/>
      <c r="E22" s="300"/>
      <c r="F22" s="301"/>
      <c r="G22" s="305" t="s">
        <v>229</v>
      </c>
      <c r="H22" s="274"/>
      <c r="I22" s="274"/>
      <c r="J22" s="274"/>
      <c r="K22" s="274"/>
      <c r="L22" s="274"/>
      <c r="M22" s="274"/>
      <c r="N22" s="274"/>
      <c r="O22" s="306"/>
      <c r="P22" s="273" t="s">
        <v>590</v>
      </c>
      <c r="Q22" s="274"/>
      <c r="R22" s="274"/>
      <c r="S22" s="274"/>
      <c r="T22" s="274"/>
      <c r="U22" s="274"/>
      <c r="V22" s="306"/>
      <c r="W22" s="273" t="s">
        <v>591</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608</v>
      </c>
      <c r="H23" s="277"/>
      <c r="I23" s="277"/>
      <c r="J23" s="277"/>
      <c r="K23" s="277"/>
      <c r="L23" s="277"/>
      <c r="M23" s="277"/>
      <c r="N23" s="277"/>
      <c r="O23" s="278"/>
      <c r="P23" s="227">
        <v>1765</v>
      </c>
      <c r="Q23" s="228"/>
      <c r="R23" s="228"/>
      <c r="S23" s="228"/>
      <c r="T23" s="228"/>
      <c r="U23" s="228"/>
      <c r="V23" s="279"/>
      <c r="W23" s="227">
        <v>1755</v>
      </c>
      <c r="X23" s="228"/>
      <c r="Y23" s="228"/>
      <c r="Z23" s="228"/>
      <c r="AA23" s="228"/>
      <c r="AB23" s="228"/>
      <c r="AC23" s="279"/>
      <c r="AD23" s="280" t="s">
        <v>693</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5"/>
      <c r="Q24" s="216"/>
      <c r="R24" s="216"/>
      <c r="S24" s="216"/>
      <c r="T24" s="216"/>
      <c r="U24" s="216"/>
      <c r="V24" s="217"/>
      <c r="W24" s="215"/>
      <c r="X24" s="216"/>
      <c r="Y24" s="216"/>
      <c r="Z24" s="216"/>
      <c r="AA24" s="216"/>
      <c r="AB24" s="216"/>
      <c r="AC24" s="217"/>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5"/>
      <c r="Q25" s="216"/>
      <c r="R25" s="216"/>
      <c r="S25" s="216"/>
      <c r="T25" s="216"/>
      <c r="U25" s="216"/>
      <c r="V25" s="217"/>
      <c r="W25" s="215"/>
      <c r="X25" s="216"/>
      <c r="Y25" s="216"/>
      <c r="Z25" s="216"/>
      <c r="AA25" s="216"/>
      <c r="AB25" s="216"/>
      <c r="AC25" s="217"/>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5"/>
      <c r="Q26" s="216"/>
      <c r="R26" s="216"/>
      <c r="S26" s="216"/>
      <c r="T26" s="216"/>
      <c r="U26" s="216"/>
      <c r="V26" s="217"/>
      <c r="W26" s="215"/>
      <c r="X26" s="216"/>
      <c r="Y26" s="216"/>
      <c r="Z26" s="216"/>
      <c r="AA26" s="216"/>
      <c r="AB26" s="216"/>
      <c r="AC26" s="217"/>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5"/>
      <c r="Q27" s="216"/>
      <c r="R27" s="216"/>
      <c r="S27" s="216"/>
      <c r="T27" s="216"/>
      <c r="U27" s="216"/>
      <c r="V27" s="217"/>
      <c r="W27" s="215"/>
      <c r="X27" s="216"/>
      <c r="Y27" s="216"/>
      <c r="Z27" s="216"/>
      <c r="AA27" s="216"/>
      <c r="AB27" s="216"/>
      <c r="AC27" s="217"/>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1765</v>
      </c>
      <c r="Q29" s="330"/>
      <c r="R29" s="330"/>
      <c r="S29" s="330"/>
      <c r="T29" s="330"/>
      <c r="U29" s="330"/>
      <c r="V29" s="331"/>
      <c r="W29" s="332">
        <f>AR13</f>
        <v>1755</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579</v>
      </c>
      <c r="B30" s="336"/>
      <c r="C30" s="336"/>
      <c r="D30" s="336"/>
      <c r="E30" s="336"/>
      <c r="F30" s="337"/>
      <c r="G30" s="338" t="s">
        <v>683</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580</v>
      </c>
      <c r="B31" s="316"/>
      <c r="C31" s="316"/>
      <c r="D31" s="316"/>
      <c r="E31" s="316"/>
      <c r="F31" s="317"/>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400" t="s">
        <v>11</v>
      </c>
      <c r="AC31" s="400"/>
      <c r="AD31" s="400"/>
      <c r="AE31" s="401" t="s">
        <v>416</v>
      </c>
      <c r="AF31" s="402"/>
      <c r="AG31" s="402"/>
      <c r="AH31" s="403"/>
      <c r="AI31" s="401" t="s">
        <v>568</v>
      </c>
      <c r="AJ31" s="402"/>
      <c r="AK31" s="402"/>
      <c r="AL31" s="403"/>
      <c r="AM31" s="401" t="s">
        <v>384</v>
      </c>
      <c r="AN31" s="402"/>
      <c r="AO31" s="402"/>
      <c r="AP31" s="403"/>
      <c r="AQ31" s="410" t="s">
        <v>415</v>
      </c>
      <c r="AR31" s="411"/>
      <c r="AS31" s="411"/>
      <c r="AT31" s="412"/>
      <c r="AU31" s="410" t="s">
        <v>593</v>
      </c>
      <c r="AV31" s="411"/>
      <c r="AW31" s="411"/>
      <c r="AX31" s="413"/>
    </row>
    <row r="32" spans="1:50" ht="27.6" customHeight="1" x14ac:dyDescent="0.15">
      <c r="A32" s="347"/>
      <c r="B32" s="316"/>
      <c r="C32" s="316"/>
      <c r="D32" s="316"/>
      <c r="E32" s="316"/>
      <c r="F32" s="317"/>
      <c r="G32" s="356" t="s">
        <v>684</v>
      </c>
      <c r="H32" s="357"/>
      <c r="I32" s="357"/>
      <c r="J32" s="357"/>
      <c r="K32" s="357"/>
      <c r="L32" s="357"/>
      <c r="M32" s="357"/>
      <c r="N32" s="357"/>
      <c r="O32" s="357"/>
      <c r="P32" s="360" t="s">
        <v>620</v>
      </c>
      <c r="Q32" s="361"/>
      <c r="R32" s="361"/>
      <c r="S32" s="361"/>
      <c r="T32" s="361"/>
      <c r="U32" s="361"/>
      <c r="V32" s="361"/>
      <c r="W32" s="361"/>
      <c r="X32" s="362"/>
      <c r="Y32" s="366" t="s">
        <v>51</v>
      </c>
      <c r="Z32" s="367"/>
      <c r="AA32" s="368"/>
      <c r="AB32" s="369" t="s">
        <v>618</v>
      </c>
      <c r="AC32" s="369"/>
      <c r="AD32" s="369"/>
      <c r="AE32" s="370">
        <v>10</v>
      </c>
      <c r="AF32" s="370"/>
      <c r="AG32" s="370"/>
      <c r="AH32" s="370"/>
      <c r="AI32" s="370">
        <v>10</v>
      </c>
      <c r="AJ32" s="370"/>
      <c r="AK32" s="370"/>
      <c r="AL32" s="370"/>
      <c r="AM32" s="370">
        <v>10</v>
      </c>
      <c r="AN32" s="370"/>
      <c r="AO32" s="370"/>
      <c r="AP32" s="370"/>
      <c r="AQ32" s="397" t="s">
        <v>636</v>
      </c>
      <c r="AR32" s="370"/>
      <c r="AS32" s="370"/>
      <c r="AT32" s="370"/>
      <c r="AU32" s="388" t="s">
        <v>636</v>
      </c>
      <c r="AV32" s="404"/>
      <c r="AW32" s="404"/>
      <c r="AX32" s="405"/>
    </row>
    <row r="33" spans="1:51" ht="27.6"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618</v>
      </c>
      <c r="AC33" s="369"/>
      <c r="AD33" s="369"/>
      <c r="AE33" s="370">
        <v>10</v>
      </c>
      <c r="AF33" s="370"/>
      <c r="AG33" s="370"/>
      <c r="AH33" s="370"/>
      <c r="AI33" s="370">
        <v>10</v>
      </c>
      <c r="AJ33" s="370"/>
      <c r="AK33" s="370"/>
      <c r="AL33" s="370"/>
      <c r="AM33" s="370">
        <v>10</v>
      </c>
      <c r="AN33" s="370"/>
      <c r="AO33" s="370"/>
      <c r="AP33" s="370"/>
      <c r="AQ33" s="370">
        <v>10</v>
      </c>
      <c r="AR33" s="370"/>
      <c r="AS33" s="370"/>
      <c r="AT33" s="370"/>
      <c r="AU33" s="409">
        <v>10</v>
      </c>
      <c r="AV33" s="404"/>
      <c r="AW33" s="404"/>
      <c r="AX33" s="405"/>
    </row>
    <row r="34" spans="1:51" ht="23.25" customHeight="1" x14ac:dyDescent="0.15">
      <c r="A34" s="435" t="s">
        <v>581</v>
      </c>
      <c r="B34" s="436"/>
      <c r="C34" s="436"/>
      <c r="D34" s="436"/>
      <c r="E34" s="436"/>
      <c r="F34" s="437"/>
      <c r="G34" s="222" t="s">
        <v>582</v>
      </c>
      <c r="H34" s="222"/>
      <c r="I34" s="222"/>
      <c r="J34" s="222"/>
      <c r="K34" s="222"/>
      <c r="L34" s="222"/>
      <c r="M34" s="222"/>
      <c r="N34" s="222"/>
      <c r="O34" s="222"/>
      <c r="P34" s="222"/>
      <c r="Q34" s="222"/>
      <c r="R34" s="222"/>
      <c r="S34" s="222"/>
      <c r="T34" s="222"/>
      <c r="U34" s="222"/>
      <c r="V34" s="222"/>
      <c r="W34" s="222"/>
      <c r="X34" s="251"/>
      <c r="Y34" s="443"/>
      <c r="Z34" s="444"/>
      <c r="AA34" s="445"/>
      <c r="AB34" s="221" t="s">
        <v>11</v>
      </c>
      <c r="AC34" s="222"/>
      <c r="AD34" s="251"/>
      <c r="AE34" s="221" t="s">
        <v>416</v>
      </c>
      <c r="AF34" s="222"/>
      <c r="AG34" s="222"/>
      <c r="AH34" s="251"/>
      <c r="AI34" s="221" t="s">
        <v>568</v>
      </c>
      <c r="AJ34" s="222"/>
      <c r="AK34" s="222"/>
      <c r="AL34" s="251"/>
      <c r="AM34" s="221" t="s">
        <v>384</v>
      </c>
      <c r="AN34" s="222"/>
      <c r="AO34" s="222"/>
      <c r="AP34" s="251"/>
      <c r="AQ34" s="415" t="s">
        <v>594</v>
      </c>
      <c r="AR34" s="416"/>
      <c r="AS34" s="416"/>
      <c r="AT34" s="416"/>
      <c r="AU34" s="416"/>
      <c r="AV34" s="416"/>
      <c r="AW34" s="416"/>
      <c r="AX34" s="417"/>
    </row>
    <row r="35" spans="1:51" ht="23.25" customHeight="1" x14ac:dyDescent="0.15">
      <c r="A35" s="438"/>
      <c r="B35" s="439"/>
      <c r="C35" s="439"/>
      <c r="D35" s="439"/>
      <c r="E35" s="439"/>
      <c r="F35" s="440"/>
      <c r="G35" s="393" t="s">
        <v>621</v>
      </c>
      <c r="H35" s="394"/>
      <c r="I35" s="394"/>
      <c r="J35" s="394"/>
      <c r="K35" s="394"/>
      <c r="L35" s="394"/>
      <c r="M35" s="394"/>
      <c r="N35" s="394"/>
      <c r="O35" s="394"/>
      <c r="P35" s="394"/>
      <c r="Q35" s="394"/>
      <c r="R35" s="394"/>
      <c r="S35" s="394"/>
      <c r="T35" s="394"/>
      <c r="U35" s="394"/>
      <c r="V35" s="394"/>
      <c r="W35" s="394"/>
      <c r="X35" s="394"/>
      <c r="Y35" s="418" t="s">
        <v>581</v>
      </c>
      <c r="Z35" s="419"/>
      <c r="AA35" s="420"/>
      <c r="AB35" s="421" t="s">
        <v>622</v>
      </c>
      <c r="AC35" s="422"/>
      <c r="AD35" s="423"/>
      <c r="AE35" s="397">
        <v>185</v>
      </c>
      <c r="AF35" s="397"/>
      <c r="AG35" s="397"/>
      <c r="AH35" s="397"/>
      <c r="AI35" s="397">
        <v>183.7</v>
      </c>
      <c r="AJ35" s="397"/>
      <c r="AK35" s="397"/>
      <c r="AL35" s="397"/>
      <c r="AM35" s="397">
        <v>180.7</v>
      </c>
      <c r="AN35" s="397"/>
      <c r="AO35" s="397"/>
      <c r="AP35" s="397"/>
      <c r="AQ35" s="388">
        <v>176.5</v>
      </c>
      <c r="AR35" s="371"/>
      <c r="AS35" s="371"/>
      <c r="AT35" s="371"/>
      <c r="AU35" s="371"/>
      <c r="AV35" s="371"/>
      <c r="AW35" s="371"/>
      <c r="AX35" s="372"/>
    </row>
    <row r="36" spans="1:51" ht="46.5" customHeight="1" x14ac:dyDescent="0.15">
      <c r="A36" s="441"/>
      <c r="B36" s="207"/>
      <c r="C36" s="207"/>
      <c r="D36" s="207"/>
      <c r="E36" s="207"/>
      <c r="F36" s="442"/>
      <c r="G36" s="395"/>
      <c r="H36" s="396"/>
      <c r="I36" s="396"/>
      <c r="J36" s="396"/>
      <c r="K36" s="396"/>
      <c r="L36" s="396"/>
      <c r="M36" s="396"/>
      <c r="N36" s="396"/>
      <c r="O36" s="396"/>
      <c r="P36" s="396"/>
      <c r="Q36" s="396"/>
      <c r="R36" s="396"/>
      <c r="S36" s="396"/>
      <c r="T36" s="396"/>
      <c r="U36" s="396"/>
      <c r="V36" s="396"/>
      <c r="W36" s="396"/>
      <c r="X36" s="396"/>
      <c r="Y36" s="384" t="s">
        <v>584</v>
      </c>
      <c r="Z36" s="398"/>
      <c r="AA36" s="399"/>
      <c r="AB36" s="424" t="s">
        <v>623</v>
      </c>
      <c r="AC36" s="425"/>
      <c r="AD36" s="426"/>
      <c r="AE36" s="427" t="s">
        <v>624</v>
      </c>
      <c r="AF36" s="427"/>
      <c r="AG36" s="427"/>
      <c r="AH36" s="427"/>
      <c r="AI36" s="427" t="s">
        <v>625</v>
      </c>
      <c r="AJ36" s="427"/>
      <c r="AK36" s="427"/>
      <c r="AL36" s="427"/>
      <c r="AM36" s="427" t="s">
        <v>637</v>
      </c>
      <c r="AN36" s="427"/>
      <c r="AO36" s="427"/>
      <c r="AP36" s="427"/>
      <c r="AQ36" s="427" t="s">
        <v>638</v>
      </c>
      <c r="AR36" s="427"/>
      <c r="AS36" s="427"/>
      <c r="AT36" s="427"/>
      <c r="AU36" s="427"/>
      <c r="AV36" s="427"/>
      <c r="AW36" s="427"/>
      <c r="AX36" s="429"/>
    </row>
    <row r="37" spans="1:51" ht="18.75" customHeight="1" x14ac:dyDescent="0.15">
      <c r="A37" s="465" t="s">
        <v>236</v>
      </c>
      <c r="B37" s="466"/>
      <c r="C37" s="466"/>
      <c r="D37" s="466"/>
      <c r="E37" s="466"/>
      <c r="F37" s="467"/>
      <c r="G37" s="475" t="s">
        <v>139</v>
      </c>
      <c r="H37" s="321"/>
      <c r="I37" s="321"/>
      <c r="J37" s="321"/>
      <c r="K37" s="321"/>
      <c r="L37" s="321"/>
      <c r="M37" s="321"/>
      <c r="N37" s="321"/>
      <c r="O37" s="322"/>
      <c r="P37" s="325" t="s">
        <v>55</v>
      </c>
      <c r="Q37" s="321"/>
      <c r="R37" s="321"/>
      <c r="S37" s="321"/>
      <c r="T37" s="321"/>
      <c r="U37" s="321"/>
      <c r="V37" s="321"/>
      <c r="W37" s="321"/>
      <c r="X37" s="322"/>
      <c r="Y37" s="476"/>
      <c r="Z37" s="477"/>
      <c r="AA37" s="478"/>
      <c r="AB37" s="482" t="s">
        <v>11</v>
      </c>
      <c r="AC37" s="483"/>
      <c r="AD37" s="484"/>
      <c r="AE37" s="482" t="s">
        <v>416</v>
      </c>
      <c r="AF37" s="483"/>
      <c r="AG37" s="483"/>
      <c r="AH37" s="484"/>
      <c r="AI37" s="487" t="s">
        <v>568</v>
      </c>
      <c r="AJ37" s="487"/>
      <c r="AK37" s="487"/>
      <c r="AL37" s="482"/>
      <c r="AM37" s="487" t="s">
        <v>384</v>
      </c>
      <c r="AN37" s="487"/>
      <c r="AO37" s="487"/>
      <c r="AP37" s="482"/>
      <c r="AQ37" s="456" t="s">
        <v>174</v>
      </c>
      <c r="AR37" s="457"/>
      <c r="AS37" s="457"/>
      <c r="AT37" s="458"/>
      <c r="AU37" s="321" t="s">
        <v>128</v>
      </c>
      <c r="AV37" s="321"/>
      <c r="AW37" s="321"/>
      <c r="AX37" s="326"/>
    </row>
    <row r="38" spans="1:51" ht="18.75" customHeight="1" x14ac:dyDescent="0.15">
      <c r="A38" s="468"/>
      <c r="B38" s="469"/>
      <c r="C38" s="469"/>
      <c r="D38" s="469"/>
      <c r="E38" s="469"/>
      <c r="F38" s="470"/>
      <c r="G38" s="342"/>
      <c r="H38" s="323"/>
      <c r="I38" s="323"/>
      <c r="J38" s="323"/>
      <c r="K38" s="323"/>
      <c r="L38" s="323"/>
      <c r="M38" s="323"/>
      <c r="N38" s="323"/>
      <c r="O38" s="324"/>
      <c r="P38" s="327"/>
      <c r="Q38" s="323"/>
      <c r="R38" s="323"/>
      <c r="S38" s="323"/>
      <c r="T38" s="323"/>
      <c r="U38" s="323"/>
      <c r="V38" s="323"/>
      <c r="W38" s="323"/>
      <c r="X38" s="324"/>
      <c r="Y38" s="479"/>
      <c r="Z38" s="480"/>
      <c r="AA38" s="481"/>
      <c r="AB38" s="401"/>
      <c r="AC38" s="485"/>
      <c r="AD38" s="486"/>
      <c r="AE38" s="401"/>
      <c r="AF38" s="485"/>
      <c r="AG38" s="485"/>
      <c r="AH38" s="486"/>
      <c r="AI38" s="488"/>
      <c r="AJ38" s="488"/>
      <c r="AK38" s="488"/>
      <c r="AL38" s="401"/>
      <c r="AM38" s="488"/>
      <c r="AN38" s="488"/>
      <c r="AO38" s="488"/>
      <c r="AP38" s="401"/>
      <c r="AQ38" s="430" t="s">
        <v>615</v>
      </c>
      <c r="AR38" s="431"/>
      <c r="AS38" s="432" t="s">
        <v>175</v>
      </c>
      <c r="AT38" s="433"/>
      <c r="AU38" s="434">
        <v>4</v>
      </c>
      <c r="AV38" s="434"/>
      <c r="AW38" s="323" t="s">
        <v>166</v>
      </c>
      <c r="AX38" s="328"/>
    </row>
    <row r="39" spans="1:51" ht="23.25" customHeight="1" x14ac:dyDescent="0.15">
      <c r="A39" s="471"/>
      <c r="B39" s="469"/>
      <c r="C39" s="469"/>
      <c r="D39" s="469"/>
      <c r="E39" s="469"/>
      <c r="F39" s="470"/>
      <c r="G39" s="373" t="s">
        <v>616</v>
      </c>
      <c r="H39" s="374"/>
      <c r="I39" s="374"/>
      <c r="J39" s="374"/>
      <c r="K39" s="374"/>
      <c r="L39" s="374"/>
      <c r="M39" s="374"/>
      <c r="N39" s="374"/>
      <c r="O39" s="375"/>
      <c r="P39" s="139" t="s">
        <v>617</v>
      </c>
      <c r="Q39" s="139"/>
      <c r="R39" s="139"/>
      <c r="S39" s="139"/>
      <c r="T39" s="139"/>
      <c r="U39" s="139"/>
      <c r="V39" s="139"/>
      <c r="W39" s="139"/>
      <c r="X39" s="140"/>
      <c r="Y39" s="384" t="s">
        <v>12</v>
      </c>
      <c r="Z39" s="385"/>
      <c r="AA39" s="386"/>
      <c r="AB39" s="387" t="s">
        <v>618</v>
      </c>
      <c r="AC39" s="387"/>
      <c r="AD39" s="387"/>
      <c r="AE39" s="388">
        <v>49</v>
      </c>
      <c r="AF39" s="371"/>
      <c r="AG39" s="371"/>
      <c r="AH39" s="371"/>
      <c r="AI39" s="388">
        <v>40</v>
      </c>
      <c r="AJ39" s="371"/>
      <c r="AK39" s="371"/>
      <c r="AL39" s="371"/>
      <c r="AM39" s="388">
        <v>47</v>
      </c>
      <c r="AN39" s="371"/>
      <c r="AO39" s="371"/>
      <c r="AP39" s="371"/>
      <c r="AQ39" s="390" t="s">
        <v>615</v>
      </c>
      <c r="AR39" s="391"/>
      <c r="AS39" s="391"/>
      <c r="AT39" s="392"/>
      <c r="AU39" s="371" t="s">
        <v>615</v>
      </c>
      <c r="AV39" s="371"/>
      <c r="AW39" s="371"/>
      <c r="AX39" s="372"/>
    </row>
    <row r="40" spans="1:51" ht="23.25" customHeight="1" x14ac:dyDescent="0.15">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1" t="s">
        <v>50</v>
      </c>
      <c r="Z40" s="222"/>
      <c r="AA40" s="251"/>
      <c r="AB40" s="446" t="s">
        <v>618</v>
      </c>
      <c r="AC40" s="446"/>
      <c r="AD40" s="446"/>
      <c r="AE40" s="388">
        <v>37</v>
      </c>
      <c r="AF40" s="371"/>
      <c r="AG40" s="371"/>
      <c r="AH40" s="371"/>
      <c r="AI40" s="388">
        <v>49</v>
      </c>
      <c r="AJ40" s="371"/>
      <c r="AK40" s="371"/>
      <c r="AL40" s="371"/>
      <c r="AM40" s="388">
        <v>40</v>
      </c>
      <c r="AN40" s="371"/>
      <c r="AO40" s="371"/>
      <c r="AP40" s="371"/>
      <c r="AQ40" s="390" t="s">
        <v>615</v>
      </c>
      <c r="AR40" s="391"/>
      <c r="AS40" s="391"/>
      <c r="AT40" s="392"/>
      <c r="AU40" s="371">
        <v>47</v>
      </c>
      <c r="AV40" s="371"/>
      <c r="AW40" s="371"/>
      <c r="AX40" s="372"/>
    </row>
    <row r="41" spans="1:51" ht="23.25" customHeight="1" x14ac:dyDescent="0.15">
      <c r="A41" s="471"/>
      <c r="B41" s="469"/>
      <c r="C41" s="469"/>
      <c r="D41" s="469"/>
      <c r="E41" s="469"/>
      <c r="F41" s="470"/>
      <c r="G41" s="379"/>
      <c r="H41" s="380"/>
      <c r="I41" s="380"/>
      <c r="J41" s="380"/>
      <c r="K41" s="380"/>
      <c r="L41" s="380"/>
      <c r="M41" s="380"/>
      <c r="N41" s="380"/>
      <c r="O41" s="381"/>
      <c r="P41" s="142"/>
      <c r="Q41" s="142"/>
      <c r="R41" s="142"/>
      <c r="S41" s="142"/>
      <c r="T41" s="142"/>
      <c r="U41" s="142"/>
      <c r="V41" s="142"/>
      <c r="W41" s="142"/>
      <c r="X41" s="143"/>
      <c r="Y41" s="221" t="s">
        <v>13</v>
      </c>
      <c r="Z41" s="222"/>
      <c r="AA41" s="251"/>
      <c r="AB41" s="389" t="s">
        <v>14</v>
      </c>
      <c r="AC41" s="389"/>
      <c r="AD41" s="389"/>
      <c r="AE41" s="388">
        <v>132.4</v>
      </c>
      <c r="AF41" s="371"/>
      <c r="AG41" s="371"/>
      <c r="AH41" s="371"/>
      <c r="AI41" s="388">
        <v>81.599999999999994</v>
      </c>
      <c r="AJ41" s="371"/>
      <c r="AK41" s="371"/>
      <c r="AL41" s="371"/>
      <c r="AM41" s="388">
        <v>117.5</v>
      </c>
      <c r="AN41" s="371"/>
      <c r="AO41" s="371"/>
      <c r="AP41" s="371"/>
      <c r="AQ41" s="390" t="s">
        <v>615</v>
      </c>
      <c r="AR41" s="391"/>
      <c r="AS41" s="391"/>
      <c r="AT41" s="392"/>
      <c r="AU41" s="371" t="s">
        <v>615</v>
      </c>
      <c r="AV41" s="371"/>
      <c r="AW41" s="371"/>
      <c r="AX41" s="372"/>
    </row>
    <row r="42" spans="1:51" ht="23.25" customHeight="1" x14ac:dyDescent="0.15">
      <c r="A42" s="459" t="s">
        <v>260</v>
      </c>
      <c r="B42" s="454"/>
      <c r="C42" s="454"/>
      <c r="D42" s="454"/>
      <c r="E42" s="454"/>
      <c r="F42" s="455"/>
      <c r="G42" s="495" t="s">
        <v>619</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thickBot="1" x14ac:dyDescent="0.2">
      <c r="A43" s="348"/>
      <c r="B43" s="319"/>
      <c r="C43" s="319"/>
      <c r="D43" s="319"/>
      <c r="E43" s="319"/>
      <c r="F43" s="320"/>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887" t="s">
        <v>573</v>
      </c>
      <c r="B44" s="315" t="s">
        <v>574</v>
      </c>
      <c r="C44" s="316"/>
      <c r="D44" s="316"/>
      <c r="E44" s="316"/>
      <c r="F44" s="317"/>
      <c r="G44" s="321" t="s">
        <v>575</v>
      </c>
      <c r="H44" s="321"/>
      <c r="I44" s="321"/>
      <c r="J44" s="321"/>
      <c r="K44" s="321"/>
      <c r="L44" s="321"/>
      <c r="M44" s="321"/>
      <c r="N44" s="321"/>
      <c r="O44" s="321"/>
      <c r="P44" s="321"/>
      <c r="Q44" s="321"/>
      <c r="R44" s="321"/>
      <c r="S44" s="321"/>
      <c r="T44" s="321"/>
      <c r="U44" s="321"/>
      <c r="V44" s="321"/>
      <c r="W44" s="321"/>
      <c r="X44" s="321"/>
      <c r="Y44" s="321"/>
      <c r="Z44" s="321"/>
      <c r="AA44" s="322"/>
      <c r="AB44" s="325" t="s">
        <v>595</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3"/>
      <c r="B48" s="318"/>
      <c r="C48" s="319"/>
      <c r="D48" s="319"/>
      <c r="E48" s="319"/>
      <c r="F48" s="320"/>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3"/>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416</v>
      </c>
      <c r="AF49" s="414"/>
      <c r="AG49" s="414"/>
      <c r="AH49" s="414"/>
      <c r="AI49" s="414" t="s">
        <v>568</v>
      </c>
      <c r="AJ49" s="414"/>
      <c r="AK49" s="414"/>
      <c r="AL49" s="414"/>
      <c r="AM49" s="414" t="s">
        <v>384</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5"/>
      <c r="AD50" s="486"/>
      <c r="AE50" s="414"/>
      <c r="AF50" s="414"/>
      <c r="AG50" s="414"/>
      <c r="AH50" s="414"/>
      <c r="AI50" s="414"/>
      <c r="AJ50" s="414"/>
      <c r="AK50" s="414"/>
      <c r="AL50" s="414"/>
      <c r="AM50" s="414"/>
      <c r="AN50" s="414"/>
      <c r="AO50" s="414"/>
      <c r="AP50" s="414"/>
      <c r="AQ50" s="494"/>
      <c r="AR50" s="434"/>
      <c r="AS50" s="432" t="s">
        <v>175</v>
      </c>
      <c r="AT50" s="433"/>
      <c r="AU50" s="434"/>
      <c r="AV50" s="434"/>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7"/>
      <c r="R51" s="447"/>
      <c r="S51" s="447"/>
      <c r="T51" s="447"/>
      <c r="U51" s="447"/>
      <c r="V51" s="447"/>
      <c r="W51" s="447"/>
      <c r="X51" s="448"/>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3"/>
      <c r="B52" s="315"/>
      <c r="C52" s="316"/>
      <c r="D52" s="316"/>
      <c r="E52" s="316"/>
      <c r="F52" s="317"/>
      <c r="G52" s="891"/>
      <c r="H52" s="382"/>
      <c r="I52" s="382"/>
      <c r="J52" s="382"/>
      <c r="K52" s="382"/>
      <c r="L52" s="382"/>
      <c r="M52" s="382"/>
      <c r="N52" s="382"/>
      <c r="O52" s="383"/>
      <c r="P52" s="449"/>
      <c r="Q52" s="449"/>
      <c r="R52" s="449"/>
      <c r="S52" s="449"/>
      <c r="T52" s="449"/>
      <c r="U52" s="449"/>
      <c r="V52" s="449"/>
      <c r="W52" s="449"/>
      <c r="X52" s="450"/>
      <c r="Y52" s="892" t="s">
        <v>50</v>
      </c>
      <c r="Z52" s="784"/>
      <c r="AA52" s="785"/>
      <c r="AB52" s="446"/>
      <c r="AC52" s="446"/>
      <c r="AD52" s="446"/>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1"/>
      <c r="Q53" s="451"/>
      <c r="R53" s="451"/>
      <c r="S53" s="451"/>
      <c r="T53" s="451"/>
      <c r="U53" s="451"/>
      <c r="V53" s="451"/>
      <c r="W53" s="451"/>
      <c r="X53" s="452"/>
      <c r="Y53" s="892" t="s">
        <v>13</v>
      </c>
      <c r="Z53" s="784"/>
      <c r="AA53" s="785"/>
      <c r="AB53" s="893" t="s">
        <v>14</v>
      </c>
      <c r="AC53" s="893"/>
      <c r="AD53" s="893"/>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3"/>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416</v>
      </c>
      <c r="AF54" s="414"/>
      <c r="AG54" s="414"/>
      <c r="AH54" s="414"/>
      <c r="AI54" s="414" t="s">
        <v>568</v>
      </c>
      <c r="AJ54" s="414"/>
      <c r="AK54" s="414"/>
      <c r="AL54" s="414"/>
      <c r="AM54" s="414" t="s">
        <v>384</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5"/>
      <c r="AD55" s="486"/>
      <c r="AE55" s="414"/>
      <c r="AF55" s="414"/>
      <c r="AG55" s="414"/>
      <c r="AH55" s="414"/>
      <c r="AI55" s="414"/>
      <c r="AJ55" s="414"/>
      <c r="AK55" s="414"/>
      <c r="AL55" s="414"/>
      <c r="AM55" s="414"/>
      <c r="AN55" s="414"/>
      <c r="AO55" s="414"/>
      <c r="AP55" s="414"/>
      <c r="AQ55" s="494"/>
      <c r="AR55" s="434"/>
      <c r="AS55" s="432" t="s">
        <v>175</v>
      </c>
      <c r="AT55" s="433"/>
      <c r="AU55" s="434"/>
      <c r="AV55" s="434"/>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7"/>
      <c r="R56" s="447"/>
      <c r="S56" s="447"/>
      <c r="T56" s="447"/>
      <c r="U56" s="447"/>
      <c r="V56" s="447"/>
      <c r="W56" s="447"/>
      <c r="X56" s="448"/>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891"/>
      <c r="H57" s="382"/>
      <c r="I57" s="382"/>
      <c r="J57" s="382"/>
      <c r="K57" s="382"/>
      <c r="L57" s="382"/>
      <c r="M57" s="382"/>
      <c r="N57" s="382"/>
      <c r="O57" s="383"/>
      <c r="P57" s="449"/>
      <c r="Q57" s="449"/>
      <c r="R57" s="449"/>
      <c r="S57" s="449"/>
      <c r="T57" s="449"/>
      <c r="U57" s="449"/>
      <c r="V57" s="449"/>
      <c r="W57" s="449"/>
      <c r="X57" s="450"/>
      <c r="Y57" s="892" t="s">
        <v>50</v>
      </c>
      <c r="Z57" s="784"/>
      <c r="AA57" s="785"/>
      <c r="AB57" s="446"/>
      <c r="AC57" s="446"/>
      <c r="AD57" s="446"/>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1"/>
      <c r="Q58" s="451"/>
      <c r="R58" s="451"/>
      <c r="S58" s="451"/>
      <c r="T58" s="451"/>
      <c r="U58" s="451"/>
      <c r="V58" s="451"/>
      <c r="W58" s="451"/>
      <c r="X58" s="452"/>
      <c r="Y58" s="892" t="s">
        <v>13</v>
      </c>
      <c r="Z58" s="784"/>
      <c r="AA58" s="785"/>
      <c r="AB58" s="893" t="s">
        <v>14</v>
      </c>
      <c r="AC58" s="893"/>
      <c r="AD58" s="893"/>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416</v>
      </c>
      <c r="AF59" s="414"/>
      <c r="AG59" s="414"/>
      <c r="AH59" s="414"/>
      <c r="AI59" s="414" t="s">
        <v>568</v>
      </c>
      <c r="AJ59" s="414"/>
      <c r="AK59" s="414"/>
      <c r="AL59" s="414"/>
      <c r="AM59" s="414" t="s">
        <v>384</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5"/>
      <c r="AD60" s="486"/>
      <c r="AE60" s="414"/>
      <c r="AF60" s="414"/>
      <c r="AG60" s="414"/>
      <c r="AH60" s="414"/>
      <c r="AI60" s="414"/>
      <c r="AJ60" s="414"/>
      <c r="AK60" s="414"/>
      <c r="AL60" s="414"/>
      <c r="AM60" s="414"/>
      <c r="AN60" s="414"/>
      <c r="AO60" s="414"/>
      <c r="AP60" s="414"/>
      <c r="AQ60" s="494"/>
      <c r="AR60" s="434"/>
      <c r="AS60" s="432" t="s">
        <v>175</v>
      </c>
      <c r="AT60" s="433"/>
      <c r="AU60" s="434"/>
      <c r="AV60" s="434"/>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7"/>
      <c r="R61" s="447"/>
      <c r="S61" s="447"/>
      <c r="T61" s="447"/>
      <c r="U61" s="447"/>
      <c r="V61" s="447"/>
      <c r="W61" s="447"/>
      <c r="X61" s="448"/>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891"/>
      <c r="H62" s="382"/>
      <c r="I62" s="382"/>
      <c r="J62" s="382"/>
      <c r="K62" s="382"/>
      <c r="L62" s="382"/>
      <c r="M62" s="382"/>
      <c r="N62" s="382"/>
      <c r="O62" s="383"/>
      <c r="P62" s="449"/>
      <c r="Q62" s="449"/>
      <c r="R62" s="449"/>
      <c r="S62" s="449"/>
      <c r="T62" s="449"/>
      <c r="U62" s="449"/>
      <c r="V62" s="449"/>
      <c r="W62" s="449"/>
      <c r="X62" s="450"/>
      <c r="Y62" s="892" t="s">
        <v>50</v>
      </c>
      <c r="Z62" s="784"/>
      <c r="AA62" s="785"/>
      <c r="AB62" s="446"/>
      <c r="AC62" s="446"/>
      <c r="AD62" s="446"/>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881"/>
      <c r="C63" s="882"/>
      <c r="D63" s="882"/>
      <c r="E63" s="882"/>
      <c r="F63" s="883"/>
      <c r="G63" s="141"/>
      <c r="H63" s="142"/>
      <c r="I63" s="142"/>
      <c r="J63" s="142"/>
      <c r="K63" s="142"/>
      <c r="L63" s="142"/>
      <c r="M63" s="142"/>
      <c r="N63" s="142"/>
      <c r="O63" s="143"/>
      <c r="P63" s="451"/>
      <c r="Q63" s="451"/>
      <c r="R63" s="451"/>
      <c r="S63" s="451"/>
      <c r="T63" s="451"/>
      <c r="U63" s="451"/>
      <c r="V63" s="451"/>
      <c r="W63" s="451"/>
      <c r="X63" s="452"/>
      <c r="Y63" s="892" t="s">
        <v>13</v>
      </c>
      <c r="Z63" s="784"/>
      <c r="AA63" s="785"/>
      <c r="AB63" s="893" t="s">
        <v>14</v>
      </c>
      <c r="AC63" s="893"/>
      <c r="AD63" s="893"/>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15">
      <c r="A64" s="335" t="s">
        <v>579</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580</v>
      </c>
      <c r="B65" s="316"/>
      <c r="C65" s="316"/>
      <c r="D65" s="316"/>
      <c r="E65" s="316"/>
      <c r="F65" s="317"/>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400" t="s">
        <v>11</v>
      </c>
      <c r="AC65" s="400"/>
      <c r="AD65" s="400"/>
      <c r="AE65" s="401" t="s">
        <v>416</v>
      </c>
      <c r="AF65" s="402"/>
      <c r="AG65" s="402"/>
      <c r="AH65" s="403"/>
      <c r="AI65" s="401" t="s">
        <v>568</v>
      </c>
      <c r="AJ65" s="402"/>
      <c r="AK65" s="402"/>
      <c r="AL65" s="403"/>
      <c r="AM65" s="401" t="s">
        <v>384</v>
      </c>
      <c r="AN65" s="402"/>
      <c r="AO65" s="402"/>
      <c r="AP65" s="403"/>
      <c r="AQ65" s="410" t="s">
        <v>415</v>
      </c>
      <c r="AR65" s="411"/>
      <c r="AS65" s="411"/>
      <c r="AT65" s="412"/>
      <c r="AU65" s="410" t="s">
        <v>593</v>
      </c>
      <c r="AV65" s="411"/>
      <c r="AW65" s="411"/>
      <c r="AX65" s="413"/>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360"/>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09"/>
      <c r="AV66" s="404"/>
      <c r="AW66" s="404"/>
      <c r="AX66" s="405"/>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69"/>
      <c r="AC67" s="369"/>
      <c r="AD67" s="369"/>
      <c r="AE67" s="370"/>
      <c r="AF67" s="370"/>
      <c r="AG67" s="370"/>
      <c r="AH67" s="370"/>
      <c r="AI67" s="370"/>
      <c r="AJ67" s="370"/>
      <c r="AK67" s="370"/>
      <c r="AL67" s="370"/>
      <c r="AM67" s="370"/>
      <c r="AN67" s="370"/>
      <c r="AO67" s="370"/>
      <c r="AP67" s="370"/>
      <c r="AQ67" s="370"/>
      <c r="AR67" s="370"/>
      <c r="AS67" s="370"/>
      <c r="AT67" s="370"/>
      <c r="AU67" s="409"/>
      <c r="AV67" s="404"/>
      <c r="AW67" s="404"/>
      <c r="AX67" s="405"/>
      <c r="AY67">
        <f>$AY$65</f>
        <v>0</v>
      </c>
    </row>
    <row r="68" spans="1:51" ht="23.25" hidden="1" customHeight="1" x14ac:dyDescent="0.15">
      <c r="A68" s="435" t="s">
        <v>581</v>
      </c>
      <c r="B68" s="436"/>
      <c r="C68" s="436"/>
      <c r="D68" s="436"/>
      <c r="E68" s="436"/>
      <c r="F68" s="437"/>
      <c r="G68" s="222" t="s">
        <v>582</v>
      </c>
      <c r="H68" s="222"/>
      <c r="I68" s="222"/>
      <c r="J68" s="222"/>
      <c r="K68" s="222"/>
      <c r="L68" s="222"/>
      <c r="M68" s="222"/>
      <c r="N68" s="222"/>
      <c r="O68" s="222"/>
      <c r="P68" s="222"/>
      <c r="Q68" s="222"/>
      <c r="R68" s="222"/>
      <c r="S68" s="222"/>
      <c r="T68" s="222"/>
      <c r="U68" s="222"/>
      <c r="V68" s="222"/>
      <c r="W68" s="222"/>
      <c r="X68" s="251"/>
      <c r="Y68" s="443"/>
      <c r="Z68" s="444"/>
      <c r="AA68" s="445"/>
      <c r="AB68" s="221" t="s">
        <v>11</v>
      </c>
      <c r="AC68" s="222"/>
      <c r="AD68" s="251"/>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0</v>
      </c>
    </row>
    <row r="69" spans="1:51" ht="23.25" hidden="1" customHeight="1" x14ac:dyDescent="0.15">
      <c r="A69" s="438"/>
      <c r="B69" s="439"/>
      <c r="C69" s="439"/>
      <c r="D69" s="439"/>
      <c r="E69" s="439"/>
      <c r="F69" s="440"/>
      <c r="G69" s="393" t="s">
        <v>626</v>
      </c>
      <c r="H69" s="394"/>
      <c r="I69" s="394"/>
      <c r="J69" s="394"/>
      <c r="K69" s="394"/>
      <c r="L69" s="394"/>
      <c r="M69" s="394"/>
      <c r="N69" s="394"/>
      <c r="O69" s="394"/>
      <c r="P69" s="394"/>
      <c r="Q69" s="394"/>
      <c r="R69" s="394"/>
      <c r="S69" s="394"/>
      <c r="T69" s="394"/>
      <c r="U69" s="394"/>
      <c r="V69" s="394"/>
      <c r="W69" s="394"/>
      <c r="X69" s="394"/>
      <c r="Y69" s="418" t="s">
        <v>581</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15">
      <c r="A70" s="441"/>
      <c r="B70" s="207"/>
      <c r="C70" s="207"/>
      <c r="D70" s="207"/>
      <c r="E70" s="207"/>
      <c r="F70" s="442"/>
      <c r="G70" s="395"/>
      <c r="H70" s="396"/>
      <c r="I70" s="396"/>
      <c r="J70" s="396"/>
      <c r="K70" s="396"/>
      <c r="L70" s="396"/>
      <c r="M70" s="396"/>
      <c r="N70" s="396"/>
      <c r="O70" s="396"/>
      <c r="P70" s="396"/>
      <c r="Q70" s="396"/>
      <c r="R70" s="396"/>
      <c r="S70" s="396"/>
      <c r="T70" s="396"/>
      <c r="U70" s="396"/>
      <c r="V70" s="396"/>
      <c r="W70" s="396"/>
      <c r="X70" s="396"/>
      <c r="Y70" s="384" t="s">
        <v>584</v>
      </c>
      <c r="Z70" s="398"/>
      <c r="AA70" s="399"/>
      <c r="AB70" s="424" t="s">
        <v>585</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29"/>
      <c r="AY70">
        <f>$AY$68</f>
        <v>0</v>
      </c>
    </row>
    <row r="71" spans="1:51" ht="18.75" hidden="1" customHeight="1" x14ac:dyDescent="0.15">
      <c r="A71" s="501" t="s">
        <v>236</v>
      </c>
      <c r="B71" s="502"/>
      <c r="C71" s="502"/>
      <c r="D71" s="502"/>
      <c r="E71" s="502"/>
      <c r="F71" s="503"/>
      <c r="G71" s="475" t="s">
        <v>139</v>
      </c>
      <c r="H71" s="321"/>
      <c r="I71" s="321"/>
      <c r="J71" s="321"/>
      <c r="K71" s="321"/>
      <c r="L71" s="321"/>
      <c r="M71" s="321"/>
      <c r="N71" s="321"/>
      <c r="O71" s="322"/>
      <c r="P71" s="325" t="s">
        <v>55</v>
      </c>
      <c r="Q71" s="321"/>
      <c r="R71" s="321"/>
      <c r="S71" s="321"/>
      <c r="T71" s="321"/>
      <c r="U71" s="321"/>
      <c r="V71" s="321"/>
      <c r="W71" s="321"/>
      <c r="X71" s="322"/>
      <c r="Y71" s="476"/>
      <c r="Z71" s="477"/>
      <c r="AA71" s="478"/>
      <c r="AB71" s="482" t="s">
        <v>11</v>
      </c>
      <c r="AC71" s="483"/>
      <c r="AD71" s="484"/>
      <c r="AE71" s="414" t="s">
        <v>416</v>
      </c>
      <c r="AF71" s="414"/>
      <c r="AG71" s="414"/>
      <c r="AH71" s="414"/>
      <c r="AI71" s="414" t="s">
        <v>568</v>
      </c>
      <c r="AJ71" s="414"/>
      <c r="AK71" s="414"/>
      <c r="AL71" s="414"/>
      <c r="AM71" s="414" t="s">
        <v>384</v>
      </c>
      <c r="AN71" s="414"/>
      <c r="AO71" s="414"/>
      <c r="AP71" s="414"/>
      <c r="AQ71" s="456" t="s">
        <v>174</v>
      </c>
      <c r="AR71" s="457"/>
      <c r="AS71" s="457"/>
      <c r="AT71" s="458"/>
      <c r="AU71" s="321" t="s">
        <v>128</v>
      </c>
      <c r="AV71" s="321"/>
      <c r="AW71" s="321"/>
      <c r="AX71" s="326"/>
      <c r="AY71">
        <f>COUNTA($G$73)</f>
        <v>0</v>
      </c>
    </row>
    <row r="72" spans="1:51" ht="18.75" hidden="1" customHeight="1" x14ac:dyDescent="0.15">
      <c r="A72" s="504"/>
      <c r="B72" s="505"/>
      <c r="C72" s="505"/>
      <c r="D72" s="505"/>
      <c r="E72" s="505"/>
      <c r="F72" s="506"/>
      <c r="G72" s="342"/>
      <c r="H72" s="323"/>
      <c r="I72" s="323"/>
      <c r="J72" s="323"/>
      <c r="K72" s="323"/>
      <c r="L72" s="323"/>
      <c r="M72" s="323"/>
      <c r="N72" s="323"/>
      <c r="O72" s="324"/>
      <c r="P72" s="327"/>
      <c r="Q72" s="323"/>
      <c r="R72" s="323"/>
      <c r="S72" s="323"/>
      <c r="T72" s="323"/>
      <c r="U72" s="323"/>
      <c r="V72" s="323"/>
      <c r="W72" s="323"/>
      <c r="X72" s="324"/>
      <c r="Y72" s="479"/>
      <c r="Z72" s="480"/>
      <c r="AA72" s="481"/>
      <c r="AB72" s="401"/>
      <c r="AC72" s="485"/>
      <c r="AD72" s="486"/>
      <c r="AE72" s="414"/>
      <c r="AF72" s="414"/>
      <c r="AG72" s="414"/>
      <c r="AH72" s="414"/>
      <c r="AI72" s="414"/>
      <c r="AJ72" s="414"/>
      <c r="AK72" s="414"/>
      <c r="AL72" s="414"/>
      <c r="AM72" s="414"/>
      <c r="AN72" s="414"/>
      <c r="AO72" s="414"/>
      <c r="AP72" s="414"/>
      <c r="AQ72" s="430"/>
      <c r="AR72" s="431"/>
      <c r="AS72" s="432" t="s">
        <v>175</v>
      </c>
      <c r="AT72" s="433"/>
      <c r="AU72" s="434"/>
      <c r="AV72" s="434"/>
      <c r="AW72" s="323" t="s">
        <v>166</v>
      </c>
      <c r="AX72" s="328"/>
      <c r="AY72">
        <f t="shared" ref="AY72:AY77" si="1">$AY$71</f>
        <v>0</v>
      </c>
    </row>
    <row r="73" spans="1:51" ht="23.25" hidden="1" customHeight="1" x14ac:dyDescent="0.15">
      <c r="A73" s="507"/>
      <c r="B73" s="505"/>
      <c r="C73" s="505"/>
      <c r="D73" s="505"/>
      <c r="E73" s="505"/>
      <c r="F73" s="506"/>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71"/>
      <c r="AG73" s="371"/>
      <c r="AH73" s="371"/>
      <c r="AI73" s="388"/>
      <c r="AJ73" s="371"/>
      <c r="AK73" s="371"/>
      <c r="AL73" s="371"/>
      <c r="AM73" s="388"/>
      <c r="AN73" s="371"/>
      <c r="AO73" s="371"/>
      <c r="AP73" s="371"/>
      <c r="AQ73" s="390"/>
      <c r="AR73" s="391"/>
      <c r="AS73" s="391"/>
      <c r="AT73" s="392"/>
      <c r="AU73" s="371"/>
      <c r="AV73" s="371"/>
      <c r="AW73" s="371"/>
      <c r="AX73" s="372"/>
      <c r="AY73">
        <f t="shared" si="1"/>
        <v>0</v>
      </c>
    </row>
    <row r="74" spans="1:51" ht="23.25" hidden="1" customHeight="1" x14ac:dyDescent="0.15">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1" t="s">
        <v>50</v>
      </c>
      <c r="Z74" s="222"/>
      <c r="AA74" s="251"/>
      <c r="AB74" s="446"/>
      <c r="AC74" s="446"/>
      <c r="AD74" s="446"/>
      <c r="AE74" s="388"/>
      <c r="AF74" s="371"/>
      <c r="AG74" s="371"/>
      <c r="AH74" s="371"/>
      <c r="AI74" s="388"/>
      <c r="AJ74" s="371"/>
      <c r="AK74" s="371"/>
      <c r="AL74" s="371"/>
      <c r="AM74" s="388"/>
      <c r="AN74" s="371"/>
      <c r="AO74" s="371"/>
      <c r="AP74" s="371"/>
      <c r="AQ74" s="390"/>
      <c r="AR74" s="391"/>
      <c r="AS74" s="391"/>
      <c r="AT74" s="392"/>
      <c r="AU74" s="371"/>
      <c r="AV74" s="371"/>
      <c r="AW74" s="371"/>
      <c r="AX74" s="372"/>
      <c r="AY74">
        <f t="shared" si="1"/>
        <v>0</v>
      </c>
    </row>
    <row r="75" spans="1:51" ht="23.25" hidden="1" customHeight="1" x14ac:dyDescent="0.15">
      <c r="A75" s="507"/>
      <c r="B75" s="505"/>
      <c r="C75" s="505"/>
      <c r="D75" s="505"/>
      <c r="E75" s="505"/>
      <c r="F75" s="506"/>
      <c r="G75" s="379"/>
      <c r="H75" s="380"/>
      <c r="I75" s="380"/>
      <c r="J75" s="380"/>
      <c r="K75" s="380"/>
      <c r="L75" s="380"/>
      <c r="M75" s="380"/>
      <c r="N75" s="380"/>
      <c r="O75" s="381"/>
      <c r="P75" s="142"/>
      <c r="Q75" s="142"/>
      <c r="R75" s="142"/>
      <c r="S75" s="142"/>
      <c r="T75" s="142"/>
      <c r="U75" s="142"/>
      <c r="V75" s="142"/>
      <c r="W75" s="142"/>
      <c r="X75" s="143"/>
      <c r="Y75" s="221" t="s">
        <v>13</v>
      </c>
      <c r="Z75" s="222"/>
      <c r="AA75" s="251"/>
      <c r="AB75" s="389" t="s">
        <v>14</v>
      </c>
      <c r="AC75" s="389"/>
      <c r="AD75" s="389"/>
      <c r="AE75" s="388"/>
      <c r="AF75" s="371"/>
      <c r="AG75" s="371"/>
      <c r="AH75" s="371"/>
      <c r="AI75" s="388"/>
      <c r="AJ75" s="371"/>
      <c r="AK75" s="371"/>
      <c r="AL75" s="371"/>
      <c r="AM75" s="388"/>
      <c r="AN75" s="371"/>
      <c r="AO75" s="371"/>
      <c r="AP75" s="371"/>
      <c r="AQ75" s="390"/>
      <c r="AR75" s="391"/>
      <c r="AS75" s="391"/>
      <c r="AT75" s="392"/>
      <c r="AU75" s="371"/>
      <c r="AV75" s="371"/>
      <c r="AW75" s="371"/>
      <c r="AX75" s="372"/>
      <c r="AY75">
        <f t="shared" si="1"/>
        <v>0</v>
      </c>
    </row>
    <row r="76" spans="1:51" ht="23.25" hidden="1" customHeight="1" x14ac:dyDescent="0.15">
      <c r="A76" s="459" t="s">
        <v>260</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15">
      <c r="A77" s="348"/>
      <c r="B77" s="319"/>
      <c r="C77" s="319"/>
      <c r="D77" s="319"/>
      <c r="E77" s="319"/>
      <c r="F77" s="320"/>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x14ac:dyDescent="0.15">
      <c r="A78" s="313" t="s">
        <v>573</v>
      </c>
      <c r="B78" s="315" t="s">
        <v>574</v>
      </c>
      <c r="C78" s="316"/>
      <c r="D78" s="316"/>
      <c r="E78" s="316"/>
      <c r="F78" s="317"/>
      <c r="G78" s="321" t="s">
        <v>575</v>
      </c>
      <c r="H78" s="321"/>
      <c r="I78" s="321"/>
      <c r="J78" s="321"/>
      <c r="K78" s="321"/>
      <c r="L78" s="321"/>
      <c r="M78" s="321"/>
      <c r="N78" s="321"/>
      <c r="O78" s="321"/>
      <c r="P78" s="321"/>
      <c r="Q78" s="321"/>
      <c r="R78" s="321"/>
      <c r="S78" s="321"/>
      <c r="T78" s="321"/>
      <c r="U78" s="321"/>
      <c r="V78" s="321"/>
      <c r="W78" s="321"/>
      <c r="X78" s="321"/>
      <c r="Y78" s="321"/>
      <c r="Z78" s="321"/>
      <c r="AA78" s="322"/>
      <c r="AB78" s="325" t="s">
        <v>595</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3"/>
      <c r="B82" s="318"/>
      <c r="C82" s="319"/>
      <c r="D82" s="319"/>
      <c r="E82" s="319"/>
      <c r="F82" s="320"/>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3"/>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416</v>
      </c>
      <c r="AF83" s="414"/>
      <c r="AG83" s="414"/>
      <c r="AH83" s="414"/>
      <c r="AI83" s="414" t="s">
        <v>568</v>
      </c>
      <c r="AJ83" s="414"/>
      <c r="AK83" s="414"/>
      <c r="AL83" s="414"/>
      <c r="AM83" s="414" t="s">
        <v>384</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5"/>
      <c r="AD84" s="486"/>
      <c r="AE84" s="414"/>
      <c r="AF84" s="414"/>
      <c r="AG84" s="414"/>
      <c r="AH84" s="414"/>
      <c r="AI84" s="414"/>
      <c r="AJ84" s="414"/>
      <c r="AK84" s="414"/>
      <c r="AL84" s="414"/>
      <c r="AM84" s="414"/>
      <c r="AN84" s="414"/>
      <c r="AO84" s="414"/>
      <c r="AP84" s="414"/>
      <c r="AQ84" s="494"/>
      <c r="AR84" s="434"/>
      <c r="AS84" s="432" t="s">
        <v>175</v>
      </c>
      <c r="AT84" s="433"/>
      <c r="AU84" s="434"/>
      <c r="AV84" s="434"/>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7"/>
      <c r="R85" s="447"/>
      <c r="S85" s="447"/>
      <c r="T85" s="447"/>
      <c r="U85" s="447"/>
      <c r="V85" s="447"/>
      <c r="W85" s="447"/>
      <c r="X85" s="448"/>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3"/>
      <c r="B86" s="315"/>
      <c r="C86" s="316"/>
      <c r="D86" s="316"/>
      <c r="E86" s="316"/>
      <c r="F86" s="317"/>
      <c r="G86" s="891"/>
      <c r="H86" s="382"/>
      <c r="I86" s="382"/>
      <c r="J86" s="382"/>
      <c r="K86" s="382"/>
      <c r="L86" s="382"/>
      <c r="M86" s="382"/>
      <c r="N86" s="382"/>
      <c r="O86" s="383"/>
      <c r="P86" s="449"/>
      <c r="Q86" s="449"/>
      <c r="R86" s="449"/>
      <c r="S86" s="449"/>
      <c r="T86" s="449"/>
      <c r="U86" s="449"/>
      <c r="V86" s="449"/>
      <c r="W86" s="449"/>
      <c r="X86" s="450"/>
      <c r="Y86" s="892" t="s">
        <v>50</v>
      </c>
      <c r="Z86" s="784"/>
      <c r="AA86" s="785"/>
      <c r="AB86" s="446"/>
      <c r="AC86" s="446"/>
      <c r="AD86" s="446"/>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1"/>
      <c r="Q87" s="451"/>
      <c r="R87" s="451"/>
      <c r="S87" s="451"/>
      <c r="T87" s="451"/>
      <c r="U87" s="451"/>
      <c r="V87" s="451"/>
      <c r="W87" s="451"/>
      <c r="X87" s="452"/>
      <c r="Y87" s="892" t="s">
        <v>13</v>
      </c>
      <c r="Z87" s="784"/>
      <c r="AA87" s="785"/>
      <c r="AB87" s="893" t="s">
        <v>14</v>
      </c>
      <c r="AC87" s="893"/>
      <c r="AD87" s="893"/>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3"/>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416</v>
      </c>
      <c r="AF88" s="414"/>
      <c r="AG88" s="414"/>
      <c r="AH88" s="414"/>
      <c r="AI88" s="414" t="s">
        <v>568</v>
      </c>
      <c r="AJ88" s="414"/>
      <c r="AK88" s="414"/>
      <c r="AL88" s="414"/>
      <c r="AM88" s="414" t="s">
        <v>384</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5"/>
      <c r="AD89" s="486"/>
      <c r="AE89" s="414"/>
      <c r="AF89" s="414"/>
      <c r="AG89" s="414"/>
      <c r="AH89" s="414"/>
      <c r="AI89" s="414"/>
      <c r="AJ89" s="414"/>
      <c r="AK89" s="414"/>
      <c r="AL89" s="414"/>
      <c r="AM89" s="414"/>
      <c r="AN89" s="414"/>
      <c r="AO89" s="414"/>
      <c r="AP89" s="414"/>
      <c r="AQ89" s="494"/>
      <c r="AR89" s="434"/>
      <c r="AS89" s="432" t="s">
        <v>175</v>
      </c>
      <c r="AT89" s="433"/>
      <c r="AU89" s="434"/>
      <c r="AV89" s="434"/>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7"/>
      <c r="R90" s="447"/>
      <c r="S90" s="447"/>
      <c r="T90" s="447"/>
      <c r="U90" s="447"/>
      <c r="V90" s="447"/>
      <c r="W90" s="447"/>
      <c r="X90" s="448"/>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891"/>
      <c r="H91" s="382"/>
      <c r="I91" s="382"/>
      <c r="J91" s="382"/>
      <c r="K91" s="382"/>
      <c r="L91" s="382"/>
      <c r="M91" s="382"/>
      <c r="N91" s="382"/>
      <c r="O91" s="383"/>
      <c r="P91" s="449"/>
      <c r="Q91" s="449"/>
      <c r="R91" s="449"/>
      <c r="S91" s="449"/>
      <c r="T91" s="449"/>
      <c r="U91" s="449"/>
      <c r="V91" s="449"/>
      <c r="W91" s="449"/>
      <c r="X91" s="450"/>
      <c r="Y91" s="892" t="s">
        <v>50</v>
      </c>
      <c r="Z91" s="784"/>
      <c r="AA91" s="785"/>
      <c r="AB91" s="446"/>
      <c r="AC91" s="446"/>
      <c r="AD91" s="446"/>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1"/>
      <c r="Q92" s="451"/>
      <c r="R92" s="451"/>
      <c r="S92" s="451"/>
      <c r="T92" s="451"/>
      <c r="U92" s="451"/>
      <c r="V92" s="451"/>
      <c r="W92" s="451"/>
      <c r="X92" s="452"/>
      <c r="Y92" s="892" t="s">
        <v>13</v>
      </c>
      <c r="Z92" s="784"/>
      <c r="AA92" s="785"/>
      <c r="AB92" s="893" t="s">
        <v>14</v>
      </c>
      <c r="AC92" s="893"/>
      <c r="AD92" s="893"/>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416</v>
      </c>
      <c r="AF93" s="414"/>
      <c r="AG93" s="414"/>
      <c r="AH93" s="414"/>
      <c r="AI93" s="414" t="s">
        <v>568</v>
      </c>
      <c r="AJ93" s="414"/>
      <c r="AK93" s="414"/>
      <c r="AL93" s="414"/>
      <c r="AM93" s="414" t="s">
        <v>384</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5"/>
      <c r="AD94" s="486"/>
      <c r="AE94" s="414"/>
      <c r="AF94" s="414"/>
      <c r="AG94" s="414"/>
      <c r="AH94" s="414"/>
      <c r="AI94" s="414"/>
      <c r="AJ94" s="414"/>
      <c r="AK94" s="414"/>
      <c r="AL94" s="414"/>
      <c r="AM94" s="414"/>
      <c r="AN94" s="414"/>
      <c r="AO94" s="414"/>
      <c r="AP94" s="414"/>
      <c r="AQ94" s="494"/>
      <c r="AR94" s="434"/>
      <c r="AS94" s="432" t="s">
        <v>175</v>
      </c>
      <c r="AT94" s="433"/>
      <c r="AU94" s="434"/>
      <c r="AV94" s="434"/>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7"/>
      <c r="R95" s="447"/>
      <c r="S95" s="447"/>
      <c r="T95" s="447"/>
      <c r="U95" s="447"/>
      <c r="V95" s="447"/>
      <c r="W95" s="447"/>
      <c r="X95" s="448"/>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891"/>
      <c r="H96" s="382"/>
      <c r="I96" s="382"/>
      <c r="J96" s="382"/>
      <c r="K96" s="382"/>
      <c r="L96" s="382"/>
      <c r="M96" s="382"/>
      <c r="N96" s="382"/>
      <c r="O96" s="383"/>
      <c r="P96" s="449"/>
      <c r="Q96" s="449"/>
      <c r="R96" s="449"/>
      <c r="S96" s="449"/>
      <c r="T96" s="449"/>
      <c r="U96" s="449"/>
      <c r="V96" s="449"/>
      <c r="W96" s="449"/>
      <c r="X96" s="450"/>
      <c r="Y96" s="892" t="s">
        <v>50</v>
      </c>
      <c r="Z96" s="784"/>
      <c r="AA96" s="785"/>
      <c r="AB96" s="446"/>
      <c r="AC96" s="446"/>
      <c r="AD96" s="446"/>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881"/>
      <c r="C97" s="882"/>
      <c r="D97" s="882"/>
      <c r="E97" s="882"/>
      <c r="F97" s="883"/>
      <c r="G97" s="141"/>
      <c r="H97" s="142"/>
      <c r="I97" s="142"/>
      <c r="J97" s="142"/>
      <c r="K97" s="142"/>
      <c r="L97" s="142"/>
      <c r="M97" s="142"/>
      <c r="N97" s="142"/>
      <c r="O97" s="143"/>
      <c r="P97" s="451"/>
      <c r="Q97" s="451"/>
      <c r="R97" s="451"/>
      <c r="S97" s="451"/>
      <c r="T97" s="451"/>
      <c r="U97" s="451"/>
      <c r="V97" s="451"/>
      <c r="W97" s="451"/>
      <c r="X97" s="452"/>
      <c r="Y97" s="892" t="s">
        <v>13</v>
      </c>
      <c r="Z97" s="784"/>
      <c r="AA97" s="785"/>
      <c r="AB97" s="893" t="s">
        <v>14</v>
      </c>
      <c r="AC97" s="893"/>
      <c r="AD97" s="893"/>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579</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580</v>
      </c>
      <c r="B99" s="316"/>
      <c r="C99" s="316"/>
      <c r="D99" s="316"/>
      <c r="E99" s="316"/>
      <c r="F99" s="317"/>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400" t="s">
        <v>11</v>
      </c>
      <c r="AC99" s="400"/>
      <c r="AD99" s="400"/>
      <c r="AE99" s="414" t="s">
        <v>416</v>
      </c>
      <c r="AF99" s="414"/>
      <c r="AG99" s="414"/>
      <c r="AH99" s="414"/>
      <c r="AI99" s="414" t="s">
        <v>568</v>
      </c>
      <c r="AJ99" s="414"/>
      <c r="AK99" s="414"/>
      <c r="AL99" s="414"/>
      <c r="AM99" s="414" t="s">
        <v>384</v>
      </c>
      <c r="AN99" s="414"/>
      <c r="AO99" s="414"/>
      <c r="AP99" s="414"/>
      <c r="AQ99" s="410" t="s">
        <v>415</v>
      </c>
      <c r="AR99" s="411"/>
      <c r="AS99" s="411"/>
      <c r="AT99" s="412"/>
      <c r="AU99" s="410" t="s">
        <v>593</v>
      </c>
      <c r="AV99" s="411"/>
      <c r="AW99" s="411"/>
      <c r="AX99" s="413"/>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9"/>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c r="AC101" s="369"/>
      <c r="AD101" s="369"/>
      <c r="AE101" s="370"/>
      <c r="AF101" s="370"/>
      <c r="AG101" s="370"/>
      <c r="AH101" s="370"/>
      <c r="AI101" s="370"/>
      <c r="AJ101" s="370"/>
      <c r="AK101" s="370"/>
      <c r="AL101" s="370"/>
      <c r="AM101" s="370"/>
      <c r="AN101" s="370"/>
      <c r="AO101" s="370"/>
      <c r="AP101" s="370"/>
      <c r="AQ101" s="370"/>
      <c r="AR101" s="370"/>
      <c r="AS101" s="370"/>
      <c r="AT101" s="370"/>
      <c r="AU101" s="409"/>
      <c r="AV101" s="404"/>
      <c r="AW101" s="404"/>
      <c r="AX101" s="405"/>
      <c r="AY101">
        <f>$AY$99</f>
        <v>0</v>
      </c>
    </row>
    <row r="102" spans="1:60" ht="23.25" hidden="1" customHeight="1" x14ac:dyDescent="0.15">
      <c r="A102" s="459" t="s">
        <v>581</v>
      </c>
      <c r="B102" s="340"/>
      <c r="C102" s="340"/>
      <c r="D102" s="340"/>
      <c r="E102" s="340"/>
      <c r="F102" s="460"/>
      <c r="G102" s="222" t="s">
        <v>582</v>
      </c>
      <c r="H102" s="222"/>
      <c r="I102" s="222"/>
      <c r="J102" s="222"/>
      <c r="K102" s="222"/>
      <c r="L102" s="222"/>
      <c r="M102" s="222"/>
      <c r="N102" s="222"/>
      <c r="O102" s="222"/>
      <c r="P102" s="222"/>
      <c r="Q102" s="222"/>
      <c r="R102" s="222"/>
      <c r="S102" s="222"/>
      <c r="T102" s="222"/>
      <c r="U102" s="222"/>
      <c r="V102" s="222"/>
      <c r="W102" s="222"/>
      <c r="X102" s="251"/>
      <c r="Y102" s="443"/>
      <c r="Z102" s="444"/>
      <c r="AA102" s="445"/>
      <c r="AB102" s="221" t="s">
        <v>11</v>
      </c>
      <c r="AC102" s="222"/>
      <c r="AD102" s="251"/>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1"/>
      <c r="B103" s="321"/>
      <c r="C103" s="321"/>
      <c r="D103" s="321"/>
      <c r="E103" s="321"/>
      <c r="F103" s="462"/>
      <c r="G103" s="393" t="s">
        <v>583</v>
      </c>
      <c r="H103" s="394"/>
      <c r="I103" s="394"/>
      <c r="J103" s="394"/>
      <c r="K103" s="394"/>
      <c r="L103" s="394"/>
      <c r="M103" s="394"/>
      <c r="N103" s="394"/>
      <c r="O103" s="394"/>
      <c r="P103" s="394"/>
      <c r="Q103" s="394"/>
      <c r="R103" s="394"/>
      <c r="S103" s="394"/>
      <c r="T103" s="394"/>
      <c r="U103" s="394"/>
      <c r="V103" s="394"/>
      <c r="W103" s="394"/>
      <c r="X103" s="394"/>
      <c r="Y103" s="418" t="s">
        <v>581</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3"/>
      <c r="B104" s="323"/>
      <c r="C104" s="323"/>
      <c r="D104" s="323"/>
      <c r="E104" s="323"/>
      <c r="F104" s="464"/>
      <c r="G104" s="395"/>
      <c r="H104" s="396"/>
      <c r="I104" s="396"/>
      <c r="J104" s="396"/>
      <c r="K104" s="396"/>
      <c r="L104" s="396"/>
      <c r="M104" s="396"/>
      <c r="N104" s="396"/>
      <c r="O104" s="396"/>
      <c r="P104" s="396"/>
      <c r="Q104" s="396"/>
      <c r="R104" s="396"/>
      <c r="S104" s="396"/>
      <c r="T104" s="396"/>
      <c r="U104" s="396"/>
      <c r="V104" s="396"/>
      <c r="W104" s="396"/>
      <c r="X104" s="396"/>
      <c r="Y104" s="384" t="s">
        <v>584</v>
      </c>
      <c r="Z104" s="398"/>
      <c r="AA104" s="399"/>
      <c r="AB104" s="424" t="s">
        <v>585</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9"/>
      <c r="AY104">
        <f>$AY$102</f>
        <v>0</v>
      </c>
    </row>
    <row r="105" spans="1:60" ht="18.75" hidden="1" customHeight="1" x14ac:dyDescent="0.15">
      <c r="A105" s="501" t="s">
        <v>236</v>
      </c>
      <c r="B105" s="502"/>
      <c r="C105" s="502"/>
      <c r="D105" s="502"/>
      <c r="E105" s="502"/>
      <c r="F105" s="503"/>
      <c r="G105" s="475" t="s">
        <v>139</v>
      </c>
      <c r="H105" s="321"/>
      <c r="I105" s="321"/>
      <c r="J105" s="321"/>
      <c r="K105" s="321"/>
      <c r="L105" s="321"/>
      <c r="M105" s="321"/>
      <c r="N105" s="321"/>
      <c r="O105" s="322"/>
      <c r="P105" s="325" t="s">
        <v>55</v>
      </c>
      <c r="Q105" s="321"/>
      <c r="R105" s="321"/>
      <c r="S105" s="321"/>
      <c r="T105" s="321"/>
      <c r="U105" s="321"/>
      <c r="V105" s="321"/>
      <c r="W105" s="321"/>
      <c r="X105" s="322"/>
      <c r="Y105" s="476"/>
      <c r="Z105" s="477"/>
      <c r="AA105" s="478"/>
      <c r="AB105" s="482" t="s">
        <v>11</v>
      </c>
      <c r="AC105" s="483"/>
      <c r="AD105" s="484"/>
      <c r="AE105" s="414" t="s">
        <v>416</v>
      </c>
      <c r="AF105" s="414"/>
      <c r="AG105" s="414"/>
      <c r="AH105" s="414"/>
      <c r="AI105" s="414" t="s">
        <v>568</v>
      </c>
      <c r="AJ105" s="414"/>
      <c r="AK105" s="414"/>
      <c r="AL105" s="414"/>
      <c r="AM105" s="414" t="s">
        <v>384</v>
      </c>
      <c r="AN105" s="414"/>
      <c r="AO105" s="414"/>
      <c r="AP105" s="414"/>
      <c r="AQ105" s="456" t="s">
        <v>174</v>
      </c>
      <c r="AR105" s="457"/>
      <c r="AS105" s="457"/>
      <c r="AT105" s="458"/>
      <c r="AU105" s="321" t="s">
        <v>128</v>
      </c>
      <c r="AV105" s="321"/>
      <c r="AW105" s="321"/>
      <c r="AX105" s="326"/>
      <c r="AY105">
        <f>COUNTA($G$107)</f>
        <v>0</v>
      </c>
    </row>
    <row r="106" spans="1:60" ht="18.75" hidden="1" customHeight="1" x14ac:dyDescent="0.15">
      <c r="A106" s="504"/>
      <c r="B106" s="505"/>
      <c r="C106" s="505"/>
      <c r="D106" s="505"/>
      <c r="E106" s="505"/>
      <c r="F106" s="506"/>
      <c r="G106" s="342"/>
      <c r="H106" s="323"/>
      <c r="I106" s="323"/>
      <c r="J106" s="323"/>
      <c r="K106" s="323"/>
      <c r="L106" s="323"/>
      <c r="M106" s="323"/>
      <c r="N106" s="323"/>
      <c r="O106" s="324"/>
      <c r="P106" s="327"/>
      <c r="Q106" s="323"/>
      <c r="R106" s="323"/>
      <c r="S106" s="323"/>
      <c r="T106" s="323"/>
      <c r="U106" s="323"/>
      <c r="V106" s="323"/>
      <c r="W106" s="323"/>
      <c r="X106" s="324"/>
      <c r="Y106" s="479"/>
      <c r="Z106" s="480"/>
      <c r="AA106" s="481"/>
      <c r="AB106" s="401"/>
      <c r="AC106" s="485"/>
      <c r="AD106" s="486"/>
      <c r="AE106" s="414"/>
      <c r="AF106" s="414"/>
      <c r="AG106" s="414"/>
      <c r="AH106" s="414"/>
      <c r="AI106" s="414"/>
      <c r="AJ106" s="414"/>
      <c r="AK106" s="414"/>
      <c r="AL106" s="414"/>
      <c r="AM106" s="414"/>
      <c r="AN106" s="414"/>
      <c r="AO106" s="414"/>
      <c r="AP106" s="414"/>
      <c r="AQ106" s="430"/>
      <c r="AR106" s="431"/>
      <c r="AS106" s="432" t="s">
        <v>175</v>
      </c>
      <c r="AT106" s="433"/>
      <c r="AU106" s="434"/>
      <c r="AV106" s="434"/>
      <c r="AW106" s="323" t="s">
        <v>166</v>
      </c>
      <c r="AX106" s="328"/>
      <c r="AY106">
        <f t="shared" ref="AY106:AY111" si="3">$AY$105</f>
        <v>0</v>
      </c>
    </row>
    <row r="107" spans="1:60" ht="23.25" hidden="1" customHeight="1" x14ac:dyDescent="0.15">
      <c r="A107" s="507"/>
      <c r="B107" s="505"/>
      <c r="C107" s="505"/>
      <c r="D107" s="505"/>
      <c r="E107" s="505"/>
      <c r="F107" s="506"/>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1" t="s">
        <v>50</v>
      </c>
      <c r="Z108" s="222"/>
      <c r="AA108" s="251"/>
      <c r="AB108" s="446"/>
      <c r="AC108" s="446"/>
      <c r="AD108" s="446"/>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7"/>
      <c r="B109" s="505"/>
      <c r="C109" s="505"/>
      <c r="D109" s="505"/>
      <c r="E109" s="505"/>
      <c r="F109" s="506"/>
      <c r="G109" s="379"/>
      <c r="H109" s="380"/>
      <c r="I109" s="380"/>
      <c r="J109" s="380"/>
      <c r="K109" s="380"/>
      <c r="L109" s="380"/>
      <c r="M109" s="380"/>
      <c r="N109" s="380"/>
      <c r="O109" s="381"/>
      <c r="P109" s="142"/>
      <c r="Q109" s="142"/>
      <c r="R109" s="142"/>
      <c r="S109" s="142"/>
      <c r="T109" s="142"/>
      <c r="U109" s="142"/>
      <c r="V109" s="142"/>
      <c r="W109" s="142"/>
      <c r="X109" s="143"/>
      <c r="Y109" s="221" t="s">
        <v>13</v>
      </c>
      <c r="Z109" s="222"/>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59" t="s">
        <v>260</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8"/>
      <c r="B111" s="319"/>
      <c r="C111" s="319"/>
      <c r="D111" s="319"/>
      <c r="E111" s="319"/>
      <c r="F111" s="320"/>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3" t="s">
        <v>573</v>
      </c>
      <c r="B112" s="315" t="s">
        <v>574</v>
      </c>
      <c r="C112" s="316"/>
      <c r="D112" s="316"/>
      <c r="E112" s="316"/>
      <c r="F112" s="317"/>
      <c r="G112" s="321" t="s">
        <v>575</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595</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3"/>
      <c r="B116" s="318"/>
      <c r="C116" s="319"/>
      <c r="D116" s="319"/>
      <c r="E116" s="319"/>
      <c r="F116" s="320"/>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3"/>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416</v>
      </c>
      <c r="AF117" s="414"/>
      <c r="AG117" s="414"/>
      <c r="AH117" s="414"/>
      <c r="AI117" s="414" t="s">
        <v>568</v>
      </c>
      <c r="AJ117" s="414"/>
      <c r="AK117" s="414"/>
      <c r="AL117" s="414"/>
      <c r="AM117" s="414" t="s">
        <v>384</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5"/>
      <c r="AD118" s="486"/>
      <c r="AE118" s="414"/>
      <c r="AF118" s="414"/>
      <c r="AG118" s="414"/>
      <c r="AH118" s="414"/>
      <c r="AI118" s="414"/>
      <c r="AJ118" s="414"/>
      <c r="AK118" s="414"/>
      <c r="AL118" s="414"/>
      <c r="AM118" s="414"/>
      <c r="AN118" s="414"/>
      <c r="AO118" s="414"/>
      <c r="AP118" s="414"/>
      <c r="AQ118" s="494"/>
      <c r="AR118" s="434"/>
      <c r="AS118" s="432" t="s">
        <v>175</v>
      </c>
      <c r="AT118" s="433"/>
      <c r="AU118" s="434"/>
      <c r="AV118" s="434"/>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7"/>
      <c r="R119" s="447"/>
      <c r="S119" s="447"/>
      <c r="T119" s="447"/>
      <c r="U119" s="447"/>
      <c r="V119" s="447"/>
      <c r="W119" s="447"/>
      <c r="X119" s="448"/>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891"/>
      <c r="H120" s="382"/>
      <c r="I120" s="382"/>
      <c r="J120" s="382"/>
      <c r="K120" s="382"/>
      <c r="L120" s="382"/>
      <c r="M120" s="382"/>
      <c r="N120" s="382"/>
      <c r="O120" s="383"/>
      <c r="P120" s="449"/>
      <c r="Q120" s="449"/>
      <c r="R120" s="449"/>
      <c r="S120" s="449"/>
      <c r="T120" s="449"/>
      <c r="U120" s="449"/>
      <c r="V120" s="449"/>
      <c r="W120" s="449"/>
      <c r="X120" s="450"/>
      <c r="Y120" s="892" t="s">
        <v>50</v>
      </c>
      <c r="Z120" s="784"/>
      <c r="AA120" s="785"/>
      <c r="AB120" s="446"/>
      <c r="AC120" s="446"/>
      <c r="AD120" s="446"/>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1"/>
      <c r="Q121" s="451"/>
      <c r="R121" s="451"/>
      <c r="S121" s="451"/>
      <c r="T121" s="451"/>
      <c r="U121" s="451"/>
      <c r="V121" s="451"/>
      <c r="W121" s="451"/>
      <c r="X121" s="452"/>
      <c r="Y121" s="892" t="s">
        <v>13</v>
      </c>
      <c r="Z121" s="784"/>
      <c r="AA121" s="785"/>
      <c r="AB121" s="893" t="s">
        <v>14</v>
      </c>
      <c r="AC121" s="893"/>
      <c r="AD121" s="893"/>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416</v>
      </c>
      <c r="AF122" s="414"/>
      <c r="AG122" s="414"/>
      <c r="AH122" s="414"/>
      <c r="AI122" s="414" t="s">
        <v>568</v>
      </c>
      <c r="AJ122" s="414"/>
      <c r="AK122" s="414"/>
      <c r="AL122" s="414"/>
      <c r="AM122" s="414" t="s">
        <v>384</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5"/>
      <c r="AD123" s="486"/>
      <c r="AE123" s="414"/>
      <c r="AF123" s="414"/>
      <c r="AG123" s="414"/>
      <c r="AH123" s="414"/>
      <c r="AI123" s="414"/>
      <c r="AJ123" s="414"/>
      <c r="AK123" s="414"/>
      <c r="AL123" s="414"/>
      <c r="AM123" s="414"/>
      <c r="AN123" s="414"/>
      <c r="AO123" s="414"/>
      <c r="AP123" s="414"/>
      <c r="AQ123" s="494"/>
      <c r="AR123" s="434"/>
      <c r="AS123" s="432" t="s">
        <v>175</v>
      </c>
      <c r="AT123" s="433"/>
      <c r="AU123" s="434"/>
      <c r="AV123" s="434"/>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7"/>
      <c r="R124" s="447"/>
      <c r="S124" s="447"/>
      <c r="T124" s="447"/>
      <c r="U124" s="447"/>
      <c r="V124" s="447"/>
      <c r="W124" s="447"/>
      <c r="X124" s="448"/>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891"/>
      <c r="H125" s="382"/>
      <c r="I125" s="382"/>
      <c r="J125" s="382"/>
      <c r="K125" s="382"/>
      <c r="L125" s="382"/>
      <c r="M125" s="382"/>
      <c r="N125" s="382"/>
      <c r="O125" s="383"/>
      <c r="P125" s="449"/>
      <c r="Q125" s="449"/>
      <c r="R125" s="449"/>
      <c r="S125" s="449"/>
      <c r="T125" s="449"/>
      <c r="U125" s="449"/>
      <c r="V125" s="449"/>
      <c r="W125" s="449"/>
      <c r="X125" s="450"/>
      <c r="Y125" s="892" t="s">
        <v>50</v>
      </c>
      <c r="Z125" s="784"/>
      <c r="AA125" s="785"/>
      <c r="AB125" s="446"/>
      <c r="AC125" s="446"/>
      <c r="AD125" s="446"/>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1"/>
      <c r="Q126" s="451"/>
      <c r="R126" s="451"/>
      <c r="S126" s="451"/>
      <c r="T126" s="451"/>
      <c r="U126" s="451"/>
      <c r="V126" s="451"/>
      <c r="W126" s="451"/>
      <c r="X126" s="452"/>
      <c r="Y126" s="892" t="s">
        <v>13</v>
      </c>
      <c r="Z126" s="784"/>
      <c r="AA126" s="785"/>
      <c r="AB126" s="893" t="s">
        <v>14</v>
      </c>
      <c r="AC126" s="893"/>
      <c r="AD126" s="893"/>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416</v>
      </c>
      <c r="AF127" s="414"/>
      <c r="AG127" s="414"/>
      <c r="AH127" s="414"/>
      <c r="AI127" s="414" t="s">
        <v>568</v>
      </c>
      <c r="AJ127" s="414"/>
      <c r="AK127" s="414"/>
      <c r="AL127" s="414"/>
      <c r="AM127" s="414" t="s">
        <v>384</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5"/>
      <c r="AD128" s="486"/>
      <c r="AE128" s="414"/>
      <c r="AF128" s="414"/>
      <c r="AG128" s="414"/>
      <c r="AH128" s="414"/>
      <c r="AI128" s="414"/>
      <c r="AJ128" s="414"/>
      <c r="AK128" s="414"/>
      <c r="AL128" s="414"/>
      <c r="AM128" s="414"/>
      <c r="AN128" s="414"/>
      <c r="AO128" s="414"/>
      <c r="AP128" s="414"/>
      <c r="AQ128" s="494"/>
      <c r="AR128" s="434"/>
      <c r="AS128" s="432" t="s">
        <v>175</v>
      </c>
      <c r="AT128" s="433"/>
      <c r="AU128" s="434"/>
      <c r="AV128" s="434"/>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7"/>
      <c r="R129" s="447"/>
      <c r="S129" s="447"/>
      <c r="T129" s="447"/>
      <c r="U129" s="447"/>
      <c r="V129" s="447"/>
      <c r="W129" s="447"/>
      <c r="X129" s="448"/>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891"/>
      <c r="H130" s="382"/>
      <c r="I130" s="382"/>
      <c r="J130" s="382"/>
      <c r="K130" s="382"/>
      <c r="L130" s="382"/>
      <c r="M130" s="382"/>
      <c r="N130" s="382"/>
      <c r="O130" s="383"/>
      <c r="P130" s="449"/>
      <c r="Q130" s="449"/>
      <c r="R130" s="449"/>
      <c r="S130" s="449"/>
      <c r="T130" s="449"/>
      <c r="U130" s="449"/>
      <c r="V130" s="449"/>
      <c r="W130" s="449"/>
      <c r="X130" s="450"/>
      <c r="Y130" s="892" t="s">
        <v>50</v>
      </c>
      <c r="Z130" s="784"/>
      <c r="AA130" s="785"/>
      <c r="AB130" s="446"/>
      <c r="AC130" s="446"/>
      <c r="AD130" s="446"/>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881"/>
      <c r="C131" s="882"/>
      <c r="D131" s="882"/>
      <c r="E131" s="882"/>
      <c r="F131" s="883"/>
      <c r="G131" s="141"/>
      <c r="H131" s="142"/>
      <c r="I131" s="142"/>
      <c r="J131" s="142"/>
      <c r="K131" s="142"/>
      <c r="L131" s="142"/>
      <c r="M131" s="142"/>
      <c r="N131" s="142"/>
      <c r="O131" s="143"/>
      <c r="P131" s="451"/>
      <c r="Q131" s="451"/>
      <c r="R131" s="451"/>
      <c r="S131" s="451"/>
      <c r="T131" s="451"/>
      <c r="U131" s="451"/>
      <c r="V131" s="451"/>
      <c r="W131" s="451"/>
      <c r="X131" s="452"/>
      <c r="Y131" s="892" t="s">
        <v>13</v>
      </c>
      <c r="Z131" s="784"/>
      <c r="AA131" s="785"/>
      <c r="AB131" s="893" t="s">
        <v>14</v>
      </c>
      <c r="AC131" s="893"/>
      <c r="AD131" s="893"/>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579</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580</v>
      </c>
      <c r="B133" s="316"/>
      <c r="C133" s="316"/>
      <c r="D133" s="316"/>
      <c r="E133" s="316"/>
      <c r="F133" s="317"/>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400" t="s">
        <v>11</v>
      </c>
      <c r="AC133" s="400"/>
      <c r="AD133" s="400"/>
      <c r="AE133" s="414" t="s">
        <v>416</v>
      </c>
      <c r="AF133" s="414"/>
      <c r="AG133" s="414"/>
      <c r="AH133" s="414"/>
      <c r="AI133" s="414" t="s">
        <v>568</v>
      </c>
      <c r="AJ133" s="414"/>
      <c r="AK133" s="414"/>
      <c r="AL133" s="414"/>
      <c r="AM133" s="414" t="s">
        <v>384</v>
      </c>
      <c r="AN133" s="414"/>
      <c r="AO133" s="414"/>
      <c r="AP133" s="414"/>
      <c r="AQ133" s="410" t="s">
        <v>415</v>
      </c>
      <c r="AR133" s="411"/>
      <c r="AS133" s="411"/>
      <c r="AT133" s="412"/>
      <c r="AU133" s="410" t="s">
        <v>593</v>
      </c>
      <c r="AV133" s="411"/>
      <c r="AW133" s="411"/>
      <c r="AX133" s="413"/>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9"/>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c r="AC135" s="369"/>
      <c r="AD135" s="369"/>
      <c r="AE135" s="370"/>
      <c r="AF135" s="370"/>
      <c r="AG135" s="370"/>
      <c r="AH135" s="370"/>
      <c r="AI135" s="370"/>
      <c r="AJ135" s="370"/>
      <c r="AK135" s="370"/>
      <c r="AL135" s="370"/>
      <c r="AM135" s="370"/>
      <c r="AN135" s="370"/>
      <c r="AO135" s="370"/>
      <c r="AP135" s="370"/>
      <c r="AQ135" s="370"/>
      <c r="AR135" s="370"/>
      <c r="AS135" s="370"/>
      <c r="AT135" s="370"/>
      <c r="AU135" s="409"/>
      <c r="AV135" s="404"/>
      <c r="AW135" s="404"/>
      <c r="AX135" s="405"/>
      <c r="AY135">
        <f>$AY$133</f>
        <v>0</v>
      </c>
    </row>
    <row r="136" spans="1:60" ht="23.25" hidden="1" customHeight="1" x14ac:dyDescent="0.15">
      <c r="A136" s="459" t="s">
        <v>581</v>
      </c>
      <c r="B136" s="340"/>
      <c r="C136" s="340"/>
      <c r="D136" s="340"/>
      <c r="E136" s="340"/>
      <c r="F136" s="460"/>
      <c r="G136" s="222" t="s">
        <v>582</v>
      </c>
      <c r="H136" s="222"/>
      <c r="I136" s="222"/>
      <c r="J136" s="222"/>
      <c r="K136" s="222"/>
      <c r="L136" s="222"/>
      <c r="M136" s="222"/>
      <c r="N136" s="222"/>
      <c r="O136" s="222"/>
      <c r="P136" s="222"/>
      <c r="Q136" s="222"/>
      <c r="R136" s="222"/>
      <c r="S136" s="222"/>
      <c r="T136" s="222"/>
      <c r="U136" s="222"/>
      <c r="V136" s="222"/>
      <c r="W136" s="222"/>
      <c r="X136" s="251"/>
      <c r="Y136" s="443"/>
      <c r="Z136" s="444"/>
      <c r="AA136" s="445"/>
      <c r="AB136" s="221" t="s">
        <v>11</v>
      </c>
      <c r="AC136" s="222"/>
      <c r="AD136" s="251"/>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1"/>
      <c r="B137" s="321"/>
      <c r="C137" s="321"/>
      <c r="D137" s="321"/>
      <c r="E137" s="321"/>
      <c r="F137" s="462"/>
      <c r="G137" s="393" t="s">
        <v>583</v>
      </c>
      <c r="H137" s="394"/>
      <c r="I137" s="394"/>
      <c r="J137" s="394"/>
      <c r="K137" s="394"/>
      <c r="L137" s="394"/>
      <c r="M137" s="394"/>
      <c r="N137" s="394"/>
      <c r="O137" s="394"/>
      <c r="P137" s="394"/>
      <c r="Q137" s="394"/>
      <c r="R137" s="394"/>
      <c r="S137" s="394"/>
      <c r="T137" s="394"/>
      <c r="U137" s="394"/>
      <c r="V137" s="394"/>
      <c r="W137" s="394"/>
      <c r="X137" s="394"/>
      <c r="Y137" s="418" t="s">
        <v>581</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3"/>
      <c r="B138" s="323"/>
      <c r="C138" s="323"/>
      <c r="D138" s="323"/>
      <c r="E138" s="323"/>
      <c r="F138" s="464"/>
      <c r="G138" s="395"/>
      <c r="H138" s="396"/>
      <c r="I138" s="396"/>
      <c r="J138" s="396"/>
      <c r="K138" s="396"/>
      <c r="L138" s="396"/>
      <c r="M138" s="396"/>
      <c r="N138" s="396"/>
      <c r="O138" s="396"/>
      <c r="P138" s="396"/>
      <c r="Q138" s="396"/>
      <c r="R138" s="396"/>
      <c r="S138" s="396"/>
      <c r="T138" s="396"/>
      <c r="U138" s="396"/>
      <c r="V138" s="396"/>
      <c r="W138" s="396"/>
      <c r="X138" s="396"/>
      <c r="Y138" s="384" t="s">
        <v>584</v>
      </c>
      <c r="Z138" s="398"/>
      <c r="AA138" s="399"/>
      <c r="AB138" s="424" t="s">
        <v>585</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9"/>
      <c r="AY138">
        <f>$AY$136</f>
        <v>0</v>
      </c>
    </row>
    <row r="139" spans="1:60" ht="18.75" hidden="1" customHeight="1" x14ac:dyDescent="0.15">
      <c r="A139" s="501" t="s">
        <v>236</v>
      </c>
      <c r="B139" s="502"/>
      <c r="C139" s="502"/>
      <c r="D139" s="502"/>
      <c r="E139" s="502"/>
      <c r="F139" s="503"/>
      <c r="G139" s="475" t="s">
        <v>139</v>
      </c>
      <c r="H139" s="321"/>
      <c r="I139" s="321"/>
      <c r="J139" s="321"/>
      <c r="K139" s="321"/>
      <c r="L139" s="321"/>
      <c r="M139" s="321"/>
      <c r="N139" s="321"/>
      <c r="O139" s="322"/>
      <c r="P139" s="325" t="s">
        <v>55</v>
      </c>
      <c r="Q139" s="321"/>
      <c r="R139" s="321"/>
      <c r="S139" s="321"/>
      <c r="T139" s="321"/>
      <c r="U139" s="321"/>
      <c r="V139" s="321"/>
      <c r="W139" s="321"/>
      <c r="X139" s="322"/>
      <c r="Y139" s="476"/>
      <c r="Z139" s="477"/>
      <c r="AA139" s="478"/>
      <c r="AB139" s="482" t="s">
        <v>11</v>
      </c>
      <c r="AC139" s="483"/>
      <c r="AD139" s="484"/>
      <c r="AE139" s="414" t="s">
        <v>416</v>
      </c>
      <c r="AF139" s="414"/>
      <c r="AG139" s="414"/>
      <c r="AH139" s="414"/>
      <c r="AI139" s="414" t="s">
        <v>568</v>
      </c>
      <c r="AJ139" s="414"/>
      <c r="AK139" s="414"/>
      <c r="AL139" s="414"/>
      <c r="AM139" s="414" t="s">
        <v>384</v>
      </c>
      <c r="AN139" s="414"/>
      <c r="AO139" s="414"/>
      <c r="AP139" s="414"/>
      <c r="AQ139" s="456" t="s">
        <v>174</v>
      </c>
      <c r="AR139" s="457"/>
      <c r="AS139" s="457"/>
      <c r="AT139" s="458"/>
      <c r="AU139" s="321" t="s">
        <v>128</v>
      </c>
      <c r="AV139" s="321"/>
      <c r="AW139" s="321"/>
      <c r="AX139" s="326"/>
      <c r="AY139">
        <f>COUNTA($G$141)</f>
        <v>0</v>
      </c>
    </row>
    <row r="140" spans="1:60" ht="18.75" hidden="1" customHeight="1" x14ac:dyDescent="0.15">
      <c r="A140" s="504"/>
      <c r="B140" s="505"/>
      <c r="C140" s="505"/>
      <c r="D140" s="505"/>
      <c r="E140" s="505"/>
      <c r="F140" s="506"/>
      <c r="G140" s="342"/>
      <c r="H140" s="323"/>
      <c r="I140" s="323"/>
      <c r="J140" s="323"/>
      <c r="K140" s="323"/>
      <c r="L140" s="323"/>
      <c r="M140" s="323"/>
      <c r="N140" s="323"/>
      <c r="O140" s="324"/>
      <c r="P140" s="327"/>
      <c r="Q140" s="323"/>
      <c r="R140" s="323"/>
      <c r="S140" s="323"/>
      <c r="T140" s="323"/>
      <c r="U140" s="323"/>
      <c r="V140" s="323"/>
      <c r="W140" s="323"/>
      <c r="X140" s="324"/>
      <c r="Y140" s="479"/>
      <c r="Z140" s="480"/>
      <c r="AA140" s="481"/>
      <c r="AB140" s="401"/>
      <c r="AC140" s="485"/>
      <c r="AD140" s="486"/>
      <c r="AE140" s="414"/>
      <c r="AF140" s="414"/>
      <c r="AG140" s="414"/>
      <c r="AH140" s="414"/>
      <c r="AI140" s="414"/>
      <c r="AJ140" s="414"/>
      <c r="AK140" s="414"/>
      <c r="AL140" s="414"/>
      <c r="AM140" s="414"/>
      <c r="AN140" s="414"/>
      <c r="AO140" s="414"/>
      <c r="AP140" s="414"/>
      <c r="AQ140" s="430"/>
      <c r="AR140" s="431"/>
      <c r="AS140" s="432" t="s">
        <v>175</v>
      </c>
      <c r="AT140" s="433"/>
      <c r="AU140" s="434"/>
      <c r="AV140" s="434"/>
      <c r="AW140" s="323" t="s">
        <v>166</v>
      </c>
      <c r="AX140" s="328"/>
      <c r="AY140">
        <f t="shared" ref="AY140:AY145" si="5">$AY$139</f>
        <v>0</v>
      </c>
    </row>
    <row r="141" spans="1:60" ht="23.25" hidden="1" customHeight="1" x14ac:dyDescent="0.15">
      <c r="A141" s="507"/>
      <c r="B141" s="505"/>
      <c r="C141" s="505"/>
      <c r="D141" s="505"/>
      <c r="E141" s="505"/>
      <c r="F141" s="506"/>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1" t="s">
        <v>50</v>
      </c>
      <c r="Z142" s="222"/>
      <c r="AA142" s="251"/>
      <c r="AB142" s="446"/>
      <c r="AC142" s="446"/>
      <c r="AD142" s="446"/>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7"/>
      <c r="B143" s="505"/>
      <c r="C143" s="505"/>
      <c r="D143" s="505"/>
      <c r="E143" s="505"/>
      <c r="F143" s="506"/>
      <c r="G143" s="379"/>
      <c r="H143" s="380"/>
      <c r="I143" s="380"/>
      <c r="J143" s="380"/>
      <c r="K143" s="380"/>
      <c r="L143" s="380"/>
      <c r="M143" s="380"/>
      <c r="N143" s="380"/>
      <c r="O143" s="381"/>
      <c r="P143" s="142"/>
      <c r="Q143" s="142"/>
      <c r="R143" s="142"/>
      <c r="S143" s="142"/>
      <c r="T143" s="142"/>
      <c r="U143" s="142"/>
      <c r="V143" s="142"/>
      <c r="W143" s="142"/>
      <c r="X143" s="143"/>
      <c r="Y143" s="221" t="s">
        <v>13</v>
      </c>
      <c r="Z143" s="222"/>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59" t="s">
        <v>260</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8"/>
      <c r="B145" s="319"/>
      <c r="C145" s="319"/>
      <c r="D145" s="319"/>
      <c r="E145" s="319"/>
      <c r="F145" s="320"/>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3" t="s">
        <v>573</v>
      </c>
      <c r="B146" s="315" t="s">
        <v>574</v>
      </c>
      <c r="C146" s="316"/>
      <c r="D146" s="316"/>
      <c r="E146" s="316"/>
      <c r="F146" s="317"/>
      <c r="G146" s="321" t="s">
        <v>575</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595</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3"/>
      <c r="B150" s="318"/>
      <c r="C150" s="319"/>
      <c r="D150" s="319"/>
      <c r="E150" s="319"/>
      <c r="F150" s="320"/>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3"/>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416</v>
      </c>
      <c r="AF151" s="414"/>
      <c r="AG151" s="414"/>
      <c r="AH151" s="414"/>
      <c r="AI151" s="414" t="s">
        <v>568</v>
      </c>
      <c r="AJ151" s="414"/>
      <c r="AK151" s="414"/>
      <c r="AL151" s="414"/>
      <c r="AM151" s="414" t="s">
        <v>384</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5"/>
      <c r="AD152" s="486"/>
      <c r="AE152" s="414"/>
      <c r="AF152" s="414"/>
      <c r="AG152" s="414"/>
      <c r="AH152" s="414"/>
      <c r="AI152" s="414"/>
      <c r="AJ152" s="414"/>
      <c r="AK152" s="414"/>
      <c r="AL152" s="414"/>
      <c r="AM152" s="414"/>
      <c r="AN152" s="414"/>
      <c r="AO152" s="414"/>
      <c r="AP152" s="414"/>
      <c r="AQ152" s="494"/>
      <c r="AR152" s="434"/>
      <c r="AS152" s="432" t="s">
        <v>175</v>
      </c>
      <c r="AT152" s="433"/>
      <c r="AU152" s="434"/>
      <c r="AV152" s="434"/>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7"/>
      <c r="R153" s="447"/>
      <c r="S153" s="447"/>
      <c r="T153" s="447"/>
      <c r="U153" s="447"/>
      <c r="V153" s="447"/>
      <c r="W153" s="447"/>
      <c r="X153" s="448"/>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891"/>
      <c r="H154" s="382"/>
      <c r="I154" s="382"/>
      <c r="J154" s="382"/>
      <c r="K154" s="382"/>
      <c r="L154" s="382"/>
      <c r="M154" s="382"/>
      <c r="N154" s="382"/>
      <c r="O154" s="383"/>
      <c r="P154" s="449"/>
      <c r="Q154" s="449"/>
      <c r="R154" s="449"/>
      <c r="S154" s="449"/>
      <c r="T154" s="449"/>
      <c r="U154" s="449"/>
      <c r="V154" s="449"/>
      <c r="W154" s="449"/>
      <c r="X154" s="450"/>
      <c r="Y154" s="892" t="s">
        <v>50</v>
      </c>
      <c r="Z154" s="784"/>
      <c r="AA154" s="785"/>
      <c r="AB154" s="446"/>
      <c r="AC154" s="446"/>
      <c r="AD154" s="446"/>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1"/>
      <c r="Q155" s="451"/>
      <c r="R155" s="451"/>
      <c r="S155" s="451"/>
      <c r="T155" s="451"/>
      <c r="U155" s="451"/>
      <c r="V155" s="451"/>
      <c r="W155" s="451"/>
      <c r="X155" s="452"/>
      <c r="Y155" s="892" t="s">
        <v>13</v>
      </c>
      <c r="Z155" s="784"/>
      <c r="AA155" s="785"/>
      <c r="AB155" s="893" t="s">
        <v>14</v>
      </c>
      <c r="AC155" s="893"/>
      <c r="AD155" s="893"/>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416</v>
      </c>
      <c r="AF156" s="414"/>
      <c r="AG156" s="414"/>
      <c r="AH156" s="414"/>
      <c r="AI156" s="414" t="s">
        <v>568</v>
      </c>
      <c r="AJ156" s="414"/>
      <c r="AK156" s="414"/>
      <c r="AL156" s="414"/>
      <c r="AM156" s="414" t="s">
        <v>384</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5"/>
      <c r="AD157" s="486"/>
      <c r="AE157" s="414"/>
      <c r="AF157" s="414"/>
      <c r="AG157" s="414"/>
      <c r="AH157" s="414"/>
      <c r="AI157" s="414"/>
      <c r="AJ157" s="414"/>
      <c r="AK157" s="414"/>
      <c r="AL157" s="414"/>
      <c r="AM157" s="414"/>
      <c r="AN157" s="414"/>
      <c r="AO157" s="414"/>
      <c r="AP157" s="414"/>
      <c r="AQ157" s="494"/>
      <c r="AR157" s="434"/>
      <c r="AS157" s="432" t="s">
        <v>175</v>
      </c>
      <c r="AT157" s="433"/>
      <c r="AU157" s="434"/>
      <c r="AV157" s="434"/>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7"/>
      <c r="R158" s="447"/>
      <c r="S158" s="447"/>
      <c r="T158" s="447"/>
      <c r="U158" s="447"/>
      <c r="V158" s="447"/>
      <c r="W158" s="447"/>
      <c r="X158" s="448"/>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891"/>
      <c r="H159" s="382"/>
      <c r="I159" s="382"/>
      <c r="J159" s="382"/>
      <c r="K159" s="382"/>
      <c r="L159" s="382"/>
      <c r="M159" s="382"/>
      <c r="N159" s="382"/>
      <c r="O159" s="383"/>
      <c r="P159" s="449"/>
      <c r="Q159" s="449"/>
      <c r="R159" s="449"/>
      <c r="S159" s="449"/>
      <c r="T159" s="449"/>
      <c r="U159" s="449"/>
      <c r="V159" s="449"/>
      <c r="W159" s="449"/>
      <c r="X159" s="450"/>
      <c r="Y159" s="892" t="s">
        <v>50</v>
      </c>
      <c r="Z159" s="784"/>
      <c r="AA159" s="785"/>
      <c r="AB159" s="446"/>
      <c r="AC159" s="446"/>
      <c r="AD159" s="446"/>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1"/>
      <c r="Q160" s="451"/>
      <c r="R160" s="451"/>
      <c r="S160" s="451"/>
      <c r="T160" s="451"/>
      <c r="U160" s="451"/>
      <c r="V160" s="451"/>
      <c r="W160" s="451"/>
      <c r="X160" s="452"/>
      <c r="Y160" s="892" t="s">
        <v>13</v>
      </c>
      <c r="Z160" s="784"/>
      <c r="AA160" s="785"/>
      <c r="AB160" s="893" t="s">
        <v>14</v>
      </c>
      <c r="AC160" s="893"/>
      <c r="AD160" s="893"/>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416</v>
      </c>
      <c r="AF161" s="414"/>
      <c r="AG161" s="414"/>
      <c r="AH161" s="414"/>
      <c r="AI161" s="414" t="s">
        <v>568</v>
      </c>
      <c r="AJ161" s="414"/>
      <c r="AK161" s="414"/>
      <c r="AL161" s="414"/>
      <c r="AM161" s="414" t="s">
        <v>384</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5"/>
      <c r="AD162" s="486"/>
      <c r="AE162" s="414"/>
      <c r="AF162" s="414"/>
      <c r="AG162" s="414"/>
      <c r="AH162" s="414"/>
      <c r="AI162" s="414"/>
      <c r="AJ162" s="414"/>
      <c r="AK162" s="414"/>
      <c r="AL162" s="414"/>
      <c r="AM162" s="414"/>
      <c r="AN162" s="414"/>
      <c r="AO162" s="414"/>
      <c r="AP162" s="414"/>
      <c r="AQ162" s="494"/>
      <c r="AR162" s="434"/>
      <c r="AS162" s="432" t="s">
        <v>175</v>
      </c>
      <c r="AT162" s="433"/>
      <c r="AU162" s="434"/>
      <c r="AV162" s="434"/>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7"/>
      <c r="R163" s="447"/>
      <c r="S163" s="447"/>
      <c r="T163" s="447"/>
      <c r="U163" s="447"/>
      <c r="V163" s="447"/>
      <c r="W163" s="447"/>
      <c r="X163" s="448"/>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891"/>
      <c r="H164" s="382"/>
      <c r="I164" s="382"/>
      <c r="J164" s="382"/>
      <c r="K164" s="382"/>
      <c r="L164" s="382"/>
      <c r="M164" s="382"/>
      <c r="N164" s="382"/>
      <c r="O164" s="383"/>
      <c r="P164" s="449"/>
      <c r="Q164" s="449"/>
      <c r="R164" s="449"/>
      <c r="S164" s="449"/>
      <c r="T164" s="449"/>
      <c r="U164" s="449"/>
      <c r="V164" s="449"/>
      <c r="W164" s="449"/>
      <c r="X164" s="450"/>
      <c r="Y164" s="892" t="s">
        <v>50</v>
      </c>
      <c r="Z164" s="784"/>
      <c r="AA164" s="785"/>
      <c r="AB164" s="446"/>
      <c r="AC164" s="446"/>
      <c r="AD164" s="446"/>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7" t="s">
        <v>579</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580</v>
      </c>
      <c r="B167" s="316"/>
      <c r="C167" s="316"/>
      <c r="D167" s="316"/>
      <c r="E167" s="316"/>
      <c r="F167" s="317"/>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400" t="s">
        <v>11</v>
      </c>
      <c r="AC167" s="400"/>
      <c r="AD167" s="400"/>
      <c r="AE167" s="414" t="s">
        <v>416</v>
      </c>
      <c r="AF167" s="414"/>
      <c r="AG167" s="414"/>
      <c r="AH167" s="414"/>
      <c r="AI167" s="414" t="s">
        <v>568</v>
      </c>
      <c r="AJ167" s="414"/>
      <c r="AK167" s="414"/>
      <c r="AL167" s="414"/>
      <c r="AM167" s="414" t="s">
        <v>384</v>
      </c>
      <c r="AN167" s="414"/>
      <c r="AO167" s="414"/>
      <c r="AP167" s="414"/>
      <c r="AQ167" s="410" t="s">
        <v>415</v>
      </c>
      <c r="AR167" s="411"/>
      <c r="AS167" s="411"/>
      <c r="AT167" s="412"/>
      <c r="AU167" s="410" t="s">
        <v>593</v>
      </c>
      <c r="AV167" s="411"/>
      <c r="AW167" s="411"/>
      <c r="AX167" s="413"/>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9"/>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c r="AC169" s="369"/>
      <c r="AD169" s="369"/>
      <c r="AE169" s="370"/>
      <c r="AF169" s="370"/>
      <c r="AG169" s="370"/>
      <c r="AH169" s="370"/>
      <c r="AI169" s="370"/>
      <c r="AJ169" s="370"/>
      <c r="AK169" s="370"/>
      <c r="AL169" s="370"/>
      <c r="AM169" s="370"/>
      <c r="AN169" s="370"/>
      <c r="AO169" s="370"/>
      <c r="AP169" s="370"/>
      <c r="AQ169" s="370"/>
      <c r="AR169" s="370"/>
      <c r="AS169" s="370"/>
      <c r="AT169" s="370"/>
      <c r="AU169" s="409"/>
      <c r="AV169" s="404"/>
      <c r="AW169" s="404"/>
      <c r="AX169" s="405"/>
      <c r="AY169">
        <f>$AY$167</f>
        <v>0</v>
      </c>
    </row>
    <row r="170" spans="1:60" ht="23.25" hidden="1" customHeight="1" x14ac:dyDescent="0.15">
      <c r="A170" s="459" t="s">
        <v>581</v>
      </c>
      <c r="B170" s="340"/>
      <c r="C170" s="340"/>
      <c r="D170" s="340"/>
      <c r="E170" s="340"/>
      <c r="F170" s="460"/>
      <c r="G170" s="222" t="s">
        <v>582</v>
      </c>
      <c r="H170" s="222"/>
      <c r="I170" s="222"/>
      <c r="J170" s="222"/>
      <c r="K170" s="222"/>
      <c r="L170" s="222"/>
      <c r="M170" s="222"/>
      <c r="N170" s="222"/>
      <c r="O170" s="222"/>
      <c r="P170" s="222"/>
      <c r="Q170" s="222"/>
      <c r="R170" s="222"/>
      <c r="S170" s="222"/>
      <c r="T170" s="222"/>
      <c r="U170" s="222"/>
      <c r="V170" s="222"/>
      <c r="W170" s="222"/>
      <c r="X170" s="251"/>
      <c r="Y170" s="443"/>
      <c r="Z170" s="444"/>
      <c r="AA170" s="445"/>
      <c r="AB170" s="221" t="s">
        <v>11</v>
      </c>
      <c r="AC170" s="222"/>
      <c r="AD170" s="251"/>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1"/>
      <c r="B171" s="321"/>
      <c r="C171" s="321"/>
      <c r="D171" s="321"/>
      <c r="E171" s="321"/>
      <c r="F171" s="462"/>
      <c r="G171" s="393" t="s">
        <v>583</v>
      </c>
      <c r="H171" s="394"/>
      <c r="I171" s="394"/>
      <c r="J171" s="394"/>
      <c r="K171" s="394"/>
      <c r="L171" s="394"/>
      <c r="M171" s="394"/>
      <c r="N171" s="394"/>
      <c r="O171" s="394"/>
      <c r="P171" s="394"/>
      <c r="Q171" s="394"/>
      <c r="R171" s="394"/>
      <c r="S171" s="394"/>
      <c r="T171" s="394"/>
      <c r="U171" s="394"/>
      <c r="V171" s="394"/>
      <c r="W171" s="394"/>
      <c r="X171" s="394"/>
      <c r="Y171" s="418" t="s">
        <v>581</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3"/>
      <c r="B172" s="323"/>
      <c r="C172" s="323"/>
      <c r="D172" s="323"/>
      <c r="E172" s="323"/>
      <c r="F172" s="464"/>
      <c r="G172" s="395"/>
      <c r="H172" s="396"/>
      <c r="I172" s="396"/>
      <c r="J172" s="396"/>
      <c r="K172" s="396"/>
      <c r="L172" s="396"/>
      <c r="M172" s="396"/>
      <c r="N172" s="396"/>
      <c r="O172" s="396"/>
      <c r="P172" s="396"/>
      <c r="Q172" s="396"/>
      <c r="R172" s="396"/>
      <c r="S172" s="396"/>
      <c r="T172" s="396"/>
      <c r="U172" s="396"/>
      <c r="V172" s="396"/>
      <c r="W172" s="396"/>
      <c r="X172" s="396"/>
      <c r="Y172" s="384" t="s">
        <v>584</v>
      </c>
      <c r="Z172" s="398"/>
      <c r="AA172" s="399"/>
      <c r="AB172" s="424" t="s">
        <v>585</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9"/>
      <c r="AY172">
        <f>$AY$170</f>
        <v>0</v>
      </c>
    </row>
    <row r="173" spans="1:60" ht="18.75" hidden="1" customHeight="1" x14ac:dyDescent="0.15">
      <c r="A173" s="501" t="s">
        <v>236</v>
      </c>
      <c r="B173" s="502"/>
      <c r="C173" s="502"/>
      <c r="D173" s="502"/>
      <c r="E173" s="502"/>
      <c r="F173" s="503"/>
      <c r="G173" s="475" t="s">
        <v>139</v>
      </c>
      <c r="H173" s="321"/>
      <c r="I173" s="321"/>
      <c r="J173" s="321"/>
      <c r="K173" s="321"/>
      <c r="L173" s="321"/>
      <c r="M173" s="321"/>
      <c r="N173" s="321"/>
      <c r="O173" s="322"/>
      <c r="P173" s="325" t="s">
        <v>55</v>
      </c>
      <c r="Q173" s="321"/>
      <c r="R173" s="321"/>
      <c r="S173" s="321"/>
      <c r="T173" s="321"/>
      <c r="U173" s="321"/>
      <c r="V173" s="321"/>
      <c r="W173" s="321"/>
      <c r="X173" s="322"/>
      <c r="Y173" s="476"/>
      <c r="Z173" s="477"/>
      <c r="AA173" s="478"/>
      <c r="AB173" s="482" t="s">
        <v>11</v>
      </c>
      <c r="AC173" s="483"/>
      <c r="AD173" s="484"/>
      <c r="AE173" s="414" t="s">
        <v>416</v>
      </c>
      <c r="AF173" s="414"/>
      <c r="AG173" s="414"/>
      <c r="AH173" s="414"/>
      <c r="AI173" s="414" t="s">
        <v>568</v>
      </c>
      <c r="AJ173" s="414"/>
      <c r="AK173" s="414"/>
      <c r="AL173" s="414"/>
      <c r="AM173" s="414" t="s">
        <v>384</v>
      </c>
      <c r="AN173" s="414"/>
      <c r="AO173" s="414"/>
      <c r="AP173" s="414"/>
      <c r="AQ173" s="456" t="s">
        <v>174</v>
      </c>
      <c r="AR173" s="457"/>
      <c r="AS173" s="457"/>
      <c r="AT173" s="458"/>
      <c r="AU173" s="321" t="s">
        <v>128</v>
      </c>
      <c r="AV173" s="321"/>
      <c r="AW173" s="321"/>
      <c r="AX173" s="326"/>
      <c r="AY173">
        <f>COUNTA($G$175)</f>
        <v>0</v>
      </c>
    </row>
    <row r="174" spans="1:60" ht="18.75" hidden="1" customHeight="1" x14ac:dyDescent="0.15">
      <c r="A174" s="504"/>
      <c r="B174" s="505"/>
      <c r="C174" s="505"/>
      <c r="D174" s="505"/>
      <c r="E174" s="505"/>
      <c r="F174" s="506"/>
      <c r="G174" s="342"/>
      <c r="H174" s="323"/>
      <c r="I174" s="323"/>
      <c r="J174" s="323"/>
      <c r="K174" s="323"/>
      <c r="L174" s="323"/>
      <c r="M174" s="323"/>
      <c r="N174" s="323"/>
      <c r="O174" s="324"/>
      <c r="P174" s="327"/>
      <c r="Q174" s="323"/>
      <c r="R174" s="323"/>
      <c r="S174" s="323"/>
      <c r="T174" s="323"/>
      <c r="U174" s="323"/>
      <c r="V174" s="323"/>
      <c r="W174" s="323"/>
      <c r="X174" s="324"/>
      <c r="Y174" s="479"/>
      <c r="Z174" s="480"/>
      <c r="AA174" s="481"/>
      <c r="AB174" s="401"/>
      <c r="AC174" s="485"/>
      <c r="AD174" s="486"/>
      <c r="AE174" s="414"/>
      <c r="AF174" s="414"/>
      <c r="AG174" s="414"/>
      <c r="AH174" s="414"/>
      <c r="AI174" s="414"/>
      <c r="AJ174" s="414"/>
      <c r="AK174" s="414"/>
      <c r="AL174" s="414"/>
      <c r="AM174" s="414"/>
      <c r="AN174" s="414"/>
      <c r="AO174" s="414"/>
      <c r="AP174" s="414"/>
      <c r="AQ174" s="430"/>
      <c r="AR174" s="431"/>
      <c r="AS174" s="432" t="s">
        <v>175</v>
      </c>
      <c r="AT174" s="433"/>
      <c r="AU174" s="434"/>
      <c r="AV174" s="434"/>
      <c r="AW174" s="323" t="s">
        <v>166</v>
      </c>
      <c r="AX174" s="328"/>
      <c r="AY174">
        <f t="shared" ref="AY174:AY179" si="7">$AY$173</f>
        <v>0</v>
      </c>
    </row>
    <row r="175" spans="1:60" ht="23.25" hidden="1" customHeight="1" x14ac:dyDescent="0.15">
      <c r="A175" s="507"/>
      <c r="B175" s="505"/>
      <c r="C175" s="505"/>
      <c r="D175" s="505"/>
      <c r="E175" s="505"/>
      <c r="F175" s="506"/>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1" t="s">
        <v>50</v>
      </c>
      <c r="Z176" s="222"/>
      <c r="AA176" s="251"/>
      <c r="AB176" s="446"/>
      <c r="AC176" s="446"/>
      <c r="AD176" s="446"/>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7"/>
      <c r="B177" s="505"/>
      <c r="C177" s="505"/>
      <c r="D177" s="505"/>
      <c r="E177" s="505"/>
      <c r="F177" s="506"/>
      <c r="G177" s="379"/>
      <c r="H177" s="380"/>
      <c r="I177" s="380"/>
      <c r="J177" s="380"/>
      <c r="K177" s="380"/>
      <c r="L177" s="380"/>
      <c r="M177" s="380"/>
      <c r="N177" s="380"/>
      <c r="O177" s="381"/>
      <c r="P177" s="142"/>
      <c r="Q177" s="142"/>
      <c r="R177" s="142"/>
      <c r="S177" s="142"/>
      <c r="T177" s="142"/>
      <c r="U177" s="142"/>
      <c r="V177" s="142"/>
      <c r="W177" s="142"/>
      <c r="X177" s="143"/>
      <c r="Y177" s="221" t="s">
        <v>13</v>
      </c>
      <c r="Z177" s="222"/>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59" t="s">
        <v>260</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8"/>
      <c r="B179" s="319"/>
      <c r="C179" s="319"/>
      <c r="D179" s="319"/>
      <c r="E179" s="319"/>
      <c r="F179" s="320"/>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3" t="s">
        <v>573</v>
      </c>
      <c r="B180" s="315" t="s">
        <v>574</v>
      </c>
      <c r="C180" s="316"/>
      <c r="D180" s="316"/>
      <c r="E180" s="316"/>
      <c r="F180" s="317"/>
      <c r="G180" s="321" t="s">
        <v>575</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595</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3"/>
      <c r="B184" s="318"/>
      <c r="C184" s="319"/>
      <c r="D184" s="319"/>
      <c r="E184" s="319"/>
      <c r="F184" s="320"/>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3"/>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416</v>
      </c>
      <c r="AF185" s="414"/>
      <c r="AG185" s="414"/>
      <c r="AH185" s="414"/>
      <c r="AI185" s="414" t="s">
        <v>568</v>
      </c>
      <c r="AJ185" s="414"/>
      <c r="AK185" s="414"/>
      <c r="AL185" s="414"/>
      <c r="AM185" s="414" t="s">
        <v>384</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5"/>
      <c r="AD186" s="486"/>
      <c r="AE186" s="414"/>
      <c r="AF186" s="414"/>
      <c r="AG186" s="414"/>
      <c r="AH186" s="414"/>
      <c r="AI186" s="414"/>
      <c r="AJ186" s="414"/>
      <c r="AK186" s="414"/>
      <c r="AL186" s="414"/>
      <c r="AM186" s="414"/>
      <c r="AN186" s="414"/>
      <c r="AO186" s="414"/>
      <c r="AP186" s="414"/>
      <c r="AQ186" s="494"/>
      <c r="AR186" s="434"/>
      <c r="AS186" s="432" t="s">
        <v>175</v>
      </c>
      <c r="AT186" s="433"/>
      <c r="AU186" s="434"/>
      <c r="AV186" s="434"/>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7"/>
      <c r="R187" s="447"/>
      <c r="S187" s="447"/>
      <c r="T187" s="447"/>
      <c r="U187" s="447"/>
      <c r="V187" s="447"/>
      <c r="W187" s="447"/>
      <c r="X187" s="448"/>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891"/>
      <c r="H188" s="382"/>
      <c r="I188" s="382"/>
      <c r="J188" s="382"/>
      <c r="K188" s="382"/>
      <c r="L188" s="382"/>
      <c r="M188" s="382"/>
      <c r="N188" s="382"/>
      <c r="O188" s="383"/>
      <c r="P188" s="449"/>
      <c r="Q188" s="449"/>
      <c r="R188" s="449"/>
      <c r="S188" s="449"/>
      <c r="T188" s="449"/>
      <c r="U188" s="449"/>
      <c r="V188" s="449"/>
      <c r="W188" s="449"/>
      <c r="X188" s="450"/>
      <c r="Y188" s="892" t="s">
        <v>50</v>
      </c>
      <c r="Z188" s="784"/>
      <c r="AA188" s="785"/>
      <c r="AB188" s="446"/>
      <c r="AC188" s="446"/>
      <c r="AD188" s="446"/>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1"/>
      <c r="Q189" s="451"/>
      <c r="R189" s="451"/>
      <c r="S189" s="451"/>
      <c r="T189" s="451"/>
      <c r="U189" s="451"/>
      <c r="V189" s="451"/>
      <c r="W189" s="451"/>
      <c r="X189" s="452"/>
      <c r="Y189" s="892" t="s">
        <v>13</v>
      </c>
      <c r="Z189" s="784"/>
      <c r="AA189" s="785"/>
      <c r="AB189" s="893" t="s">
        <v>14</v>
      </c>
      <c r="AC189" s="893"/>
      <c r="AD189" s="893"/>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416</v>
      </c>
      <c r="AF190" s="414"/>
      <c r="AG190" s="414"/>
      <c r="AH190" s="414"/>
      <c r="AI190" s="414" t="s">
        <v>568</v>
      </c>
      <c r="AJ190" s="414"/>
      <c r="AK190" s="414"/>
      <c r="AL190" s="414"/>
      <c r="AM190" s="414" t="s">
        <v>384</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5"/>
      <c r="AD191" s="486"/>
      <c r="AE191" s="414"/>
      <c r="AF191" s="414"/>
      <c r="AG191" s="414"/>
      <c r="AH191" s="414"/>
      <c r="AI191" s="414"/>
      <c r="AJ191" s="414"/>
      <c r="AK191" s="414"/>
      <c r="AL191" s="414"/>
      <c r="AM191" s="414"/>
      <c r="AN191" s="414"/>
      <c r="AO191" s="414"/>
      <c r="AP191" s="414"/>
      <c r="AQ191" s="494"/>
      <c r="AR191" s="434"/>
      <c r="AS191" s="432" t="s">
        <v>175</v>
      </c>
      <c r="AT191" s="433"/>
      <c r="AU191" s="434"/>
      <c r="AV191" s="434"/>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7"/>
      <c r="R192" s="447"/>
      <c r="S192" s="447"/>
      <c r="T192" s="447"/>
      <c r="U192" s="447"/>
      <c r="V192" s="447"/>
      <c r="W192" s="447"/>
      <c r="X192" s="448"/>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891"/>
      <c r="H193" s="382"/>
      <c r="I193" s="382"/>
      <c r="J193" s="382"/>
      <c r="K193" s="382"/>
      <c r="L193" s="382"/>
      <c r="M193" s="382"/>
      <c r="N193" s="382"/>
      <c r="O193" s="383"/>
      <c r="P193" s="449"/>
      <c r="Q193" s="449"/>
      <c r="R193" s="449"/>
      <c r="S193" s="449"/>
      <c r="T193" s="449"/>
      <c r="U193" s="449"/>
      <c r="V193" s="449"/>
      <c r="W193" s="449"/>
      <c r="X193" s="450"/>
      <c r="Y193" s="892" t="s">
        <v>50</v>
      </c>
      <c r="Z193" s="784"/>
      <c r="AA193" s="785"/>
      <c r="AB193" s="446"/>
      <c r="AC193" s="446"/>
      <c r="AD193" s="446"/>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1"/>
      <c r="Q194" s="451"/>
      <c r="R194" s="451"/>
      <c r="S194" s="451"/>
      <c r="T194" s="451"/>
      <c r="U194" s="451"/>
      <c r="V194" s="451"/>
      <c r="W194" s="451"/>
      <c r="X194" s="452"/>
      <c r="Y194" s="892" t="s">
        <v>13</v>
      </c>
      <c r="Z194" s="784"/>
      <c r="AA194" s="785"/>
      <c r="AB194" s="893" t="s">
        <v>14</v>
      </c>
      <c r="AC194" s="893"/>
      <c r="AD194" s="893"/>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416</v>
      </c>
      <c r="AF195" s="414"/>
      <c r="AG195" s="414"/>
      <c r="AH195" s="414"/>
      <c r="AI195" s="414" t="s">
        <v>568</v>
      </c>
      <c r="AJ195" s="414"/>
      <c r="AK195" s="414"/>
      <c r="AL195" s="414"/>
      <c r="AM195" s="414" t="s">
        <v>384</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5"/>
      <c r="AD196" s="486"/>
      <c r="AE196" s="414"/>
      <c r="AF196" s="414"/>
      <c r="AG196" s="414"/>
      <c r="AH196" s="414"/>
      <c r="AI196" s="414"/>
      <c r="AJ196" s="414"/>
      <c r="AK196" s="414"/>
      <c r="AL196" s="414"/>
      <c r="AM196" s="414"/>
      <c r="AN196" s="414"/>
      <c r="AO196" s="414"/>
      <c r="AP196" s="414"/>
      <c r="AQ196" s="494"/>
      <c r="AR196" s="434"/>
      <c r="AS196" s="432" t="s">
        <v>175</v>
      </c>
      <c r="AT196" s="433"/>
      <c r="AU196" s="434"/>
      <c r="AV196" s="434"/>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7"/>
      <c r="R197" s="447"/>
      <c r="S197" s="447"/>
      <c r="T197" s="447"/>
      <c r="U197" s="447"/>
      <c r="V197" s="447"/>
      <c r="W197" s="447"/>
      <c r="X197" s="448"/>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891"/>
      <c r="H198" s="382"/>
      <c r="I198" s="382"/>
      <c r="J198" s="382"/>
      <c r="K198" s="382"/>
      <c r="L198" s="382"/>
      <c r="M198" s="382"/>
      <c r="N198" s="382"/>
      <c r="O198" s="383"/>
      <c r="P198" s="449"/>
      <c r="Q198" s="449"/>
      <c r="R198" s="449"/>
      <c r="S198" s="449"/>
      <c r="T198" s="449"/>
      <c r="U198" s="449"/>
      <c r="V198" s="449"/>
      <c r="W198" s="449"/>
      <c r="X198" s="450"/>
      <c r="Y198" s="892" t="s">
        <v>50</v>
      </c>
      <c r="Z198" s="784"/>
      <c r="AA198" s="785"/>
      <c r="AB198" s="446"/>
      <c r="AC198" s="446"/>
      <c r="AD198" s="446"/>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4" t="s">
        <v>416</v>
      </c>
      <c r="AF200" s="414"/>
      <c r="AG200" s="414"/>
      <c r="AH200" s="414"/>
      <c r="AI200" s="414" t="s">
        <v>568</v>
      </c>
      <c r="AJ200" s="414"/>
      <c r="AK200" s="414"/>
      <c r="AL200" s="414"/>
      <c r="AM200" s="414" t="s">
        <v>384</v>
      </c>
      <c r="AN200" s="414"/>
      <c r="AO200" s="414"/>
      <c r="AP200" s="414"/>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30"/>
      <c r="AR201" s="431"/>
      <c r="AS201" s="432" t="s">
        <v>175</v>
      </c>
      <c r="AT201" s="433"/>
      <c r="AU201" s="434"/>
      <c r="AV201" s="434"/>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250</v>
      </c>
      <c r="AC202" s="540"/>
      <c r="AD202" s="540"/>
      <c r="AE202" s="388"/>
      <c r="AF202" s="371"/>
      <c r="AG202" s="371"/>
      <c r="AH202" s="371"/>
      <c r="AI202" s="388"/>
      <c r="AJ202" s="371"/>
      <c r="AK202" s="371"/>
      <c r="AL202" s="371"/>
      <c r="AM202" s="388"/>
      <c r="AN202" s="371"/>
      <c r="AO202" s="371"/>
      <c r="AP202" s="371"/>
      <c r="AQ202" s="388"/>
      <c r="AR202" s="371"/>
      <c r="AS202" s="371"/>
      <c r="AT202" s="560"/>
      <c r="AU202" s="371"/>
      <c r="AV202" s="371"/>
      <c r="AW202" s="371"/>
      <c r="AX202" s="372"/>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4" t="s">
        <v>50</v>
      </c>
      <c r="Z203" s="274"/>
      <c r="AA203" s="306"/>
      <c r="AB203" s="583" t="s">
        <v>250</v>
      </c>
      <c r="AC203" s="583"/>
      <c r="AD203" s="583"/>
      <c r="AE203" s="388"/>
      <c r="AF203" s="371"/>
      <c r="AG203" s="371"/>
      <c r="AH203" s="371"/>
      <c r="AI203" s="388"/>
      <c r="AJ203" s="371"/>
      <c r="AK203" s="371"/>
      <c r="AL203" s="371"/>
      <c r="AM203" s="388"/>
      <c r="AN203" s="371"/>
      <c r="AO203" s="371"/>
      <c r="AP203" s="371"/>
      <c r="AQ203" s="388"/>
      <c r="AR203" s="371"/>
      <c r="AS203" s="371"/>
      <c r="AT203" s="560"/>
      <c r="AU203" s="371"/>
      <c r="AV203" s="371"/>
      <c r="AW203" s="371"/>
      <c r="AX203" s="372"/>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4" t="s">
        <v>13</v>
      </c>
      <c r="Z204" s="274"/>
      <c r="AA204" s="306"/>
      <c r="AB204" s="561" t="s">
        <v>251</v>
      </c>
      <c r="AC204" s="561"/>
      <c r="AD204" s="561"/>
      <c r="AE204" s="562"/>
      <c r="AF204" s="563"/>
      <c r="AG204" s="563"/>
      <c r="AH204" s="563"/>
      <c r="AI204" s="562"/>
      <c r="AJ204" s="563"/>
      <c r="AK204" s="563"/>
      <c r="AL204" s="563"/>
      <c r="AM204" s="562"/>
      <c r="AN204" s="563"/>
      <c r="AO204" s="563"/>
      <c r="AP204" s="563"/>
      <c r="AQ204" s="388"/>
      <c r="AR204" s="371"/>
      <c r="AS204" s="371"/>
      <c r="AT204" s="560"/>
      <c r="AU204" s="371"/>
      <c r="AV204" s="371"/>
      <c r="AW204" s="371"/>
      <c r="AX204" s="372"/>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249</v>
      </c>
      <c r="X205" s="574"/>
      <c r="Y205" s="538" t="s">
        <v>12</v>
      </c>
      <c r="Z205" s="538"/>
      <c r="AA205" s="539"/>
      <c r="AB205" s="540" t="s">
        <v>250</v>
      </c>
      <c r="AC205" s="540"/>
      <c r="AD205" s="540"/>
      <c r="AE205" s="388"/>
      <c r="AF205" s="371"/>
      <c r="AG205" s="371"/>
      <c r="AH205" s="371"/>
      <c r="AI205" s="388"/>
      <c r="AJ205" s="371"/>
      <c r="AK205" s="371"/>
      <c r="AL205" s="371"/>
      <c r="AM205" s="388"/>
      <c r="AN205" s="371"/>
      <c r="AO205" s="371"/>
      <c r="AP205" s="371"/>
      <c r="AQ205" s="388"/>
      <c r="AR205" s="371"/>
      <c r="AS205" s="371"/>
      <c r="AT205" s="560"/>
      <c r="AU205" s="371"/>
      <c r="AV205" s="371"/>
      <c r="AW205" s="371"/>
      <c r="AX205" s="372"/>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4" t="s">
        <v>50</v>
      </c>
      <c r="Z206" s="274"/>
      <c r="AA206" s="306"/>
      <c r="AB206" s="583" t="s">
        <v>250</v>
      </c>
      <c r="AC206" s="583"/>
      <c r="AD206" s="583"/>
      <c r="AE206" s="388"/>
      <c r="AF206" s="371"/>
      <c r="AG206" s="371"/>
      <c r="AH206" s="371"/>
      <c r="AI206" s="388"/>
      <c r="AJ206" s="371"/>
      <c r="AK206" s="371"/>
      <c r="AL206" s="371"/>
      <c r="AM206" s="388"/>
      <c r="AN206" s="371"/>
      <c r="AO206" s="371"/>
      <c r="AP206" s="371"/>
      <c r="AQ206" s="388"/>
      <c r="AR206" s="371"/>
      <c r="AS206" s="371"/>
      <c r="AT206" s="560"/>
      <c r="AU206" s="371"/>
      <c r="AV206" s="371"/>
      <c r="AW206" s="371"/>
      <c r="AX206" s="372"/>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4" t="s">
        <v>13</v>
      </c>
      <c r="Z207" s="274"/>
      <c r="AA207" s="306"/>
      <c r="AB207" s="561" t="s">
        <v>251</v>
      </c>
      <c r="AC207" s="561"/>
      <c r="AD207" s="561"/>
      <c r="AE207" s="562"/>
      <c r="AF207" s="563"/>
      <c r="AG207" s="563"/>
      <c r="AH207" s="563"/>
      <c r="AI207" s="562"/>
      <c r="AJ207" s="563"/>
      <c r="AK207" s="563"/>
      <c r="AL207" s="563"/>
      <c r="AM207" s="562"/>
      <c r="AN207" s="563"/>
      <c r="AO207" s="563"/>
      <c r="AP207" s="582"/>
      <c r="AQ207" s="388"/>
      <c r="AR207" s="371"/>
      <c r="AS207" s="371"/>
      <c r="AT207" s="560"/>
      <c r="AU207" s="371"/>
      <c r="AV207" s="371"/>
      <c r="AW207" s="371"/>
      <c r="AX207" s="372"/>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416</v>
      </c>
      <c r="AF208" s="136"/>
      <c r="AG208" s="136"/>
      <c r="AH208" s="136"/>
      <c r="AI208" s="414" t="s">
        <v>568</v>
      </c>
      <c r="AJ208" s="414"/>
      <c r="AK208" s="414"/>
      <c r="AL208" s="414"/>
      <c r="AM208" s="414" t="s">
        <v>384</v>
      </c>
      <c r="AN208" s="414"/>
      <c r="AO208" s="414"/>
      <c r="AP208" s="414"/>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2"/>
      <c r="I209" s="432"/>
      <c r="J209" s="432"/>
      <c r="K209" s="432"/>
      <c r="L209" s="432"/>
      <c r="M209" s="432"/>
      <c r="N209" s="432"/>
      <c r="O209" s="433"/>
      <c r="P209" s="593"/>
      <c r="Q209" s="432"/>
      <c r="R209" s="432"/>
      <c r="S209" s="432"/>
      <c r="T209" s="432"/>
      <c r="U209" s="432"/>
      <c r="V209" s="432"/>
      <c r="W209" s="432"/>
      <c r="X209" s="433"/>
      <c r="Y209" s="597"/>
      <c r="Z209" s="598"/>
      <c r="AA209" s="599"/>
      <c r="AB209" s="327"/>
      <c r="AC209" s="323"/>
      <c r="AD209" s="324"/>
      <c r="AE209" s="136"/>
      <c r="AF209" s="136"/>
      <c r="AG209" s="136"/>
      <c r="AH209" s="136"/>
      <c r="AI209" s="414"/>
      <c r="AJ209" s="414"/>
      <c r="AK209" s="414"/>
      <c r="AL209" s="414"/>
      <c r="AM209" s="414"/>
      <c r="AN209" s="414"/>
      <c r="AO209" s="414"/>
      <c r="AP209" s="414"/>
      <c r="AQ209" s="430"/>
      <c r="AR209" s="431"/>
      <c r="AS209" s="432" t="s">
        <v>175</v>
      </c>
      <c r="AT209" s="433"/>
      <c r="AU209" s="430"/>
      <c r="AV209" s="431"/>
      <c r="AW209" s="432"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4"/>
      <c r="B211" s="565"/>
      <c r="C211" s="565"/>
      <c r="D211" s="565"/>
      <c r="E211" s="565"/>
      <c r="F211" s="566"/>
      <c r="G211" s="601"/>
      <c r="H211" s="382"/>
      <c r="I211" s="382"/>
      <c r="J211" s="382"/>
      <c r="K211" s="382"/>
      <c r="L211" s="382"/>
      <c r="M211" s="382"/>
      <c r="N211" s="382"/>
      <c r="O211" s="383"/>
      <c r="P211" s="382"/>
      <c r="Q211" s="382"/>
      <c r="R211" s="382"/>
      <c r="S211" s="382"/>
      <c r="T211" s="382"/>
      <c r="U211" s="382"/>
      <c r="V211" s="382"/>
      <c r="W211" s="382"/>
      <c r="X211" s="383"/>
      <c r="Y211" s="609" t="s">
        <v>50</v>
      </c>
      <c r="Z211" s="610"/>
      <c r="AA211" s="611"/>
      <c r="AB211" s="612"/>
      <c r="AC211" s="612"/>
      <c r="AD211" s="612"/>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2"/>
      <c r="Q212" s="382"/>
      <c r="R212" s="382"/>
      <c r="S212" s="382"/>
      <c r="T212" s="382"/>
      <c r="U212" s="382"/>
      <c r="V212" s="382"/>
      <c r="W212" s="382"/>
      <c r="X212" s="383"/>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0"/>
      <c r="AR212" s="391"/>
      <c r="AS212" s="391"/>
      <c r="AT212" s="392"/>
      <c r="AU212" s="371"/>
      <c r="AV212" s="371"/>
      <c r="AW212" s="371"/>
      <c r="AX212" s="372"/>
      <c r="AY212">
        <f>$AY$208</f>
        <v>0</v>
      </c>
    </row>
    <row r="213" spans="1:51" ht="69.75" hidden="1" customHeight="1" x14ac:dyDescent="0.15">
      <c r="A213" s="640" t="s">
        <v>263</v>
      </c>
      <c r="B213" s="641"/>
      <c r="C213" s="641"/>
      <c r="D213" s="641"/>
      <c r="E213" s="568" t="s">
        <v>225</v>
      </c>
      <c r="F213" s="569"/>
      <c r="G213" s="82" t="s">
        <v>177</v>
      </c>
      <c r="H213" s="642"/>
      <c r="I213" s="144"/>
      <c r="J213" s="144"/>
      <c r="K213" s="144"/>
      <c r="L213" s="144"/>
      <c r="M213" s="144"/>
      <c r="N213" s="144"/>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hidden="1" customHeight="1" thickBot="1" x14ac:dyDescent="0.2">
      <c r="A214" s="501" t="s">
        <v>576</v>
      </c>
      <c r="B214" s="656"/>
      <c r="C214" s="656"/>
      <c r="D214" s="656"/>
      <c r="E214" s="656"/>
      <c r="F214" s="656"/>
      <c r="G214" s="656"/>
      <c r="H214" s="656"/>
      <c r="I214" s="656"/>
      <c r="J214" s="656"/>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7" t="s">
        <v>232</v>
      </c>
      <c r="AP214" s="658"/>
      <c r="AQ214" s="658"/>
      <c r="AR214" s="81" t="s">
        <v>231</v>
      </c>
      <c r="AS214" s="657"/>
      <c r="AT214" s="658"/>
      <c r="AU214" s="658"/>
      <c r="AV214" s="658"/>
      <c r="AW214" s="658"/>
      <c r="AX214" s="659"/>
      <c r="AY214">
        <f>COUNTIF($AR$214,"☑")</f>
        <v>0</v>
      </c>
    </row>
    <row r="215" spans="1:51" ht="29.1" customHeight="1" x14ac:dyDescent="0.15">
      <c r="A215" s="647" t="s">
        <v>283</v>
      </c>
      <c r="B215" s="648"/>
      <c r="C215" s="650" t="s">
        <v>178</v>
      </c>
      <c r="D215" s="648"/>
      <c r="E215" s="651" t="s">
        <v>194</v>
      </c>
      <c r="F215" s="652"/>
      <c r="G215" s="653" t="s">
        <v>639</v>
      </c>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5"/>
    </row>
    <row r="216" spans="1:51" ht="29.1" customHeight="1" x14ac:dyDescent="0.15">
      <c r="A216" s="649"/>
      <c r="B216" s="636"/>
      <c r="C216" s="635"/>
      <c r="D216" s="636"/>
      <c r="E216" s="453" t="s">
        <v>193</v>
      </c>
      <c r="F216" s="455"/>
      <c r="G216" s="138" t="s">
        <v>640</v>
      </c>
      <c r="H216" s="139"/>
      <c r="I216" s="139"/>
      <c r="J216" s="139"/>
      <c r="K216" s="139"/>
      <c r="L216" s="139"/>
      <c r="M216" s="139"/>
      <c r="N216" s="139"/>
      <c r="O216" s="139"/>
      <c r="P216" s="139"/>
      <c r="Q216" s="139"/>
      <c r="R216" s="139"/>
      <c r="S216" s="139"/>
      <c r="T216" s="139"/>
      <c r="U216" s="139"/>
      <c r="V216" s="140"/>
      <c r="W216" s="624" t="s">
        <v>586</v>
      </c>
      <c r="X216" s="625"/>
      <c r="Y216" s="625"/>
      <c r="Z216" s="625"/>
      <c r="AA216" s="626"/>
      <c r="AB216" s="627" t="s">
        <v>686</v>
      </c>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21" customHeight="1" x14ac:dyDescent="0.15">
      <c r="A217" s="649"/>
      <c r="B217" s="636"/>
      <c r="C217" s="635"/>
      <c r="D217" s="636"/>
      <c r="E217" s="318"/>
      <c r="F217" s="320"/>
      <c r="G217" s="141"/>
      <c r="H217" s="142"/>
      <c r="I217" s="142"/>
      <c r="J217" s="142"/>
      <c r="K217" s="142"/>
      <c r="L217" s="142"/>
      <c r="M217" s="142"/>
      <c r="N217" s="142"/>
      <c r="O217" s="142"/>
      <c r="P217" s="142"/>
      <c r="Q217" s="142"/>
      <c r="R217" s="142"/>
      <c r="S217" s="142"/>
      <c r="T217" s="142"/>
      <c r="U217" s="142"/>
      <c r="V217" s="143"/>
      <c r="W217" s="630" t="s">
        <v>587</v>
      </c>
      <c r="X217" s="631"/>
      <c r="Y217" s="631"/>
      <c r="Z217" s="631"/>
      <c r="AA217" s="632"/>
      <c r="AB217" s="627" t="s">
        <v>687</v>
      </c>
      <c r="AC217" s="628"/>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29"/>
    </row>
    <row r="218" spans="1:51" ht="34.5" customHeight="1" x14ac:dyDescent="0.15">
      <c r="A218" s="649"/>
      <c r="B218" s="636"/>
      <c r="C218" s="633" t="s">
        <v>599</v>
      </c>
      <c r="D218" s="634"/>
      <c r="E218" s="453" t="s">
        <v>279</v>
      </c>
      <c r="F218" s="455"/>
      <c r="G218" s="614" t="s">
        <v>181</v>
      </c>
      <c r="H218" s="615"/>
      <c r="I218" s="615"/>
      <c r="J218" s="637" t="s">
        <v>685</v>
      </c>
      <c r="K218" s="638"/>
      <c r="L218" s="638"/>
      <c r="M218" s="638"/>
      <c r="N218" s="638"/>
      <c r="O218" s="638"/>
      <c r="P218" s="638"/>
      <c r="Q218" s="638"/>
      <c r="R218" s="638"/>
      <c r="S218" s="638"/>
      <c r="T218" s="639"/>
      <c r="U218" s="144" t="s">
        <v>685</v>
      </c>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5"/>
      <c r="AY218" s="70"/>
    </row>
    <row r="219" spans="1:51" ht="34.5" customHeight="1" x14ac:dyDescent="0.15">
      <c r="A219" s="649"/>
      <c r="B219" s="636"/>
      <c r="C219" s="635"/>
      <c r="D219" s="636"/>
      <c r="E219" s="315"/>
      <c r="F219" s="317"/>
      <c r="G219" s="614" t="s">
        <v>600</v>
      </c>
      <c r="H219" s="615"/>
      <c r="I219" s="615"/>
      <c r="J219" s="615"/>
      <c r="K219" s="615"/>
      <c r="L219" s="615"/>
      <c r="M219" s="615"/>
      <c r="N219" s="615"/>
      <c r="O219" s="615"/>
      <c r="P219" s="615"/>
      <c r="Q219" s="615"/>
      <c r="R219" s="615"/>
      <c r="S219" s="615"/>
      <c r="T219" s="615"/>
      <c r="U219" s="144" t="s">
        <v>685</v>
      </c>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5"/>
      <c r="AY219" s="70"/>
    </row>
    <row r="220" spans="1:51" ht="34.5" customHeight="1" thickBot="1" x14ac:dyDescent="0.2">
      <c r="A220" s="649"/>
      <c r="B220" s="636"/>
      <c r="C220" s="635"/>
      <c r="D220" s="636"/>
      <c r="E220" s="318"/>
      <c r="F220" s="320"/>
      <c r="G220" s="614" t="s">
        <v>587</v>
      </c>
      <c r="H220" s="615"/>
      <c r="I220" s="615"/>
      <c r="J220" s="615"/>
      <c r="K220" s="615"/>
      <c r="L220" s="615"/>
      <c r="M220" s="615"/>
      <c r="N220" s="615"/>
      <c r="O220" s="615"/>
      <c r="P220" s="615"/>
      <c r="Q220" s="615"/>
      <c r="R220" s="615"/>
      <c r="S220" s="615"/>
      <c r="T220" s="615"/>
      <c r="U220" s="144" t="s">
        <v>685</v>
      </c>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5"/>
      <c r="AY220" s="70"/>
    </row>
    <row r="221" spans="1:51" ht="27" customHeight="1" x14ac:dyDescent="0.15">
      <c r="A221" s="616" t="s">
        <v>44</v>
      </c>
      <c r="B221" s="617"/>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7"/>
      <c r="AP221" s="617"/>
      <c r="AQ221" s="617"/>
      <c r="AR221" s="617"/>
      <c r="AS221" s="617"/>
      <c r="AT221" s="617"/>
      <c r="AU221" s="617"/>
      <c r="AV221" s="617"/>
      <c r="AW221" s="617"/>
      <c r="AX221" s="618"/>
    </row>
    <row r="222" spans="1:51" ht="27" customHeight="1" x14ac:dyDescent="0.15">
      <c r="A222" s="5"/>
      <c r="B222" s="6"/>
      <c r="C222" s="619" t="s">
        <v>29</v>
      </c>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1"/>
      <c r="AD222" s="620" t="s">
        <v>33</v>
      </c>
      <c r="AE222" s="620"/>
      <c r="AF222" s="620"/>
      <c r="AG222" s="622" t="s">
        <v>28</v>
      </c>
      <c r="AH222" s="620"/>
      <c r="AI222" s="620"/>
      <c r="AJ222" s="620"/>
      <c r="AK222" s="620"/>
      <c r="AL222" s="620"/>
      <c r="AM222" s="620"/>
      <c r="AN222" s="620"/>
      <c r="AO222" s="620"/>
      <c r="AP222" s="620"/>
      <c r="AQ222" s="620"/>
      <c r="AR222" s="620"/>
      <c r="AS222" s="620"/>
      <c r="AT222" s="620"/>
      <c r="AU222" s="620"/>
      <c r="AV222" s="620"/>
      <c r="AW222" s="620"/>
      <c r="AX222" s="623"/>
    </row>
    <row r="223" spans="1:51" ht="57"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634</v>
      </c>
      <c r="AE223" s="703"/>
      <c r="AF223" s="703"/>
      <c r="AG223" s="704" t="s">
        <v>643</v>
      </c>
      <c r="AH223" s="705"/>
      <c r="AI223" s="705"/>
      <c r="AJ223" s="705"/>
      <c r="AK223" s="705"/>
      <c r="AL223" s="705"/>
      <c r="AM223" s="705"/>
      <c r="AN223" s="705"/>
      <c r="AO223" s="705"/>
      <c r="AP223" s="705"/>
      <c r="AQ223" s="705"/>
      <c r="AR223" s="705"/>
      <c r="AS223" s="705"/>
      <c r="AT223" s="705"/>
      <c r="AU223" s="705"/>
      <c r="AV223" s="705"/>
      <c r="AW223" s="705"/>
      <c r="AX223" s="706"/>
    </row>
    <row r="224" spans="1:51" ht="27"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634</v>
      </c>
      <c r="AE224" s="684"/>
      <c r="AF224" s="684"/>
      <c r="AG224" s="710" t="s">
        <v>644</v>
      </c>
      <c r="AH224" s="711"/>
      <c r="AI224" s="711"/>
      <c r="AJ224" s="711"/>
      <c r="AK224" s="711"/>
      <c r="AL224" s="711"/>
      <c r="AM224" s="711"/>
      <c r="AN224" s="711"/>
      <c r="AO224" s="711"/>
      <c r="AP224" s="711"/>
      <c r="AQ224" s="711"/>
      <c r="AR224" s="711"/>
      <c r="AS224" s="711"/>
      <c r="AT224" s="711"/>
      <c r="AU224" s="711"/>
      <c r="AV224" s="711"/>
      <c r="AW224" s="711"/>
      <c r="AX224" s="712"/>
    </row>
    <row r="225" spans="1:50" ht="39"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634</v>
      </c>
      <c r="AE225" s="717"/>
      <c r="AF225" s="717"/>
      <c r="AG225" s="674" t="s">
        <v>645</v>
      </c>
      <c r="AH225" s="382"/>
      <c r="AI225" s="382"/>
      <c r="AJ225" s="382"/>
      <c r="AK225" s="382"/>
      <c r="AL225" s="382"/>
      <c r="AM225" s="382"/>
      <c r="AN225" s="382"/>
      <c r="AO225" s="382"/>
      <c r="AP225" s="382"/>
      <c r="AQ225" s="382"/>
      <c r="AR225" s="382"/>
      <c r="AS225" s="382"/>
      <c r="AT225" s="382"/>
      <c r="AU225" s="382"/>
      <c r="AV225" s="382"/>
      <c r="AW225" s="382"/>
      <c r="AX225" s="675"/>
    </row>
    <row r="226" spans="1:50" ht="27" customHeight="1" x14ac:dyDescent="0.15">
      <c r="A226" s="122" t="s">
        <v>36</v>
      </c>
      <c r="B226" s="660"/>
      <c r="C226" s="666" t="s">
        <v>38</v>
      </c>
      <c r="D226" s="667"/>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9"/>
      <c r="AD226" s="670" t="s">
        <v>634</v>
      </c>
      <c r="AE226" s="671"/>
      <c r="AF226" s="671"/>
      <c r="AG226" s="672" t="s">
        <v>646</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1"/>
      <c r="B227" s="662"/>
      <c r="C227" s="676"/>
      <c r="D227" s="677"/>
      <c r="E227" s="680" t="s">
        <v>261</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641</v>
      </c>
      <c r="AE227" s="684"/>
      <c r="AF227" s="685"/>
      <c r="AG227" s="674"/>
      <c r="AH227" s="382"/>
      <c r="AI227" s="382"/>
      <c r="AJ227" s="382"/>
      <c r="AK227" s="382"/>
      <c r="AL227" s="382"/>
      <c r="AM227" s="382"/>
      <c r="AN227" s="382"/>
      <c r="AO227" s="382"/>
      <c r="AP227" s="382"/>
      <c r="AQ227" s="382"/>
      <c r="AR227" s="382"/>
      <c r="AS227" s="382"/>
      <c r="AT227" s="382"/>
      <c r="AU227" s="382"/>
      <c r="AV227" s="382"/>
      <c r="AW227" s="382"/>
      <c r="AX227" s="675"/>
    </row>
    <row r="228" spans="1:50" ht="26.25" customHeight="1" x14ac:dyDescent="0.15">
      <c r="A228" s="661"/>
      <c r="B228" s="662"/>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642</v>
      </c>
      <c r="AE228" s="690"/>
      <c r="AF228" s="690"/>
      <c r="AG228" s="674"/>
      <c r="AH228" s="382"/>
      <c r="AI228" s="382"/>
      <c r="AJ228" s="382"/>
      <c r="AK228" s="382"/>
      <c r="AL228" s="382"/>
      <c r="AM228" s="382"/>
      <c r="AN228" s="382"/>
      <c r="AO228" s="382"/>
      <c r="AP228" s="382"/>
      <c r="AQ228" s="382"/>
      <c r="AR228" s="382"/>
      <c r="AS228" s="382"/>
      <c r="AT228" s="382"/>
      <c r="AU228" s="382"/>
      <c r="AV228" s="382"/>
      <c r="AW228" s="382"/>
      <c r="AX228" s="675"/>
    </row>
    <row r="229" spans="1:50" ht="26.25" customHeight="1" x14ac:dyDescent="0.15">
      <c r="A229" s="661"/>
      <c r="B229" s="663"/>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634</v>
      </c>
      <c r="AE229" s="736"/>
      <c r="AF229" s="736"/>
      <c r="AG229" s="737" t="s">
        <v>648</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1"/>
      <c r="B230" s="663"/>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634</v>
      </c>
      <c r="AE230" s="684"/>
      <c r="AF230" s="684"/>
      <c r="AG230" s="710" t="s">
        <v>649</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15">
      <c r="A231" s="661"/>
      <c r="B231" s="663"/>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647</v>
      </c>
      <c r="AE231" s="684"/>
      <c r="AF231" s="684"/>
      <c r="AG231" s="710" t="s">
        <v>615</v>
      </c>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15">
      <c r="A232" s="661"/>
      <c r="B232" s="663"/>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634</v>
      </c>
      <c r="AE232" s="684"/>
      <c r="AF232" s="684"/>
      <c r="AG232" s="710" t="s">
        <v>650</v>
      </c>
      <c r="AH232" s="711"/>
      <c r="AI232" s="711"/>
      <c r="AJ232" s="711"/>
      <c r="AK232" s="711"/>
      <c r="AL232" s="711"/>
      <c r="AM232" s="711"/>
      <c r="AN232" s="711"/>
      <c r="AO232" s="711"/>
      <c r="AP232" s="711"/>
      <c r="AQ232" s="711"/>
      <c r="AR232" s="711"/>
      <c r="AS232" s="711"/>
      <c r="AT232" s="711"/>
      <c r="AU232" s="711"/>
      <c r="AV232" s="711"/>
      <c r="AW232" s="711"/>
      <c r="AX232" s="712"/>
    </row>
    <row r="233" spans="1:50" ht="26.25" customHeight="1" x14ac:dyDescent="0.15">
      <c r="A233" s="661"/>
      <c r="B233" s="663"/>
      <c r="C233" s="730" t="s">
        <v>234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647</v>
      </c>
      <c r="AE233" s="717"/>
      <c r="AF233" s="717"/>
      <c r="AG233" s="732" t="s">
        <v>615</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61"/>
      <c r="B234" s="663"/>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647</v>
      </c>
      <c r="AE234" s="684"/>
      <c r="AF234" s="685"/>
      <c r="AG234" s="710" t="s">
        <v>615</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x14ac:dyDescent="0.15">
      <c r="A235" s="664"/>
      <c r="B235" s="665"/>
      <c r="C235" s="721" t="s">
        <v>222</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647</v>
      </c>
      <c r="AE235" s="725"/>
      <c r="AF235" s="726"/>
      <c r="AG235" s="727" t="s">
        <v>615</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634</v>
      </c>
      <c r="AE236" s="736"/>
      <c r="AF236" s="746"/>
      <c r="AG236" s="737" t="s">
        <v>651</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1"/>
      <c r="B237" s="663"/>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647</v>
      </c>
      <c r="AE237" s="751"/>
      <c r="AF237" s="751"/>
      <c r="AG237" s="710" t="s">
        <v>615</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15">
      <c r="A238" s="661"/>
      <c r="B238" s="663"/>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634</v>
      </c>
      <c r="AE238" s="684"/>
      <c r="AF238" s="684"/>
      <c r="AG238" s="710" t="s">
        <v>652</v>
      </c>
      <c r="AH238" s="711"/>
      <c r="AI238" s="711"/>
      <c r="AJ238" s="711"/>
      <c r="AK238" s="711"/>
      <c r="AL238" s="711"/>
      <c r="AM238" s="711"/>
      <c r="AN238" s="711"/>
      <c r="AO238" s="711"/>
      <c r="AP238" s="711"/>
      <c r="AQ238" s="711"/>
      <c r="AR238" s="711"/>
      <c r="AS238" s="711"/>
      <c r="AT238" s="711"/>
      <c r="AU238" s="711"/>
      <c r="AV238" s="711"/>
      <c r="AW238" s="711"/>
      <c r="AX238" s="712"/>
    </row>
    <row r="239" spans="1:50" ht="27" customHeight="1" x14ac:dyDescent="0.15">
      <c r="A239" s="664"/>
      <c r="B239" s="665"/>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634</v>
      </c>
      <c r="AE239" s="684"/>
      <c r="AF239" s="684"/>
      <c r="AG239" s="740" t="s">
        <v>653</v>
      </c>
      <c r="AH239" s="142"/>
      <c r="AI239" s="142"/>
      <c r="AJ239" s="142"/>
      <c r="AK239" s="142"/>
      <c r="AL239" s="142"/>
      <c r="AM239" s="142"/>
      <c r="AN239" s="142"/>
      <c r="AO239" s="142"/>
      <c r="AP239" s="142"/>
      <c r="AQ239" s="142"/>
      <c r="AR239" s="142"/>
      <c r="AS239" s="142"/>
      <c r="AT239" s="142"/>
      <c r="AU239" s="142"/>
      <c r="AV239" s="142"/>
      <c r="AW239" s="142"/>
      <c r="AX239" s="741"/>
    </row>
    <row r="240" spans="1:50" ht="31.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7"/>
      <c r="AD240" s="670" t="s">
        <v>647</v>
      </c>
      <c r="AE240" s="671"/>
      <c r="AF240" s="763"/>
      <c r="AG240" s="672" t="s">
        <v>690</v>
      </c>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x14ac:dyDescent="0.15">
      <c r="A241" s="757"/>
      <c r="B241" s="758"/>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4"/>
      <c r="AH241" s="382"/>
      <c r="AI241" s="382"/>
      <c r="AJ241" s="382"/>
      <c r="AK241" s="382"/>
      <c r="AL241" s="382"/>
      <c r="AM241" s="382"/>
      <c r="AN241" s="382"/>
      <c r="AO241" s="382"/>
      <c r="AP241" s="382"/>
      <c r="AQ241" s="382"/>
      <c r="AR241" s="382"/>
      <c r="AS241" s="382"/>
      <c r="AT241" s="382"/>
      <c r="AU241" s="382"/>
      <c r="AV241" s="382"/>
      <c r="AW241" s="382"/>
      <c r="AX241" s="675"/>
    </row>
    <row r="242" spans="1:50" ht="24.75" customHeight="1" x14ac:dyDescent="0.15">
      <c r="A242" s="757"/>
      <c r="B242" s="758"/>
      <c r="C242" s="86"/>
      <c r="D242" s="87"/>
      <c r="E242" s="88"/>
      <c r="F242" s="88"/>
      <c r="G242" s="88"/>
      <c r="H242" s="89"/>
      <c r="I242" s="89"/>
      <c r="J242" s="90"/>
      <c r="K242" s="90"/>
      <c r="L242" s="90"/>
      <c r="M242" s="89"/>
      <c r="N242" s="91"/>
      <c r="O242" s="92" t="s">
        <v>688</v>
      </c>
      <c r="P242" s="93"/>
      <c r="Q242" s="93"/>
      <c r="R242" s="93"/>
      <c r="S242" s="93"/>
      <c r="T242" s="93"/>
      <c r="U242" s="93"/>
      <c r="V242" s="93"/>
      <c r="W242" s="93"/>
      <c r="X242" s="93"/>
      <c r="Y242" s="93"/>
      <c r="Z242" s="93"/>
      <c r="AA242" s="93"/>
      <c r="AB242" s="93"/>
      <c r="AC242" s="93"/>
      <c r="AD242" s="93"/>
      <c r="AE242" s="93"/>
      <c r="AF242" s="94"/>
      <c r="AG242" s="674"/>
      <c r="AH242" s="382"/>
      <c r="AI242" s="382"/>
      <c r="AJ242" s="382"/>
      <c r="AK242" s="382"/>
      <c r="AL242" s="382"/>
      <c r="AM242" s="382"/>
      <c r="AN242" s="382"/>
      <c r="AO242" s="382"/>
      <c r="AP242" s="382"/>
      <c r="AQ242" s="382"/>
      <c r="AR242" s="382"/>
      <c r="AS242" s="382"/>
      <c r="AT242" s="382"/>
      <c r="AU242" s="382"/>
      <c r="AV242" s="382"/>
      <c r="AW242" s="382"/>
      <c r="AX242" s="675"/>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82"/>
      <c r="AI243" s="382"/>
      <c r="AJ243" s="382"/>
      <c r="AK243" s="382"/>
      <c r="AL243" s="382"/>
      <c r="AM243" s="382"/>
      <c r="AN243" s="382"/>
      <c r="AO243" s="382"/>
      <c r="AP243" s="382"/>
      <c r="AQ243" s="382"/>
      <c r="AR243" s="382"/>
      <c r="AS243" s="382"/>
      <c r="AT243" s="382"/>
      <c r="AU243" s="382"/>
      <c r="AV243" s="382"/>
      <c r="AW243" s="382"/>
      <c r="AX243" s="675"/>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82"/>
      <c r="AI244" s="382"/>
      <c r="AJ244" s="382"/>
      <c r="AK244" s="382"/>
      <c r="AL244" s="382"/>
      <c r="AM244" s="382"/>
      <c r="AN244" s="382"/>
      <c r="AO244" s="382"/>
      <c r="AP244" s="382"/>
      <c r="AQ244" s="382"/>
      <c r="AR244" s="382"/>
      <c r="AS244" s="382"/>
      <c r="AT244" s="382"/>
      <c r="AU244" s="382"/>
      <c r="AV244" s="382"/>
      <c r="AW244" s="382"/>
      <c r="AX244" s="675"/>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82"/>
      <c r="AI245" s="382"/>
      <c r="AJ245" s="382"/>
      <c r="AK245" s="382"/>
      <c r="AL245" s="382"/>
      <c r="AM245" s="382"/>
      <c r="AN245" s="382"/>
      <c r="AO245" s="382"/>
      <c r="AP245" s="382"/>
      <c r="AQ245" s="382"/>
      <c r="AR245" s="382"/>
      <c r="AS245" s="382"/>
      <c r="AT245" s="382"/>
      <c r="AU245" s="382"/>
      <c r="AV245" s="382"/>
      <c r="AW245" s="382"/>
      <c r="AX245" s="675"/>
    </row>
    <row r="246" spans="1:50" ht="24.75" hidden="1"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59.1"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3" customHeight="1" thickBot="1" x14ac:dyDescent="0.2">
      <c r="A248" s="124"/>
      <c r="B248" s="125"/>
      <c r="C248" s="131" t="s">
        <v>53</v>
      </c>
      <c r="D248" s="132"/>
      <c r="E248" s="132"/>
      <c r="F248" s="133"/>
      <c r="G248" s="134" t="s">
        <v>654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8.1" customHeight="1" thickBot="1" x14ac:dyDescent="0.2">
      <c r="A250" s="112" t="s">
        <v>691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8.1" customHeight="1" thickBot="1" x14ac:dyDescent="0.2">
      <c r="A252" s="118" t="s">
        <v>131</v>
      </c>
      <c r="B252" s="119"/>
      <c r="C252" s="119"/>
      <c r="D252" s="119"/>
      <c r="E252" s="120"/>
      <c r="F252" s="121" t="s">
        <v>692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8.1" customHeight="1" thickBot="1" x14ac:dyDescent="0.2">
      <c r="A254" s="118" t="s">
        <v>695</v>
      </c>
      <c r="B254" s="119"/>
      <c r="C254" s="119"/>
      <c r="D254" s="119"/>
      <c r="E254" s="120"/>
      <c r="F254" s="771" t="s">
        <v>694</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38.1" customHeight="1" thickBot="1" x14ac:dyDescent="0.2">
      <c r="A256" s="777" t="s">
        <v>696</v>
      </c>
      <c r="B256" s="778"/>
      <c r="C256" s="778"/>
      <c r="D256" s="778"/>
      <c r="E256" s="778"/>
      <c r="F256" s="778"/>
      <c r="G256" s="778"/>
      <c r="H256" s="778"/>
      <c r="I256" s="778"/>
      <c r="J256" s="778"/>
      <c r="K256" s="778"/>
      <c r="L256" s="778"/>
      <c r="M256" s="778"/>
      <c r="N256" s="778"/>
      <c r="O256" s="778"/>
      <c r="P256" s="778"/>
      <c r="Q256" s="778"/>
      <c r="R256" s="778"/>
      <c r="S256" s="778"/>
      <c r="T256" s="778"/>
      <c r="U256" s="778"/>
      <c r="V256" s="778"/>
      <c r="W256" s="778"/>
      <c r="X256" s="778"/>
      <c r="Y256" s="778"/>
      <c r="Z256" s="778"/>
      <c r="AA256" s="778"/>
      <c r="AB256" s="778"/>
      <c r="AC256" s="778"/>
      <c r="AD256" s="778"/>
      <c r="AE256" s="778"/>
      <c r="AF256" s="778"/>
      <c r="AG256" s="778"/>
      <c r="AH256" s="778"/>
      <c r="AI256" s="778"/>
      <c r="AJ256" s="778"/>
      <c r="AK256" s="778"/>
      <c r="AL256" s="778"/>
      <c r="AM256" s="778"/>
      <c r="AN256" s="778"/>
      <c r="AO256" s="778"/>
      <c r="AP256" s="778"/>
      <c r="AQ256" s="778"/>
      <c r="AR256" s="778"/>
      <c r="AS256" s="778"/>
      <c r="AT256" s="778"/>
      <c r="AU256" s="778"/>
      <c r="AV256" s="778"/>
      <c r="AW256" s="778"/>
      <c r="AX256" s="779"/>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277</v>
      </c>
      <c r="B258" s="784"/>
      <c r="C258" s="784"/>
      <c r="D258" s="785"/>
      <c r="E258" s="767" t="s">
        <v>627</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276</v>
      </c>
      <c r="B259" s="136"/>
      <c r="C259" s="136"/>
      <c r="D259" s="136"/>
      <c r="E259" s="767" t="s">
        <v>628</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275</v>
      </c>
      <c r="B260" s="136"/>
      <c r="C260" s="136"/>
      <c r="D260" s="136"/>
      <c r="E260" s="767" t="s">
        <v>629</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274</v>
      </c>
      <c r="B261" s="136"/>
      <c r="C261" s="136"/>
      <c r="D261" s="136"/>
      <c r="E261" s="767" t="s">
        <v>630</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273</v>
      </c>
      <c r="B262" s="136"/>
      <c r="C262" s="136"/>
      <c r="D262" s="136"/>
      <c r="E262" s="767" t="s">
        <v>631</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272</v>
      </c>
      <c r="B263" s="136"/>
      <c r="C263" s="136"/>
      <c r="D263" s="136"/>
      <c r="E263" s="767" t="s">
        <v>631</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271</v>
      </c>
      <c r="B264" s="136"/>
      <c r="C264" s="136"/>
      <c r="D264" s="136"/>
      <c r="E264" s="767" t="s">
        <v>632</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270</v>
      </c>
      <c r="B265" s="136"/>
      <c r="C265" s="136"/>
      <c r="D265" s="136"/>
      <c r="E265" s="767" t="s">
        <v>633</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416</v>
      </c>
      <c r="B266" s="136"/>
      <c r="C266" s="136"/>
      <c r="D266" s="136"/>
      <c r="E266" s="788" t="s">
        <v>607</v>
      </c>
      <c r="F266" s="789"/>
      <c r="G266" s="789"/>
      <c r="H266" s="77" t="str">
        <f>IF(E266="","","-")</f>
        <v>-</v>
      </c>
      <c r="I266" s="789"/>
      <c r="J266" s="789"/>
      <c r="K266" s="77" t="str">
        <f>IF(I266="","","-")</f>
        <v/>
      </c>
      <c r="L266" s="106">
        <v>208</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596</v>
      </c>
      <c r="B267" s="136"/>
      <c r="C267" s="136"/>
      <c r="D267" s="136"/>
      <c r="E267" s="788" t="s">
        <v>607</v>
      </c>
      <c r="F267" s="789"/>
      <c r="G267" s="789"/>
      <c r="H267" s="77"/>
      <c r="I267" s="789"/>
      <c r="J267" s="789"/>
      <c r="K267" s="77"/>
      <c r="L267" s="106">
        <v>217</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384</v>
      </c>
      <c r="B268" s="136"/>
      <c r="C268" s="136"/>
      <c r="D268" s="136"/>
      <c r="E268" s="791">
        <v>2021</v>
      </c>
      <c r="F268" s="137"/>
      <c r="G268" s="789" t="s">
        <v>656</v>
      </c>
      <c r="H268" s="789"/>
      <c r="I268" s="789"/>
      <c r="J268" s="137">
        <v>20</v>
      </c>
      <c r="K268" s="137"/>
      <c r="L268" s="106">
        <v>263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264</v>
      </c>
      <c r="B269" s="246"/>
      <c r="C269" s="246"/>
      <c r="D269" s="246"/>
      <c r="E269" s="246"/>
      <c r="F269" s="247"/>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266</v>
      </c>
      <c r="B308" s="796"/>
      <c r="C308" s="796"/>
      <c r="D308" s="796"/>
      <c r="E308" s="796"/>
      <c r="F308" s="797"/>
      <c r="G308" s="801" t="s">
        <v>657</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658</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659</v>
      </c>
      <c r="H310" s="823"/>
      <c r="I310" s="823"/>
      <c r="J310" s="823"/>
      <c r="K310" s="824"/>
      <c r="L310" s="825" t="s">
        <v>662</v>
      </c>
      <c r="M310" s="826"/>
      <c r="N310" s="826"/>
      <c r="O310" s="826"/>
      <c r="P310" s="826"/>
      <c r="Q310" s="826"/>
      <c r="R310" s="826"/>
      <c r="S310" s="826"/>
      <c r="T310" s="826"/>
      <c r="U310" s="826"/>
      <c r="V310" s="826"/>
      <c r="W310" s="826"/>
      <c r="X310" s="827"/>
      <c r="Y310" s="828">
        <v>1381</v>
      </c>
      <c r="Z310" s="829"/>
      <c r="AA310" s="829"/>
      <c r="AB310" s="830"/>
      <c r="AC310" s="822" t="s">
        <v>665</v>
      </c>
      <c r="AD310" s="823"/>
      <c r="AE310" s="823"/>
      <c r="AF310" s="823"/>
      <c r="AG310" s="824"/>
      <c r="AH310" s="825" t="s">
        <v>666</v>
      </c>
      <c r="AI310" s="826"/>
      <c r="AJ310" s="826"/>
      <c r="AK310" s="826"/>
      <c r="AL310" s="826"/>
      <c r="AM310" s="826"/>
      <c r="AN310" s="826"/>
      <c r="AO310" s="826"/>
      <c r="AP310" s="826"/>
      <c r="AQ310" s="826"/>
      <c r="AR310" s="826"/>
      <c r="AS310" s="826"/>
      <c r="AT310" s="827"/>
      <c r="AU310" s="828">
        <v>28.1</v>
      </c>
      <c r="AV310" s="829"/>
      <c r="AW310" s="829"/>
      <c r="AX310" s="831"/>
    </row>
    <row r="311" spans="1:50" ht="24.75" customHeight="1" x14ac:dyDescent="0.15">
      <c r="A311" s="798"/>
      <c r="B311" s="799"/>
      <c r="C311" s="799"/>
      <c r="D311" s="799"/>
      <c r="E311" s="799"/>
      <c r="F311" s="800"/>
      <c r="G311" s="808" t="s">
        <v>660</v>
      </c>
      <c r="H311" s="809"/>
      <c r="I311" s="809"/>
      <c r="J311" s="809"/>
      <c r="K311" s="810"/>
      <c r="L311" s="811" t="s">
        <v>663</v>
      </c>
      <c r="M311" s="812"/>
      <c r="N311" s="812"/>
      <c r="O311" s="812"/>
      <c r="P311" s="812"/>
      <c r="Q311" s="812"/>
      <c r="R311" s="812"/>
      <c r="S311" s="812"/>
      <c r="T311" s="812"/>
      <c r="U311" s="812"/>
      <c r="V311" s="812"/>
      <c r="W311" s="812"/>
      <c r="X311" s="813"/>
      <c r="Y311" s="814">
        <v>365</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15">
      <c r="A312" s="798"/>
      <c r="B312" s="799"/>
      <c r="C312" s="799"/>
      <c r="D312" s="799"/>
      <c r="E312" s="799"/>
      <c r="F312" s="800"/>
      <c r="G312" s="808" t="s">
        <v>661</v>
      </c>
      <c r="H312" s="809"/>
      <c r="I312" s="809"/>
      <c r="J312" s="809"/>
      <c r="K312" s="810"/>
      <c r="L312" s="811" t="s">
        <v>664</v>
      </c>
      <c r="M312" s="812"/>
      <c r="N312" s="812"/>
      <c r="O312" s="812"/>
      <c r="P312" s="812"/>
      <c r="Q312" s="812"/>
      <c r="R312" s="812"/>
      <c r="S312" s="812"/>
      <c r="T312" s="812"/>
      <c r="U312" s="812"/>
      <c r="V312" s="812"/>
      <c r="W312" s="812"/>
      <c r="X312" s="813"/>
      <c r="Y312" s="814">
        <v>61</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1807</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28.1</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577</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248</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8" t="s">
        <v>697</v>
      </c>
      <c r="D366" s="859"/>
      <c r="E366" s="859"/>
      <c r="F366" s="859"/>
      <c r="G366" s="859"/>
      <c r="H366" s="859"/>
      <c r="I366" s="859"/>
      <c r="J366" s="860">
        <v>9240005012727</v>
      </c>
      <c r="K366" s="861"/>
      <c r="L366" s="861"/>
      <c r="M366" s="861"/>
      <c r="N366" s="861"/>
      <c r="O366" s="861"/>
      <c r="P366" s="863" t="s">
        <v>667</v>
      </c>
      <c r="Q366" s="863"/>
      <c r="R366" s="863"/>
      <c r="S366" s="863"/>
      <c r="T366" s="863"/>
      <c r="U366" s="863"/>
      <c r="V366" s="863"/>
      <c r="W366" s="863"/>
      <c r="X366" s="863"/>
      <c r="Y366" s="864">
        <v>1807</v>
      </c>
      <c r="Z366" s="865"/>
      <c r="AA366" s="865"/>
      <c r="AB366" s="866"/>
      <c r="AC366" s="867" t="s">
        <v>668</v>
      </c>
      <c r="AD366" s="868"/>
      <c r="AE366" s="868"/>
      <c r="AF366" s="868"/>
      <c r="AG366" s="868"/>
      <c r="AH366" s="851" t="s">
        <v>615</v>
      </c>
      <c r="AI366" s="852"/>
      <c r="AJ366" s="852"/>
      <c r="AK366" s="852"/>
      <c r="AL366" s="853" t="s">
        <v>615</v>
      </c>
      <c r="AM366" s="854"/>
      <c r="AN366" s="854"/>
      <c r="AO366" s="855"/>
      <c r="AP366" s="856" t="s">
        <v>615</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248</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30" customHeight="1" x14ac:dyDescent="0.15">
      <c r="A399" s="857">
        <v>1</v>
      </c>
      <c r="B399" s="857">
        <v>1</v>
      </c>
      <c r="C399" s="858" t="s">
        <v>698</v>
      </c>
      <c r="D399" s="859"/>
      <c r="E399" s="859"/>
      <c r="F399" s="859"/>
      <c r="G399" s="859"/>
      <c r="H399" s="859"/>
      <c r="I399" s="859"/>
      <c r="J399" s="860">
        <v>9240001009289</v>
      </c>
      <c r="K399" s="861"/>
      <c r="L399" s="861"/>
      <c r="M399" s="861"/>
      <c r="N399" s="861"/>
      <c r="O399" s="861"/>
      <c r="P399" s="863" t="s">
        <v>670</v>
      </c>
      <c r="Q399" s="863"/>
      <c r="R399" s="863"/>
      <c r="S399" s="863"/>
      <c r="T399" s="863"/>
      <c r="U399" s="863"/>
      <c r="V399" s="863"/>
      <c r="W399" s="863"/>
      <c r="X399" s="863"/>
      <c r="Y399" s="864">
        <v>28.1</v>
      </c>
      <c r="Z399" s="865"/>
      <c r="AA399" s="865"/>
      <c r="AB399" s="866"/>
      <c r="AC399" s="867" t="s">
        <v>679</v>
      </c>
      <c r="AD399" s="868"/>
      <c r="AE399" s="868"/>
      <c r="AF399" s="868"/>
      <c r="AG399" s="868"/>
      <c r="AH399" s="851">
        <v>1</v>
      </c>
      <c r="AI399" s="852"/>
      <c r="AJ399" s="852"/>
      <c r="AK399" s="852"/>
      <c r="AL399" s="853">
        <v>94</v>
      </c>
      <c r="AM399" s="854"/>
      <c r="AN399" s="854"/>
      <c r="AO399" s="855"/>
      <c r="AP399" s="856" t="s">
        <v>615</v>
      </c>
      <c r="AQ399" s="856"/>
      <c r="AR399" s="856"/>
      <c r="AS399" s="856"/>
      <c r="AT399" s="856"/>
      <c r="AU399" s="856"/>
      <c r="AV399" s="856"/>
      <c r="AW399" s="856"/>
      <c r="AX399" s="856"/>
      <c r="AY399">
        <f>$AY$396</f>
        <v>1</v>
      </c>
    </row>
    <row r="400" spans="1:51" ht="30" customHeight="1" x14ac:dyDescent="0.15">
      <c r="A400" s="857">
        <v>2</v>
      </c>
      <c r="B400" s="857">
        <v>1</v>
      </c>
      <c r="C400" s="858" t="s">
        <v>699</v>
      </c>
      <c r="D400" s="859"/>
      <c r="E400" s="859"/>
      <c r="F400" s="859"/>
      <c r="G400" s="859"/>
      <c r="H400" s="859"/>
      <c r="I400" s="859"/>
      <c r="J400" s="860">
        <v>4310005000596</v>
      </c>
      <c r="K400" s="861"/>
      <c r="L400" s="861"/>
      <c r="M400" s="861"/>
      <c r="N400" s="861"/>
      <c r="O400" s="861"/>
      <c r="P400" s="863" t="s">
        <v>671</v>
      </c>
      <c r="Q400" s="863"/>
      <c r="R400" s="863"/>
      <c r="S400" s="863"/>
      <c r="T400" s="863"/>
      <c r="U400" s="863"/>
      <c r="V400" s="863"/>
      <c r="W400" s="863"/>
      <c r="X400" s="863"/>
      <c r="Y400" s="864">
        <v>16</v>
      </c>
      <c r="Z400" s="865"/>
      <c r="AA400" s="865"/>
      <c r="AB400" s="866"/>
      <c r="AC400" s="867" t="s">
        <v>680</v>
      </c>
      <c r="AD400" s="868"/>
      <c r="AE400" s="868"/>
      <c r="AF400" s="868"/>
      <c r="AG400" s="868"/>
      <c r="AH400" s="851" t="s">
        <v>615</v>
      </c>
      <c r="AI400" s="852"/>
      <c r="AJ400" s="852"/>
      <c r="AK400" s="852"/>
      <c r="AL400" s="853">
        <v>100</v>
      </c>
      <c r="AM400" s="854"/>
      <c r="AN400" s="854"/>
      <c r="AO400" s="855"/>
      <c r="AP400" s="856" t="s">
        <v>615</v>
      </c>
      <c r="AQ400" s="856"/>
      <c r="AR400" s="856"/>
      <c r="AS400" s="856"/>
      <c r="AT400" s="856"/>
      <c r="AU400" s="856"/>
      <c r="AV400" s="856"/>
      <c r="AW400" s="856"/>
      <c r="AX400" s="856"/>
      <c r="AY400">
        <f>COUNTA($C$400)</f>
        <v>1</v>
      </c>
    </row>
    <row r="401" spans="1:51" ht="30" customHeight="1" x14ac:dyDescent="0.15">
      <c r="A401" s="857">
        <v>3</v>
      </c>
      <c r="B401" s="857">
        <v>1</v>
      </c>
      <c r="C401" s="858" t="s">
        <v>700</v>
      </c>
      <c r="D401" s="859"/>
      <c r="E401" s="859"/>
      <c r="F401" s="859"/>
      <c r="G401" s="859"/>
      <c r="H401" s="859"/>
      <c r="I401" s="859"/>
      <c r="J401" s="860">
        <v>1010001110829</v>
      </c>
      <c r="K401" s="861"/>
      <c r="L401" s="861"/>
      <c r="M401" s="861"/>
      <c r="N401" s="861"/>
      <c r="O401" s="861"/>
      <c r="P401" s="862" t="s">
        <v>672</v>
      </c>
      <c r="Q401" s="863"/>
      <c r="R401" s="863"/>
      <c r="S401" s="863"/>
      <c r="T401" s="863"/>
      <c r="U401" s="863"/>
      <c r="V401" s="863"/>
      <c r="W401" s="863"/>
      <c r="X401" s="863"/>
      <c r="Y401" s="864">
        <v>5</v>
      </c>
      <c r="Z401" s="865"/>
      <c r="AA401" s="865"/>
      <c r="AB401" s="866"/>
      <c r="AC401" s="867" t="s">
        <v>679</v>
      </c>
      <c r="AD401" s="868"/>
      <c r="AE401" s="868"/>
      <c r="AF401" s="868"/>
      <c r="AG401" s="868"/>
      <c r="AH401" s="869">
        <v>3</v>
      </c>
      <c r="AI401" s="870"/>
      <c r="AJ401" s="870"/>
      <c r="AK401" s="870"/>
      <c r="AL401" s="853">
        <v>24</v>
      </c>
      <c r="AM401" s="854"/>
      <c r="AN401" s="854"/>
      <c r="AO401" s="855"/>
      <c r="AP401" s="856" t="s">
        <v>615</v>
      </c>
      <c r="AQ401" s="856"/>
      <c r="AR401" s="856"/>
      <c r="AS401" s="856"/>
      <c r="AT401" s="856"/>
      <c r="AU401" s="856"/>
      <c r="AV401" s="856"/>
      <c r="AW401" s="856"/>
      <c r="AX401" s="856"/>
      <c r="AY401">
        <f>COUNTA($C$401)</f>
        <v>1</v>
      </c>
    </row>
    <row r="402" spans="1:51" ht="30" customHeight="1" x14ac:dyDescent="0.15">
      <c r="A402" s="857">
        <v>4</v>
      </c>
      <c r="B402" s="857">
        <v>1</v>
      </c>
      <c r="C402" s="858" t="s">
        <v>701</v>
      </c>
      <c r="D402" s="859"/>
      <c r="E402" s="859"/>
      <c r="F402" s="859"/>
      <c r="G402" s="859"/>
      <c r="H402" s="859"/>
      <c r="I402" s="859"/>
      <c r="J402" s="860">
        <v>1310001015114</v>
      </c>
      <c r="K402" s="861"/>
      <c r="L402" s="861"/>
      <c r="M402" s="861"/>
      <c r="N402" s="861"/>
      <c r="O402" s="861"/>
      <c r="P402" s="862" t="s">
        <v>673</v>
      </c>
      <c r="Q402" s="863"/>
      <c r="R402" s="863"/>
      <c r="S402" s="863"/>
      <c r="T402" s="863"/>
      <c r="U402" s="863"/>
      <c r="V402" s="863"/>
      <c r="W402" s="863"/>
      <c r="X402" s="863"/>
      <c r="Y402" s="864">
        <v>3.8</v>
      </c>
      <c r="Z402" s="865"/>
      <c r="AA402" s="865"/>
      <c r="AB402" s="866"/>
      <c r="AC402" s="867" t="s">
        <v>679</v>
      </c>
      <c r="AD402" s="868"/>
      <c r="AE402" s="868"/>
      <c r="AF402" s="868"/>
      <c r="AG402" s="868"/>
      <c r="AH402" s="869">
        <v>1</v>
      </c>
      <c r="AI402" s="870"/>
      <c r="AJ402" s="870"/>
      <c r="AK402" s="870"/>
      <c r="AL402" s="853">
        <v>86.7</v>
      </c>
      <c r="AM402" s="854"/>
      <c r="AN402" s="854"/>
      <c r="AO402" s="855"/>
      <c r="AP402" s="856" t="s">
        <v>615</v>
      </c>
      <c r="AQ402" s="856"/>
      <c r="AR402" s="856"/>
      <c r="AS402" s="856"/>
      <c r="AT402" s="856"/>
      <c r="AU402" s="856"/>
      <c r="AV402" s="856"/>
      <c r="AW402" s="856"/>
      <c r="AX402" s="856"/>
      <c r="AY402">
        <f>COUNTA($C$402)</f>
        <v>1</v>
      </c>
    </row>
    <row r="403" spans="1:51" ht="30" customHeight="1" x14ac:dyDescent="0.15">
      <c r="A403" s="857">
        <v>5</v>
      </c>
      <c r="B403" s="857">
        <v>1</v>
      </c>
      <c r="C403" s="858" t="s">
        <v>702</v>
      </c>
      <c r="D403" s="859"/>
      <c r="E403" s="859"/>
      <c r="F403" s="859"/>
      <c r="G403" s="859"/>
      <c r="H403" s="859"/>
      <c r="I403" s="859"/>
      <c r="J403" s="860">
        <v>6010001062545</v>
      </c>
      <c r="K403" s="861"/>
      <c r="L403" s="861"/>
      <c r="M403" s="861"/>
      <c r="N403" s="861"/>
      <c r="O403" s="861"/>
      <c r="P403" s="863" t="s">
        <v>674</v>
      </c>
      <c r="Q403" s="863"/>
      <c r="R403" s="863"/>
      <c r="S403" s="863"/>
      <c r="T403" s="863"/>
      <c r="U403" s="863"/>
      <c r="V403" s="863"/>
      <c r="W403" s="863"/>
      <c r="X403" s="863"/>
      <c r="Y403" s="864">
        <v>2.6</v>
      </c>
      <c r="Z403" s="865"/>
      <c r="AA403" s="865"/>
      <c r="AB403" s="866"/>
      <c r="AC403" s="867" t="s">
        <v>679</v>
      </c>
      <c r="AD403" s="868"/>
      <c r="AE403" s="868"/>
      <c r="AF403" s="868"/>
      <c r="AG403" s="868"/>
      <c r="AH403" s="869">
        <v>2</v>
      </c>
      <c r="AI403" s="870"/>
      <c r="AJ403" s="870"/>
      <c r="AK403" s="870"/>
      <c r="AL403" s="853">
        <v>70</v>
      </c>
      <c r="AM403" s="854"/>
      <c r="AN403" s="854"/>
      <c r="AO403" s="855"/>
      <c r="AP403" s="856" t="s">
        <v>615</v>
      </c>
      <c r="AQ403" s="856"/>
      <c r="AR403" s="856"/>
      <c r="AS403" s="856"/>
      <c r="AT403" s="856"/>
      <c r="AU403" s="856"/>
      <c r="AV403" s="856"/>
      <c r="AW403" s="856"/>
      <c r="AX403" s="856"/>
      <c r="AY403">
        <f>COUNTA($C$403)</f>
        <v>1</v>
      </c>
    </row>
    <row r="404" spans="1:51" ht="30" customHeight="1" x14ac:dyDescent="0.15">
      <c r="A404" s="857">
        <v>6</v>
      </c>
      <c r="B404" s="857">
        <v>1</v>
      </c>
      <c r="C404" s="858" t="s">
        <v>703</v>
      </c>
      <c r="D404" s="859"/>
      <c r="E404" s="859"/>
      <c r="F404" s="859"/>
      <c r="G404" s="859"/>
      <c r="H404" s="859"/>
      <c r="I404" s="859"/>
      <c r="J404" s="860">
        <v>8240001034503</v>
      </c>
      <c r="K404" s="861"/>
      <c r="L404" s="861"/>
      <c r="M404" s="861"/>
      <c r="N404" s="861"/>
      <c r="O404" s="861"/>
      <c r="P404" s="863" t="s">
        <v>675</v>
      </c>
      <c r="Q404" s="863"/>
      <c r="R404" s="863"/>
      <c r="S404" s="863"/>
      <c r="T404" s="863"/>
      <c r="U404" s="863"/>
      <c r="V404" s="863"/>
      <c r="W404" s="863"/>
      <c r="X404" s="863"/>
      <c r="Y404" s="864">
        <v>2.4</v>
      </c>
      <c r="Z404" s="865"/>
      <c r="AA404" s="865"/>
      <c r="AB404" s="866"/>
      <c r="AC404" s="867" t="s">
        <v>679</v>
      </c>
      <c r="AD404" s="868"/>
      <c r="AE404" s="868"/>
      <c r="AF404" s="868"/>
      <c r="AG404" s="868"/>
      <c r="AH404" s="869">
        <v>1</v>
      </c>
      <c r="AI404" s="870"/>
      <c r="AJ404" s="870"/>
      <c r="AK404" s="870"/>
      <c r="AL404" s="853">
        <v>94</v>
      </c>
      <c r="AM404" s="854"/>
      <c r="AN404" s="854"/>
      <c r="AO404" s="855"/>
      <c r="AP404" s="856" t="s">
        <v>615</v>
      </c>
      <c r="AQ404" s="856"/>
      <c r="AR404" s="856"/>
      <c r="AS404" s="856"/>
      <c r="AT404" s="856"/>
      <c r="AU404" s="856"/>
      <c r="AV404" s="856"/>
      <c r="AW404" s="856"/>
      <c r="AX404" s="856"/>
      <c r="AY404">
        <f>COUNTA($C$404)</f>
        <v>1</v>
      </c>
    </row>
    <row r="405" spans="1:51" ht="30" customHeight="1" x14ac:dyDescent="0.15">
      <c r="A405" s="857">
        <v>7</v>
      </c>
      <c r="B405" s="857">
        <v>1</v>
      </c>
      <c r="C405" s="859" t="s">
        <v>669</v>
      </c>
      <c r="D405" s="859"/>
      <c r="E405" s="859"/>
      <c r="F405" s="859"/>
      <c r="G405" s="859"/>
      <c r="H405" s="859"/>
      <c r="I405" s="859"/>
      <c r="J405" s="860">
        <v>1310005004344</v>
      </c>
      <c r="K405" s="861"/>
      <c r="L405" s="861"/>
      <c r="M405" s="861"/>
      <c r="N405" s="861"/>
      <c r="O405" s="861"/>
      <c r="P405" s="863" t="s">
        <v>675</v>
      </c>
      <c r="Q405" s="863"/>
      <c r="R405" s="863"/>
      <c r="S405" s="863"/>
      <c r="T405" s="863"/>
      <c r="U405" s="863"/>
      <c r="V405" s="863"/>
      <c r="W405" s="863"/>
      <c r="X405" s="863"/>
      <c r="Y405" s="864">
        <v>1.3</v>
      </c>
      <c r="Z405" s="865"/>
      <c r="AA405" s="865"/>
      <c r="AB405" s="866"/>
      <c r="AC405" s="867" t="s">
        <v>680</v>
      </c>
      <c r="AD405" s="868"/>
      <c r="AE405" s="868"/>
      <c r="AF405" s="868"/>
      <c r="AG405" s="868"/>
      <c r="AH405" s="869" t="s">
        <v>615</v>
      </c>
      <c r="AI405" s="870"/>
      <c r="AJ405" s="870"/>
      <c r="AK405" s="870"/>
      <c r="AL405" s="853">
        <v>100</v>
      </c>
      <c r="AM405" s="854"/>
      <c r="AN405" s="854"/>
      <c r="AO405" s="855"/>
      <c r="AP405" s="856" t="s">
        <v>615</v>
      </c>
      <c r="AQ405" s="856"/>
      <c r="AR405" s="856"/>
      <c r="AS405" s="856"/>
      <c r="AT405" s="856"/>
      <c r="AU405" s="856"/>
      <c r="AV405" s="856"/>
      <c r="AW405" s="856"/>
      <c r="AX405" s="856"/>
      <c r="AY405">
        <f>COUNTA($C$405)</f>
        <v>1</v>
      </c>
    </row>
    <row r="406" spans="1:51" ht="30" customHeight="1" x14ac:dyDescent="0.15">
      <c r="A406" s="857">
        <v>8</v>
      </c>
      <c r="B406" s="857">
        <v>1</v>
      </c>
      <c r="C406" s="858" t="s">
        <v>704</v>
      </c>
      <c r="D406" s="859"/>
      <c r="E406" s="859"/>
      <c r="F406" s="859"/>
      <c r="G406" s="859"/>
      <c r="H406" s="859"/>
      <c r="I406" s="859"/>
      <c r="J406" s="860">
        <v>5040001068350</v>
      </c>
      <c r="K406" s="861"/>
      <c r="L406" s="861"/>
      <c r="M406" s="861"/>
      <c r="N406" s="861"/>
      <c r="O406" s="861"/>
      <c r="P406" s="863" t="s">
        <v>676</v>
      </c>
      <c r="Q406" s="863"/>
      <c r="R406" s="863"/>
      <c r="S406" s="863"/>
      <c r="T406" s="863"/>
      <c r="U406" s="863"/>
      <c r="V406" s="863"/>
      <c r="W406" s="863"/>
      <c r="X406" s="863"/>
      <c r="Y406" s="864">
        <v>1</v>
      </c>
      <c r="Z406" s="865"/>
      <c r="AA406" s="865"/>
      <c r="AB406" s="866"/>
      <c r="AC406" s="867" t="s">
        <v>680</v>
      </c>
      <c r="AD406" s="868"/>
      <c r="AE406" s="868"/>
      <c r="AF406" s="868"/>
      <c r="AG406" s="868"/>
      <c r="AH406" s="869" t="s">
        <v>615</v>
      </c>
      <c r="AI406" s="870"/>
      <c r="AJ406" s="870"/>
      <c r="AK406" s="870"/>
      <c r="AL406" s="853">
        <v>100</v>
      </c>
      <c r="AM406" s="854"/>
      <c r="AN406" s="854"/>
      <c r="AO406" s="855"/>
      <c r="AP406" s="856" t="s">
        <v>615</v>
      </c>
      <c r="AQ406" s="856"/>
      <c r="AR406" s="856"/>
      <c r="AS406" s="856"/>
      <c r="AT406" s="856"/>
      <c r="AU406" s="856"/>
      <c r="AV406" s="856"/>
      <c r="AW406" s="856"/>
      <c r="AX406" s="856"/>
      <c r="AY406">
        <f>COUNTA($C$406)</f>
        <v>1</v>
      </c>
    </row>
    <row r="407" spans="1:51" ht="30" customHeight="1" x14ac:dyDescent="0.15">
      <c r="A407" s="857">
        <v>9</v>
      </c>
      <c r="B407" s="857">
        <v>1</v>
      </c>
      <c r="C407" s="858" t="s">
        <v>705</v>
      </c>
      <c r="D407" s="859"/>
      <c r="E407" s="859"/>
      <c r="F407" s="859"/>
      <c r="G407" s="859"/>
      <c r="H407" s="859"/>
      <c r="I407" s="859"/>
      <c r="J407" s="860">
        <v>6310001001340</v>
      </c>
      <c r="K407" s="861"/>
      <c r="L407" s="861"/>
      <c r="M407" s="861"/>
      <c r="N407" s="861"/>
      <c r="O407" s="861"/>
      <c r="P407" s="863" t="s">
        <v>677</v>
      </c>
      <c r="Q407" s="863"/>
      <c r="R407" s="863"/>
      <c r="S407" s="863"/>
      <c r="T407" s="863"/>
      <c r="U407" s="863"/>
      <c r="V407" s="863"/>
      <c r="W407" s="863"/>
      <c r="X407" s="863"/>
      <c r="Y407" s="864">
        <v>0.3</v>
      </c>
      <c r="Z407" s="865"/>
      <c r="AA407" s="865"/>
      <c r="AB407" s="866"/>
      <c r="AC407" s="867" t="s">
        <v>680</v>
      </c>
      <c r="AD407" s="868"/>
      <c r="AE407" s="868"/>
      <c r="AF407" s="868"/>
      <c r="AG407" s="868"/>
      <c r="AH407" s="869" t="s">
        <v>615</v>
      </c>
      <c r="AI407" s="870"/>
      <c r="AJ407" s="870"/>
      <c r="AK407" s="870"/>
      <c r="AL407" s="853">
        <v>100</v>
      </c>
      <c r="AM407" s="854"/>
      <c r="AN407" s="854"/>
      <c r="AO407" s="855"/>
      <c r="AP407" s="856" t="s">
        <v>615</v>
      </c>
      <c r="AQ407" s="856"/>
      <c r="AR407" s="856"/>
      <c r="AS407" s="856"/>
      <c r="AT407" s="856"/>
      <c r="AU407" s="856"/>
      <c r="AV407" s="856"/>
      <c r="AW407" s="856"/>
      <c r="AX407" s="856"/>
      <c r="AY407">
        <f>COUNTA($C$407)</f>
        <v>1</v>
      </c>
    </row>
    <row r="408" spans="1:51" ht="30" customHeight="1" x14ac:dyDescent="0.15">
      <c r="A408" s="857">
        <v>10</v>
      </c>
      <c r="B408" s="857">
        <v>1</v>
      </c>
      <c r="C408" s="858" t="s">
        <v>706</v>
      </c>
      <c r="D408" s="859"/>
      <c r="E408" s="859"/>
      <c r="F408" s="859"/>
      <c r="G408" s="859"/>
      <c r="H408" s="859"/>
      <c r="I408" s="859"/>
      <c r="J408" s="860">
        <v>5012801000222</v>
      </c>
      <c r="K408" s="861"/>
      <c r="L408" s="861"/>
      <c r="M408" s="861"/>
      <c r="N408" s="861"/>
      <c r="O408" s="861"/>
      <c r="P408" s="863" t="s">
        <v>678</v>
      </c>
      <c r="Q408" s="863"/>
      <c r="R408" s="863"/>
      <c r="S408" s="863"/>
      <c r="T408" s="863"/>
      <c r="U408" s="863"/>
      <c r="V408" s="863"/>
      <c r="W408" s="863"/>
      <c r="X408" s="863"/>
      <c r="Y408" s="864">
        <v>0.3</v>
      </c>
      <c r="Z408" s="865"/>
      <c r="AA408" s="865"/>
      <c r="AB408" s="866"/>
      <c r="AC408" s="867" t="s">
        <v>680</v>
      </c>
      <c r="AD408" s="868"/>
      <c r="AE408" s="868"/>
      <c r="AF408" s="868"/>
      <c r="AG408" s="868"/>
      <c r="AH408" s="869" t="s">
        <v>615</v>
      </c>
      <c r="AI408" s="870"/>
      <c r="AJ408" s="870"/>
      <c r="AK408" s="870"/>
      <c r="AL408" s="853">
        <v>100</v>
      </c>
      <c r="AM408" s="854"/>
      <c r="AN408" s="854"/>
      <c r="AO408" s="855"/>
      <c r="AP408" s="856" t="s">
        <v>615</v>
      </c>
      <c r="AQ408" s="856"/>
      <c r="AR408" s="856"/>
      <c r="AS408" s="856"/>
      <c r="AT408" s="856"/>
      <c r="AU408" s="856"/>
      <c r="AV408" s="856"/>
      <c r="AW408" s="856"/>
      <c r="AX408" s="856"/>
      <c r="AY408">
        <f>COUNTA($C$408)</f>
        <v>1</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248</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248</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248</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248</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248</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248</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578</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44" t="s">
        <v>689</v>
      </c>
      <c r="F631" s="880"/>
      <c r="G631" s="880"/>
      <c r="H631" s="880"/>
      <c r="I631" s="880"/>
      <c r="J631" s="860" t="s">
        <v>689</v>
      </c>
      <c r="K631" s="861"/>
      <c r="L631" s="861"/>
      <c r="M631" s="861"/>
      <c r="N631" s="861"/>
      <c r="O631" s="861"/>
      <c r="P631" s="862" t="s">
        <v>689</v>
      </c>
      <c r="Q631" s="863"/>
      <c r="R631" s="863"/>
      <c r="S631" s="863"/>
      <c r="T631" s="863"/>
      <c r="U631" s="863"/>
      <c r="V631" s="863"/>
      <c r="W631" s="863"/>
      <c r="X631" s="863"/>
      <c r="Y631" s="864" t="s">
        <v>689</v>
      </c>
      <c r="Z631" s="865"/>
      <c r="AA631" s="865"/>
      <c r="AB631" s="866"/>
      <c r="AC631" s="867"/>
      <c r="AD631" s="868"/>
      <c r="AE631" s="868"/>
      <c r="AF631" s="868"/>
      <c r="AG631" s="868"/>
      <c r="AH631" s="869" t="s">
        <v>689</v>
      </c>
      <c r="AI631" s="870"/>
      <c r="AJ631" s="870"/>
      <c r="AK631" s="870"/>
      <c r="AL631" s="853" t="s">
        <v>689</v>
      </c>
      <c r="AM631" s="854"/>
      <c r="AN631" s="854"/>
      <c r="AO631" s="855"/>
      <c r="AP631" s="856" t="s">
        <v>689</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4"/>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5:AJ17 P13:AX13 AR15:AX15">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634</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634</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文教及び科学振興</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2022-05-25T00:45:56Z</cp:lastPrinted>
  <dcterms:created xsi:type="dcterms:W3CDTF">2012-03-13T00:50:25Z</dcterms:created>
  <dcterms:modified xsi:type="dcterms:W3CDTF">2022-08-25T08:35:53Z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