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R04年度\20220816〆　①行政事業レビューシート（最終公表版）、②概算要求反映状況調（事業単位整理表）\02_作業・登録\①行政事業レビューシート（最終公表版）\外部有識者点検対象外\OK\"/>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<sst xmlns="http://schemas.openxmlformats.org/spreadsheetml/2006/main" count="1317" uniqueCount="672">
  <si>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</si>
  <si>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</si>
  <si>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</si>
  <si>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</si>
  <si>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</si>
  <si>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</si>
  <si>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</si>
  <si>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</si>
  <si>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</si>
  <si>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</si>
  <si>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</si>
  <si>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</si>
  <si>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</si>
  <si>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</si>
  <si>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</si>
  <si>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</si>
  <si>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</si>
  <si>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</si>
  <si>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</si>
  <si>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</si>
  <si>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</si>
  <si>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</si>
  <si>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</si>
  <si>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</si>
  <si>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</si>
  <si>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</si>
  <si>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</si>
  <si>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</si>
  <si>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</si>
  <si>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</si>
  <si>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</si>
  <si>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</si>
  <si>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</si>
  <si>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</si>
  <si>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</si>
  <si>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</si>
  <si>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</si>
  <si>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</si>
  <si>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</si>
  <si>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</si>
  <si>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</si>
  <si>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</si>
  <si>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</si>
  <si>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</si>
  <si>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</si>
  <si>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</si>
  <si>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</si>
  <si>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</si>
  <si>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</si>
  <si>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</si>
  <si>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</si>
  <si>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</si>
  <si>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</si>
  <si>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</si>
  <si>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</si>
  <si>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</si>
  <si>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</si>
  <si>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</si>
  <si>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</si>
  <si>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</si>
  <si>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</si>
  <si>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</si>
  <si>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</si>
  <si>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</si>
  <si>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</si>
  <si>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</si>
  <si>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</si>
  <si>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</si>
  <si>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</si>
  <si>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</si>
  <si>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</si>
  <si>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</si>
  <si>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</si>
  <si>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</si>
  <si>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</si>
  <si>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</si>
  <si>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</si>
  <si>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</si>
  <si>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</si>
  <si>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</si>
  <si>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</si>
  <si>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</si>
  <si>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</si>
  <si>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</si>
  <si>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</si>
  <si>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</si>
  <si>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</si>
  <si>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</si>
  <si>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</si>
  <si>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</si>
  <si>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</si>
  <si>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</si>
  <si>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</si>
  <si>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</si>
  <si>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</si>
  <si>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</si>
  <si>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</si>
  <si>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</si>
  <si>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</si>
  <si>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</si>
  <si>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</si>
  <si>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</si>
  <si>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</si>
  <si>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</si>
  <si>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</si>
  <si>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</si>
  <si>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</si>
  <si>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</si>
  <si>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</si>
  <si>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</si>
  <si>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</si>
  <si>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</si>
  <si>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</si>
  <si>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</si>
  <si>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</si>
  <si>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</si>
  <si>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</si>
  <si>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</si>
  <si>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</si>
  <si>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</si>
  <si>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</si>
  <si>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</si>
  <si>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</si>
  <si>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</si>
  <si>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</si>
  <si>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</si>
  <si>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</si>
  <si>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</si>
  <si>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</si>
  <si>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</si>
  <si>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</si>
  <si>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</si>
  <si>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</si>
  <si>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</si>
  <si>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</si>
  <si>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</si>
  <si>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</si>
  <si>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</si>
  <si>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</si>
  <si>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</si>
  <si>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</si>
  <si>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</si>
  <si>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</si>
  <si>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</si>
  <si>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</si>
  <si>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</si>
  <si>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</si>
  <si>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</si>
  <si>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</si>
  <si>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</si>
  <si>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</si>
  <si>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</si>
  <si>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</si>
  <si>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</si>
  <si>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</si>
  <si>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</si>
  <si>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</si>
  <si>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</si>
  <si>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</si>
  <si>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</si>
  <si>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</si>
  <si>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</si>
  <si>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</si>
  <si>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</si>
  <si>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</si>
  <si>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</si>
  <si>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</si>
  <si>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</si>
  <si>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</si>
  <si>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</si>
  <si>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</si>
  <si>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</si>
  <si>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</si>
  <si>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</si>
  <si>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</si>
  <si>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</si>
  <si>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</si>
  <si>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</si>
  <si>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</si>
  <si>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</si>
  <si>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</si>
  <si>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</si>
  <si>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</si>
  <si>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</si>
  <si>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</si>
  <si>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</si>
  <si>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</si>
  <si>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</si>
  <si>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</si>
  <si>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</si>
  <si>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</si>
  <si>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</si>
  <si>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</si>
  <si>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</si>
  <si>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</si>
  <si>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</si>
  <si>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</si>
  <si>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</si>
  <si>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</si>
  <si>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</si>
  <si>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</si>
  <si>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</si>
  <si>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</si>
  <si>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</si>
  <si>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</si>
  <si>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</si>
  <si>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</si>
  <si>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</si>
  <si>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</si>
  <si>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</si>
  <si>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</si>
  <si>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</si>
  <si>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</si>
  <si>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</si>
  <si>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</si>
  <si>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</si>
  <si>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</si>
  <si>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</si>
  <si>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</si>
  <si>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</si>
  <si>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</si>
  <si>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</si>
  <si>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</si>
  <si>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</si>
  <si>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</si>
  <si>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</si>
  <si>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</si>
  <si>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</si>
  <si>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</si>
  <si>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</si>
  <si>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</si>
  <si>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</si>
  <si>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</si>
  <si>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</si>
  <si>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</si>
  <si>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</si>
  <si>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</si>
  <si>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</si>
  <si>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</si>
  <si>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</si>
  <si>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</si>
  <si>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</si>
  <si>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</si>
  <si>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</si>
  <si>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</si>
  <si>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</si>
  <si>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</si>
  <si>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</si>
  <si>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</si>
  <si>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</si>
  <si>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</si>
  <si>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</si>
  <si>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</si>
  <si>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</si>
  <si>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</si>
  <si>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</si>
  <si>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</si>
  <si>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</si>
  <si>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</si>
  <si>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</si>
  <si>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</si>
  <si>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</si>
  <si>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</si>
  <si>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</si>
  <si>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</si>
  <si>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</si>
  <si>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</si>
  <si>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</si>
  <si>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</si>
  <si>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</si>
  <si>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</si>
  <si>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</si>
  <si>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</si>
  <si>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</si>
  <si>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</si>
  <si>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</si>
  <si>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</si>
  <si>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</si>
  <si>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</si>
  <si>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</si>
  <si>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</si>
  <si>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</si>
  <si>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</si>
  <si>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</si>
  <si>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</si>
  <si>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</si>
  <si>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</si>
  <si>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</si>
  <si>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</si>
  <si>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</si>
  <si>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</si>
  <si>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</si>
  <si>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</si>
  <si>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</si>
  <si>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</si>
  <si>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</si>
  <si>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</si>
  <si>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</si>
  <si>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</si>
  <si>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</si>
  <si>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</si>
  <si>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</si>
  <si>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</si>
  <si>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</si>
  <si>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</si>
  <si>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</si>
  <si>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</si>
  <si>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</si>
  <si>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</si>
  <si>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</si>
  <si>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</si>
  <si>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</si>
  <si>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</si>
  <si>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</si>
  <si>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</si>
  <si>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</si>
  <si>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</si>
  <si>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</si>
  <si>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</si>
  <si>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</si>
  <si>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</si>
  <si>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</si>
  <si>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</si>
  <si>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</si>
  <si>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</si>
  <si>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</si>
  <si>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</si>
  <si>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</si>
  <si>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</si>
  <si>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</si>
  <si>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</si>
  <si>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</si>
  <si>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</si>
  <si>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</si>
  <si>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</si>
  <si>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</si>
  <si>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</si>
  <si>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</si>
  <si>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</si>
  <si>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</si>
  <si>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</si>
  <si>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</si>
  <si>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</si>
  <si>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</si>
  <si>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</si>
  <si>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</si>
  <si>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</si>
  <si>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</si>
  <si>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</si>
  <si>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</si>
  <si>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</si>
  <si>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</si>
  <si>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</si>
  <si>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</si>
  <si>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</si>
  <si>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</si>
  <si>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</si>
  <si>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</si>
  <si>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</si>
  <si>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</si>
  <si>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</si>
  <si>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</si>
  <si>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</si>
  <si>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</si>
  <si>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</si>
  <si>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</si>
  <si>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</si>
  <si>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</si>
  <si>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</si>
  <si>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</si>
  <si>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</si>
  <si>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</si>
  <si>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</si>
  <si>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</si>
  <si>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</si>
  <si>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</si>
  <si>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</si>
  <si>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</si>
  <si>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</si>
  <si>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</si>
  <si>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</si>
  <si>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</si>
  <si>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</si>
  <si>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</si>
  <si>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</si>
  <si>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</si>
  <si>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</si>
  <si>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</si>
  <si>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</si>
  <si>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</si>
  <si>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</si>
  <si>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</si>
  <si>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</si>
  <si>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</si>
  <si>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</si>
  <si>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</si>
  <si>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</si>
  <si>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</si>
  <si>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</si>
  <si>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</si>
  <si>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</si>
  <si>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</si>
  <si>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</si>
  <si>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</si>
  <si>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</si>
  <si>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</si>
  <si>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</si>
  <si>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</si>
  <si>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</si>
  <si>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</si>
  <si>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</si>
  <si>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</si>
  <si>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</si>
  <si>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</si>
  <si>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</si>
  <si>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</si>
  <si>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</si>
  <si>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</si>
  <si>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</si>
  <si>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</si>
  <si>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</si>
  <si>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</si>
  <si>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</si>
  <si>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</si>
  <si>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</si>
  <si>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</si>
  <si>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</si>
  <si>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</si>
  <si>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</si>
  <si>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</si>
  <si>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</si>
  <si>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</si>
  <si>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</si>
  <si>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</si>
  <si>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</si>
  <si>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</si>
  <si>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</si>
  <si>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</si>
  <si>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</si>
  <si>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</si>
  <si>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</si>
  <si>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</si>
  <si>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</si>
  <si>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</si>
  <si>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</si>
  <si>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</si>
  <si>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</si>
  <si>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</si>
  <si>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</si>
  <si>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</si>
  <si>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</si>
  <si>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</si>
  <si>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</si>
  <si>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</si>
  <si>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</si>
  <si>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</si>
  <si>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</si>
  <si>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</si>
  <si>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</si>
  <si>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</si>
  <si>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</si>
  <si>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</si>
  <si>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</si>
  <si>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</si>
  <si>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</si>
  <si>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</si>
  <si>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</si>
  <si>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</si>
  <si>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</si>
  <si>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</si>
  <si>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</si>
  <si>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</si>
  <si>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</si>
  <si>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</si>
  <si>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</si>
  <si>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</si>
  <si>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</si>
  <si>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</si>
  <si>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</si>
  <si>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</si>
  <si>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</si>
  <si>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</si>
  <si>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</si>
  <si>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</si>
  <si>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</si>
  <si>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</si>
  <si>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</si>
  <si>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</si>
  <si>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</si>
  <si>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</si>
  <si>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</si>
  <si>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</si>
  <si>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</si>
  <si>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</si>
  <si>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</si>
  <si>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</si>
  <si>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</si>
  <si>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</si>
  <si>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</si>
  <si>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</si>
  <si>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</si>
  <si>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</si>
  <si>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</si>
  <si>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</si>
  <si>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</si>
  <si>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</si>
  <si>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</si>
  <si>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</si>
  <si>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</si>
  <si>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</si>
  <si>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</si>
  <si>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</si>
  <si>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</si>
  <si>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</si>
  <si>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</si>
  <si>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</si>
  <si>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</si>
  <si>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</si>
  <si>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</si>
  <si>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</si>
  <si>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</si>
  <si>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</si>
  <si>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</si>
  <si>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</si>
  <si>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</si>
  <si>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</si>
  <si>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</si>
  <si>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</si>
  <si>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</si>
  <si>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</si>
  <si>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</si>
  <si>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</si>
  <si>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</si>
  <si>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</si>
  <si>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</si>
  <si>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</si>
  <si>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</si>
  <si>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</si>
  <si>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</si>
  <si>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</si>
  <si>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</si>
  <si>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</si>
  <si>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</si>
  <si>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</si>
  <si>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</si>
  <si>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</si>
  <si>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</si>
  <si>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</si>
  <si>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</si>
  <si>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</si>
  <si>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</si>
  <si>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</si>
  <si>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</si>
  <si>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</si>
  <si>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</si>
  <si>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</si>
  <si>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</si>
  <si>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</si>
  <si>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</si>
  <si>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</si>
  <si>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</si>
  <si>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</si>
  <si>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</si>
  <si>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</si>
  <si>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</si>
  <si>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</si>
  <si>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</si>
  <si>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</si>
  <si>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</si>
  <si>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</si>
  <si>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</si>
  <si>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</si>
  <si>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</si>
  <si>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</si>
  <si>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</si>
  <si>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</si>
  <si>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</si>
  <si>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</si>
  <si>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</si>
  <si>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</si>
  <si>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</si>
  <si>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</si>
  <si>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</si>
  <si>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</si>
  <si>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</si>
  <si>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</si>
  <si>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</si>
  <si>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</si>
  <si>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</si>
  <si>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</si>
  <si>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</si>
  <si>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</si>
  <si>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</si>
  <si>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</si>
  <si>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</si>
  <si>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</si>
  <si>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</si>
  <si>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</si>
  <si>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</si>
  <si>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</si>
  <si>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</si>
  <si>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</si>
  <si>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</si>
  <si>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</si>
  <si>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</si>
  <si>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</si>
  <si>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</si>
  <si>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</si>
  <si>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土地借料</t>
  </si>
  <si>
    <t>健康局</t>
  </si>
  <si>
    <t>平成14年度</t>
  </si>
  <si>
    <t>終了予定なし</t>
  </si>
  <si>
    <t>総務課指導調査室</t>
  </si>
  <si>
    <t>都市公園法第５条、第６条</t>
  </si>
  <si>
    <t>・広島市公園条例第１０条
・長崎市都市公園条例第１０条</t>
  </si>
  <si>
    <t>国（厚生労働省）は、広島市及び長崎市の請求に基づき、国立原爆死没者追悼平和祈念館に係る土地借料（使用料）を支払う。</t>
  </si>
  <si>
    <t>-</t>
  </si>
  <si>
    <t>支払回数</t>
  </si>
  <si>
    <t>件</t>
  </si>
  <si>
    <t>支給件数</t>
  </si>
  <si>
    <t>単位当たりコスト ＝ Ｘ ／ Ｙ
Ｘ：「執行額（百万円）」 
Ｙ：「支給件数（件）」　　　　</t>
    <phoneticPr fontId="5"/>
  </si>
  <si>
    <t>百万円</t>
  </si>
  <si>
    <t>　Ｘ　/　Ｙ</t>
    <phoneticPr fontId="5"/>
  </si>
  <si>
    <t>29/2</t>
  </si>
  <si>
    <t>30/2</t>
  </si>
  <si>
    <t>／　</t>
    <phoneticPr fontId="5"/>
  </si>
  <si>
    <t>165</t>
  </si>
  <si>
    <t>137</t>
  </si>
  <si>
    <t>162</t>
  </si>
  <si>
    <t>174</t>
  </si>
  <si>
    <t>183</t>
  </si>
  <si>
    <t>186</t>
  </si>
  <si>
    <t>197</t>
  </si>
  <si>
    <t>○</t>
  </si>
  <si>
    <t>総務課指導調査室
比嘉 敏充</t>
    <phoneticPr fontId="5"/>
  </si>
  <si>
    <t>-</t>
    <phoneticPr fontId="5"/>
  </si>
  <si>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phoneticPr fontId="5"/>
  </si>
  <si>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phoneticPr fontId="5"/>
  </si>
  <si>
    <t>原爆死没者追悼平和祈念館の運営のため、都市公園法、広島市公園条例及び長崎市都市公園条例に基づき支払われる土地借料である。広島市、長崎市に対して期日までに遅滞なく申請を行う（それぞれ1回）ことを目標とする。</t>
    <rPh sb="80" eb="82">
      <t>シンセイ</t>
    </rPh>
    <rPh sb="83" eb="84">
      <t>オコナ</t>
    </rPh>
    <phoneticPr fontId="5"/>
  </si>
  <si>
    <t>31/2</t>
    <phoneticPr fontId="5"/>
  </si>
  <si>
    <t>Ⅰ-5 感染症など健康を脅かす疾病を予防・防止するとともに、感染者等に必要な医療等を確保すること</t>
    <phoneticPr fontId="5"/>
  </si>
  <si>
    <t>Ⅰ-5-4 原子爆弾被爆者等を援護すること</t>
    <phoneticPr fontId="5"/>
  </si>
  <si>
    <t>‐</t>
  </si>
  <si>
    <t>無</t>
  </si>
  <si>
    <t>有</t>
  </si>
  <si>
    <t>国立原爆死没者追悼平和祈念館は都市公園内に設置されていることから、法令（都市公園法、広島市公園条例及び長崎市都市公園条例）の規定に基づき、土地借料（公園使用料）を支払う必要がある。</t>
    <phoneticPr fontId="5"/>
  </si>
  <si>
    <t>法令（都市公園法、広島市公園条例及び長崎市都市公園条例）の規定に基づき、公園の使用者である国が、広島市及び長崎市に対し土地借料（公園使用料）を支払う必要がある。</t>
    <phoneticPr fontId="5"/>
  </si>
  <si>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phoneticPr fontId="5"/>
  </si>
  <si>
    <t>祈念館を運営するためには広島市及び長崎市より土地を借り上げる必要があり、当該二市以外に事業を実施することは不可能であるため。</t>
    <phoneticPr fontId="5"/>
  </si>
  <si>
    <t>事業に要する経費について精査を行っており、妥当である。</t>
    <phoneticPr fontId="5"/>
  </si>
  <si>
    <t>本事業に要する経費の使途は、広島市・長崎市の公園設置許可に伴う使用料である。</t>
    <phoneticPr fontId="5"/>
  </si>
  <si>
    <t>成果実績は成果目標に見合ったものとなっており、適切に実施されている。</t>
    <phoneticPr fontId="5"/>
  </si>
  <si>
    <t>活動実績は見込みに合ったものとなっている。</t>
    <phoneticPr fontId="5"/>
  </si>
  <si>
    <t>－</t>
    <phoneticPr fontId="5"/>
  </si>
  <si>
    <t>令和元年度～令和３年度の執行率はほぼ100％であり、祈念館運営のための必要経費として、適切に予算を確保し、執行した。</t>
    <rPh sb="0" eb="2">
      <t>レイワ</t>
    </rPh>
    <rPh sb="2" eb="3">
      <t>ガン</t>
    </rPh>
    <rPh sb="3" eb="4">
      <t>ネン</t>
    </rPh>
    <phoneticPr fontId="5"/>
  </si>
  <si>
    <t>広島市及び長崎市の条例等に基づき支払う経費であり、適切な予算執行を行っている。</t>
    <phoneticPr fontId="5"/>
  </si>
  <si>
    <t>厚労</t>
  </si>
  <si>
    <t>A.広島市</t>
    <rPh sb="2" eb="5">
      <t>ヒロシマシ</t>
    </rPh>
    <phoneticPr fontId="5"/>
  </si>
  <si>
    <t>使用料</t>
    <rPh sb="0" eb="3">
      <t>シヨウリョウ</t>
    </rPh>
    <phoneticPr fontId="5"/>
  </si>
  <si>
    <t>B.長崎市</t>
    <rPh sb="2" eb="5">
      <t>ナガサキシ</t>
    </rPh>
    <phoneticPr fontId="5"/>
  </si>
  <si>
    <t>広島市</t>
    <phoneticPr fontId="5"/>
  </si>
  <si>
    <t>土地使用料</t>
    <phoneticPr fontId="5"/>
  </si>
  <si>
    <t>長崎市</t>
    <phoneticPr fontId="5"/>
  </si>
  <si>
    <t>https://www.mhlw.go.jp/wp/seisaku/hyouka/dl/r03_jizenbunseki/I-5-4.pdf</t>
    <phoneticPr fontId="5"/>
  </si>
  <si>
    <t>p.2</t>
    <phoneticPr fontId="5"/>
  </si>
  <si>
    <t>-</t>
    <phoneticPr fontId="5"/>
  </si>
  <si>
    <t>34/2</t>
    <phoneticPr fontId="5"/>
  </si>
  <si>
    <t>広島市及び長崎市に対し土地借料（使用料）を支払うために必要な経費であり、引き続き、必要な予算額を確保し、適正な執行に努めること。</t>
    <phoneticPr fontId="5"/>
  </si>
  <si>
    <t>点検対象外</t>
    <rPh sb="0" eb="5">
      <t>テンケンタイショウガイ</t>
    </rPh>
    <phoneticPr fontId="5"/>
  </si>
  <si>
    <t>-</t>
    <phoneticPr fontId="5"/>
  </si>
  <si>
    <t>指導調査室調べ</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</si>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</sst>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40821</xdr:colOff>
      <xdr:row>269</xdr:row>
      <xdr:rowOff>340179</xdr:rowOff>
    </xdr:from>
    <xdr:to>
      <xdr:col>32</xdr:col>
      <xdr:colOff>87318</xdr:colOff>
      <xdr:row>271</xdr:row>
      <xdr:rowOff>172609</xdr:rowOff>
    </xdr:to>
    <xdr:sp macro="" textlink="">
      <xdr:nvSpPr>
        <xdr:cNvPr id="2" name="正方形/長方形 1"/>
        <xdr:cNvSpPr/>
      </xdr:nvSpPr>
      <xdr:spPr>
        <a:xfrm>
          <a:off x="4441371" y="45288654"/>
          <a:ext cx="2046747" cy="537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31</a:t>
          </a:r>
          <a:r>
            <a:rPr lang="ja-JP" altLang="en-US"/>
            <a:t> </a:t>
          </a:r>
          <a:r>
            <a:rPr kumimoji="1" lang="ja-JP" altLang="en-US" sz="1100">
              <a:solidFill>
                <a:schemeClr val="tx1"/>
              </a:solidFill>
            </a:rPr>
            <a:t>百万円</a:t>
          </a:r>
        </a:p>
      </xdr:txBody>
    </xdr:sp>
    <xdr:clientData/>
  </xdr:twoCellAnchor>
  <xdr:twoCellAnchor>
    <xdr:from>
      <xdr:col>22</xdr:col>
      <xdr:colOff>0</xdr:colOff>
      <xdr:row>272</xdr:row>
      <xdr:rowOff>0</xdr:rowOff>
    </xdr:from>
    <xdr:to>
      <xdr:col>32</xdr:col>
      <xdr:colOff>71236</xdr:colOff>
      <xdr:row>273</xdr:row>
      <xdr:rowOff>114213</xdr:rowOff>
    </xdr:to>
    <xdr:grpSp>
      <xdr:nvGrpSpPr>
        <xdr:cNvPr id="3" name="グループ化 5"/>
        <xdr:cNvGrpSpPr>
          <a:grpSpLocks/>
        </xdr:cNvGrpSpPr>
      </xdr:nvGrpSpPr>
      <xdr:grpSpPr bwMode="auto">
        <a:xfrm>
          <a:off x="3991429" y="35705143"/>
          <a:ext cx="1885521" cy="467999"/>
          <a:chOff x="3776363" y="14769353"/>
          <a:chExt cx="2073106" cy="717176"/>
        </a:xfrm>
      </xdr:grpSpPr>
      <xdr:sp macro="" textlink="">
        <xdr:nvSpPr>
          <xdr:cNvPr id="4" name="右大かっこ 3"/>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272</xdr:row>
      <xdr:rowOff>81643</xdr:rowOff>
    </xdr:from>
    <xdr:to>
      <xdr:col>32</xdr:col>
      <xdr:colOff>67557</xdr:colOff>
      <xdr:row>272</xdr:row>
      <xdr:rowOff>306107</xdr:rowOff>
    </xdr:to>
    <xdr:sp macro="" textlink="">
      <xdr:nvSpPr>
        <xdr:cNvPr id="6" name="テキスト ボックス 5"/>
        <xdr:cNvSpPr txBox="1"/>
      </xdr:nvSpPr>
      <xdr:spPr>
        <a:xfrm>
          <a:off x="4563835" y="46087393"/>
          <a:ext cx="1904522"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273</xdr:row>
      <xdr:rowOff>68036</xdr:rowOff>
    </xdr:from>
    <xdr:to>
      <xdr:col>36</xdr:col>
      <xdr:colOff>33705</xdr:colOff>
      <xdr:row>275</xdr:row>
      <xdr:rowOff>80465</xdr:rowOff>
    </xdr:to>
    <xdr:grpSp>
      <xdr:nvGrpSpPr>
        <xdr:cNvPr id="7" name="グループ化 16"/>
        <xdr:cNvGrpSpPr>
          <a:grpSpLocks/>
        </xdr:cNvGrpSpPr>
      </xdr:nvGrpSpPr>
      <xdr:grpSpPr bwMode="auto">
        <a:xfrm>
          <a:off x="3415393" y="36126965"/>
          <a:ext cx="3149741" cy="720000"/>
          <a:chOff x="3036000" y="15397676"/>
          <a:chExt cx="3482929" cy="907677"/>
        </a:xfrm>
      </xdr:grpSpPr>
      <xdr:cxnSp macro="">
        <xdr:nvCxnSpPr>
          <xdr:cNvPr id="8" name="直線コネクタ 7"/>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275</xdr:row>
      <xdr:rowOff>149678</xdr:rowOff>
    </xdr:from>
    <xdr:to>
      <xdr:col>26</xdr:col>
      <xdr:colOff>177668</xdr:colOff>
      <xdr:row>276</xdr:row>
      <xdr:rowOff>4139</xdr:rowOff>
    </xdr:to>
    <xdr:sp macro="" textlink="">
      <xdr:nvSpPr>
        <xdr:cNvPr id="12" name="テキスト ボックス 11"/>
        <xdr:cNvSpPr txBox="1"/>
      </xdr:nvSpPr>
      <xdr:spPr>
        <a:xfrm>
          <a:off x="2977243" y="47212703"/>
          <a:ext cx="2401075" cy="2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276</xdr:row>
      <xdr:rowOff>108858</xdr:rowOff>
    </xdr:from>
    <xdr:to>
      <xdr:col>23</xdr:col>
      <xdr:colOff>146824</xdr:colOff>
      <xdr:row>277</xdr:row>
      <xdr:rowOff>295073</xdr:rowOff>
    </xdr:to>
    <xdr:sp macro="" textlink="">
      <xdr:nvSpPr>
        <xdr:cNvPr id="13" name="正方形/長方形 12"/>
        <xdr:cNvSpPr/>
      </xdr:nvSpPr>
      <xdr:spPr>
        <a:xfrm>
          <a:off x="2681968" y="47524308"/>
          <a:ext cx="2065431" cy="538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13</xdr:col>
      <xdr:colOff>68036</xdr:colOff>
      <xdr:row>278</xdr:row>
      <xdr:rowOff>81643</xdr:rowOff>
    </xdr:from>
    <xdr:to>
      <xdr:col>23</xdr:col>
      <xdr:colOff>144401</xdr:colOff>
      <xdr:row>279</xdr:row>
      <xdr:rowOff>299548</xdr:rowOff>
    </xdr:to>
    <xdr:grpSp>
      <xdr:nvGrpSpPr>
        <xdr:cNvPr id="14" name="グループ化 18"/>
        <xdr:cNvGrpSpPr>
          <a:grpSpLocks/>
        </xdr:cNvGrpSpPr>
      </xdr:nvGrpSpPr>
      <xdr:grpSpPr bwMode="auto">
        <a:xfrm>
          <a:off x="2426607" y="37909500"/>
          <a:ext cx="1890651" cy="571691"/>
          <a:chOff x="3776363" y="14769353"/>
          <a:chExt cx="2073106" cy="717176"/>
        </a:xfrm>
      </xdr:grpSpPr>
      <xdr:sp macro="" textlink="">
        <xdr:nvSpPr>
          <xdr:cNvPr id="15" name="右大かっこ 14"/>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278</xdr:row>
      <xdr:rowOff>95250</xdr:rowOff>
    </xdr:from>
    <xdr:to>
      <xdr:col>23</xdr:col>
      <xdr:colOff>76753</xdr:colOff>
      <xdr:row>279</xdr:row>
      <xdr:rowOff>308275</xdr:rowOff>
    </xdr:to>
    <xdr:sp macro="" textlink="">
      <xdr:nvSpPr>
        <xdr:cNvPr id="17" name="テキスト ボックス 16"/>
        <xdr:cNvSpPr txBox="1"/>
      </xdr:nvSpPr>
      <xdr:spPr>
        <a:xfrm>
          <a:off x="2790824" y="48215550"/>
          <a:ext cx="1886504" cy="56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275</xdr:row>
      <xdr:rowOff>149679</xdr:rowOff>
    </xdr:from>
    <xdr:to>
      <xdr:col>44</xdr:col>
      <xdr:colOff>194127</xdr:colOff>
      <xdr:row>276</xdr:row>
      <xdr:rowOff>40543</xdr:rowOff>
    </xdr:to>
    <xdr:sp macro="" textlink="">
      <xdr:nvSpPr>
        <xdr:cNvPr id="18" name="テキスト ボックス 17"/>
        <xdr:cNvSpPr txBox="1"/>
      </xdr:nvSpPr>
      <xdr:spPr>
        <a:xfrm>
          <a:off x="6577691" y="47212704"/>
          <a:ext cx="2417536" cy="2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276</xdr:row>
      <xdr:rowOff>108857</xdr:rowOff>
    </xdr:from>
    <xdr:to>
      <xdr:col>41</xdr:col>
      <xdr:colOff>116936</xdr:colOff>
      <xdr:row>277</xdr:row>
      <xdr:rowOff>290762</xdr:rowOff>
    </xdr:to>
    <xdr:sp macro="" textlink="">
      <xdr:nvSpPr>
        <xdr:cNvPr id="19" name="正方形/長方形 18"/>
        <xdr:cNvSpPr/>
      </xdr:nvSpPr>
      <xdr:spPr>
        <a:xfrm>
          <a:off x="6282419" y="47524307"/>
          <a:ext cx="2035542" cy="534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p>
      </xdr:txBody>
    </xdr:sp>
    <xdr:clientData/>
  </xdr:twoCellAnchor>
  <xdr:twoCellAnchor>
    <xdr:from>
      <xdr:col>31</xdr:col>
      <xdr:colOff>68036</xdr:colOff>
      <xdr:row>278</xdr:row>
      <xdr:rowOff>54428</xdr:rowOff>
    </xdr:from>
    <xdr:to>
      <xdr:col>41</xdr:col>
      <xdr:colOff>126300</xdr:colOff>
      <xdr:row>279</xdr:row>
      <xdr:rowOff>322168</xdr:rowOff>
    </xdr:to>
    <xdr:grpSp>
      <xdr:nvGrpSpPr>
        <xdr:cNvPr id="20" name="グループ化 23"/>
        <xdr:cNvGrpSpPr>
          <a:grpSpLocks/>
        </xdr:cNvGrpSpPr>
      </xdr:nvGrpSpPr>
      <xdr:grpSpPr bwMode="auto">
        <a:xfrm>
          <a:off x="5692322" y="37882285"/>
          <a:ext cx="1872549" cy="621526"/>
          <a:chOff x="3776363" y="14769353"/>
          <a:chExt cx="2073106" cy="717176"/>
        </a:xfrm>
      </xdr:grpSpPr>
      <xdr:sp macro="" textlink="">
        <xdr:nvSpPr>
          <xdr:cNvPr id="21" name="右大かっこ 20"/>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278</xdr:row>
      <xdr:rowOff>95250</xdr:rowOff>
    </xdr:from>
    <xdr:to>
      <xdr:col>40</xdr:col>
      <xdr:colOff>174899</xdr:colOff>
      <xdr:row>279</xdr:row>
      <xdr:rowOff>229114</xdr:rowOff>
    </xdr:to>
    <xdr:sp macro="" textlink="">
      <xdr:nvSpPr>
        <xdr:cNvPr id="23" name="テキスト ボックス 22"/>
        <xdr:cNvSpPr txBox="1"/>
      </xdr:nvSpPr>
      <xdr:spPr>
        <a:xfrm>
          <a:off x="6323240" y="48215550"/>
          <a:ext cx="1852659" cy="486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6" zoomScale="70" zoomScaleNormal="75" zoomScaleSheetLayoutView="70" zoomScalePageLayoutView="85" workbookViewId="0">
      <selection activeCell="O273" sqref="O27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656</v>
      </c>
      <c r="AK2" s="172"/>
      <c r="AL2" s="172"/>
      <c r="AM2" s="172"/>
      <c r="AN2" s="75" t="s">
        <v>284</v>
      </c>
      <c r="AO2" s="172">
        <v>21</v>
      </c>
      <c r="AP2" s="172"/>
      <c r="AQ2" s="172"/>
      <c r="AR2" s="76" t="s">
        <v>284</v>
      </c>
      <c r="AS2" s="173">
        <v>270</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634</v>
      </c>
      <c r="AR5" s="197"/>
      <c r="AS5" s="197"/>
      <c r="AT5" s="197"/>
      <c r="AU5" s="197"/>
      <c r="AV5" s="197"/>
      <c r="AW5" s="197"/>
      <c r="AX5" s="198"/>
    </row>
    <row r="6" spans="1:50" ht="17"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30"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636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5" customHeight="1" x14ac:dyDescent="0.2">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2.5" customHeight="1" x14ac:dyDescent="0.2">
      <c r="A11" s="234" t="s">
        <v>5</v>
      </c>
      <c r="B11" s="235"/>
      <c r="C11" s="235"/>
      <c r="D11" s="235"/>
      <c r="E11" s="235"/>
      <c r="F11" s="239"/>
      <c r="G11" s="240" t="str">
        <f>入力規則等!P10</f>
        <v>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29</v>
      </c>
      <c r="Q13" s="217"/>
      <c r="R13" s="217"/>
      <c r="S13" s="217"/>
      <c r="T13" s="217"/>
      <c r="U13" s="217"/>
      <c r="V13" s="218"/>
      <c r="W13" s="216">
        <v>30</v>
      </c>
      <c r="X13" s="217"/>
      <c r="Y13" s="217"/>
      <c r="Z13" s="217"/>
      <c r="AA13" s="217"/>
      <c r="AB13" s="217"/>
      <c r="AC13" s="218"/>
      <c r="AD13" s="216">
        <v>31</v>
      </c>
      <c r="AE13" s="217"/>
      <c r="AF13" s="217"/>
      <c r="AG13" s="217"/>
      <c r="AH13" s="217"/>
      <c r="AI13" s="217"/>
      <c r="AJ13" s="218"/>
      <c r="AK13" s="216">
        <v>34</v>
      </c>
      <c r="AL13" s="217"/>
      <c r="AM13" s="217"/>
      <c r="AN13" s="217"/>
      <c r="AO13" s="217"/>
      <c r="AP13" s="217"/>
      <c r="AQ13" s="218"/>
      <c r="AR13" s="228">
        <v>34</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635</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635</v>
      </c>
      <c r="AL15" s="217"/>
      <c r="AM15" s="217"/>
      <c r="AN15" s="217"/>
      <c r="AO15" s="217"/>
      <c r="AP15" s="217"/>
      <c r="AQ15" s="218"/>
      <c r="AR15" s="216" t="s">
        <v>616</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635</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635</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29</v>
      </c>
      <c r="Q18" s="261"/>
      <c r="R18" s="261"/>
      <c r="S18" s="261"/>
      <c r="T18" s="261"/>
      <c r="U18" s="261"/>
      <c r="V18" s="262"/>
      <c r="W18" s="260">
        <f>SUM(W13:AC17)</f>
        <v>30</v>
      </c>
      <c r="X18" s="261"/>
      <c r="Y18" s="261"/>
      <c r="Z18" s="261"/>
      <c r="AA18" s="261"/>
      <c r="AB18" s="261"/>
      <c r="AC18" s="262"/>
      <c r="AD18" s="260">
        <f>SUM(AD13:AJ17)</f>
        <v>31</v>
      </c>
      <c r="AE18" s="261"/>
      <c r="AF18" s="261"/>
      <c r="AG18" s="261"/>
      <c r="AH18" s="261"/>
      <c r="AI18" s="261"/>
      <c r="AJ18" s="262"/>
      <c r="AK18" s="260">
        <f>SUM(AK13:AQ17)</f>
        <v>34</v>
      </c>
      <c r="AL18" s="261"/>
      <c r="AM18" s="261"/>
      <c r="AN18" s="261"/>
      <c r="AO18" s="261"/>
      <c r="AP18" s="261"/>
      <c r="AQ18" s="262"/>
      <c r="AR18" s="260">
        <f>SUM(AR13:AX17)</f>
        <v>34</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29</v>
      </c>
      <c r="Q19" s="217"/>
      <c r="R19" s="217"/>
      <c r="S19" s="217"/>
      <c r="T19" s="217"/>
      <c r="U19" s="217"/>
      <c r="V19" s="218"/>
      <c r="W19" s="216">
        <v>30</v>
      </c>
      <c r="X19" s="217"/>
      <c r="Y19" s="217"/>
      <c r="Z19" s="217"/>
      <c r="AA19" s="217"/>
      <c r="AB19" s="217"/>
      <c r="AC19" s="218"/>
      <c r="AD19" s="216">
        <v>31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608</v>
      </c>
      <c r="H23" s="278"/>
      <c r="I23" s="278"/>
      <c r="J23" s="278"/>
      <c r="K23" s="278"/>
      <c r="L23" s="278"/>
      <c r="M23" s="278"/>
      <c r="N23" s="278"/>
      <c r="O23" s="279"/>
      <c r="P23" s="228">
        <v>34</v>
      </c>
      <c r="Q23" s="229"/>
      <c r="R23" s="229"/>
      <c r="S23" s="229"/>
      <c r="T23" s="229"/>
      <c r="U23" s="229"/>
      <c r="V23" s="280"/>
      <c r="W23" s="228">
        <v>34</v>
      </c>
      <c r="X23" s="229"/>
      <c r="Y23" s="229"/>
      <c r="Z23" s="229"/>
      <c r="AA23" s="229"/>
      <c r="AB23" s="229"/>
      <c r="AC23" s="280"/>
      <c r="AD23" s="281" t="s">
        <v>669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34</v>
      </c>
      <c r="Q29" s="331"/>
      <c r="R29" s="331"/>
      <c r="S29" s="331"/>
      <c r="T29" s="331"/>
      <c r="U29" s="331"/>
      <c r="V29" s="332"/>
      <c r="W29" s="333">
        <f>AR13</f>
        <v>34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636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68.25" customHeight="1" x14ac:dyDescent="0.2">
      <c r="A32" s="348"/>
      <c r="B32" s="317"/>
      <c r="C32" s="317"/>
      <c r="D32" s="317"/>
      <c r="E32" s="317"/>
      <c r="F32" s="318"/>
      <c r="G32" s="357" t="s">
        <v>638</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618</v>
      </c>
      <c r="AC32" s="370"/>
      <c r="AD32" s="370"/>
      <c r="AE32" s="371">
        <v>2</v>
      </c>
      <c r="AF32" s="371"/>
      <c r="AG32" s="371"/>
      <c r="AH32" s="371"/>
      <c r="AI32" s="371">
        <v>2</v>
      </c>
      <c r="AJ32" s="371"/>
      <c r="AK32" s="371"/>
      <c r="AL32" s="371"/>
      <c r="AM32" s="371">
        <v>2</v>
      </c>
      <c r="AN32" s="371"/>
      <c r="AO32" s="371"/>
      <c r="AP32" s="371"/>
      <c r="AQ32" s="398" t="s">
        <v>635</v>
      </c>
      <c r="AR32" s="371"/>
      <c r="AS32" s="371"/>
      <c r="AT32" s="371"/>
      <c r="AU32" s="389" t="s">
        <v>669</v>
      </c>
      <c r="AV32" s="405"/>
      <c r="AW32" s="405"/>
      <c r="AX32" s="406"/>
    </row>
    <row r="33" spans="1:51" ht="68.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2</v>
      </c>
      <c r="AF33" s="371"/>
      <c r="AG33" s="371"/>
      <c r="AH33" s="371"/>
      <c r="AI33" s="371">
        <v>2</v>
      </c>
      <c r="AJ33" s="371"/>
      <c r="AK33" s="371"/>
      <c r="AL33" s="371"/>
      <c r="AM33" s="371">
        <v>2</v>
      </c>
      <c r="AN33" s="371"/>
      <c r="AO33" s="371"/>
      <c r="AP33" s="371"/>
      <c r="AQ33" s="398">
        <v>2</v>
      </c>
      <c r="AR33" s="371"/>
      <c r="AS33" s="371"/>
      <c r="AT33" s="371"/>
      <c r="AU33" s="410">
        <v>2</v>
      </c>
      <c r="AV33" s="405"/>
      <c r="AW33" s="405"/>
      <c r="AX33" s="406"/>
    </row>
    <row r="34" spans="1:51" ht="23.25" customHeight="1" x14ac:dyDescent="0.2">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v>15</v>
      </c>
      <c r="AF35" s="398"/>
      <c r="AG35" s="398"/>
      <c r="AH35" s="398"/>
      <c r="AI35" s="398">
        <v>15</v>
      </c>
      <c r="AJ35" s="398"/>
      <c r="AK35" s="398"/>
      <c r="AL35" s="398"/>
      <c r="AM35" s="398">
        <v>15</v>
      </c>
      <c r="AN35" s="398"/>
      <c r="AO35" s="398"/>
      <c r="AP35" s="398"/>
      <c r="AQ35" s="389">
        <v>17</v>
      </c>
      <c r="AR35" s="372"/>
      <c r="AS35" s="372"/>
      <c r="AT35" s="372"/>
      <c r="AU35" s="372"/>
      <c r="AV35" s="372"/>
      <c r="AW35" s="372"/>
      <c r="AX35" s="373"/>
    </row>
    <row r="36" spans="1:51" ht="36" customHeight="1" x14ac:dyDescent="0.2">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622</v>
      </c>
      <c r="AC36" s="426"/>
      <c r="AD36" s="427"/>
      <c r="AE36" s="428" t="s">
        <v>623</v>
      </c>
      <c r="AF36" s="428"/>
      <c r="AG36" s="428"/>
      <c r="AH36" s="428"/>
      <c r="AI36" s="428" t="s">
        <v>624</v>
      </c>
      <c r="AJ36" s="428"/>
      <c r="AK36" s="428"/>
      <c r="AL36" s="428"/>
      <c r="AM36" s="428" t="s">
        <v>639</v>
      </c>
      <c r="AN36" s="428"/>
      <c r="AO36" s="428"/>
      <c r="AP36" s="428"/>
      <c r="AQ36" s="428" t="s">
        <v>666</v>
      </c>
      <c r="AR36" s="428"/>
      <c r="AS36" s="428"/>
      <c r="AT36" s="428"/>
      <c r="AU36" s="428"/>
      <c r="AV36" s="428"/>
      <c r="AW36" s="428"/>
      <c r="AX36" s="430"/>
    </row>
    <row r="37" spans="1:51" ht="18.75" customHeight="1" x14ac:dyDescent="0.2">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2">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669</v>
      </c>
      <c r="AR38" s="432"/>
      <c r="AS38" s="433" t="s">
        <v>175</v>
      </c>
      <c r="AT38" s="434"/>
      <c r="AU38" s="435">
        <v>4</v>
      </c>
      <c r="AV38" s="435"/>
      <c r="AW38" s="324" t="s">
        <v>166</v>
      </c>
      <c r="AX38" s="329"/>
    </row>
    <row r="39" spans="1:51" ht="45" customHeight="1" x14ac:dyDescent="0.2">
      <c r="A39" s="472"/>
      <c r="B39" s="470"/>
      <c r="C39" s="470"/>
      <c r="D39" s="470"/>
      <c r="E39" s="470"/>
      <c r="F39" s="471"/>
      <c r="G39" s="374" t="s">
        <v>637</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v>2</v>
      </c>
      <c r="AF39" s="372"/>
      <c r="AG39" s="372"/>
      <c r="AH39" s="372"/>
      <c r="AI39" s="389">
        <v>2</v>
      </c>
      <c r="AJ39" s="372"/>
      <c r="AK39" s="372"/>
      <c r="AL39" s="372"/>
      <c r="AM39" s="389">
        <v>2</v>
      </c>
      <c r="AN39" s="372"/>
      <c r="AO39" s="372"/>
      <c r="AP39" s="372"/>
      <c r="AQ39" s="391" t="s">
        <v>616</v>
      </c>
      <c r="AR39" s="392"/>
      <c r="AS39" s="392"/>
      <c r="AT39" s="393"/>
      <c r="AU39" s="372" t="s">
        <v>616</v>
      </c>
      <c r="AV39" s="372"/>
      <c r="AW39" s="372"/>
      <c r="AX39" s="373"/>
    </row>
    <row r="40" spans="1:51" ht="45" customHeight="1" x14ac:dyDescent="0.2">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618</v>
      </c>
      <c r="AC40" s="447"/>
      <c r="AD40" s="447"/>
      <c r="AE40" s="389">
        <v>2</v>
      </c>
      <c r="AF40" s="372"/>
      <c r="AG40" s="372"/>
      <c r="AH40" s="372"/>
      <c r="AI40" s="389">
        <v>2</v>
      </c>
      <c r="AJ40" s="372"/>
      <c r="AK40" s="372"/>
      <c r="AL40" s="372"/>
      <c r="AM40" s="389">
        <v>2</v>
      </c>
      <c r="AN40" s="372"/>
      <c r="AO40" s="372"/>
      <c r="AP40" s="372"/>
      <c r="AQ40" s="391" t="s">
        <v>616</v>
      </c>
      <c r="AR40" s="392"/>
      <c r="AS40" s="392"/>
      <c r="AT40" s="393"/>
      <c r="AU40" s="372">
        <v>2</v>
      </c>
      <c r="AV40" s="372"/>
      <c r="AW40" s="372"/>
      <c r="AX40" s="373"/>
    </row>
    <row r="41" spans="1:51" ht="45" customHeight="1" x14ac:dyDescent="0.2">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616</v>
      </c>
      <c r="AR41" s="392"/>
      <c r="AS41" s="392"/>
      <c r="AT41" s="393"/>
      <c r="AU41" s="372" t="s">
        <v>616</v>
      </c>
      <c r="AV41" s="372"/>
      <c r="AW41" s="372"/>
      <c r="AX41" s="373"/>
    </row>
    <row r="42" spans="1:51" ht="23.25" customHeight="1" x14ac:dyDescent="0.2">
      <c r="A42" s="460" t="s">
        <v>260</v>
      </c>
      <c r="B42" s="455"/>
      <c r="C42" s="455"/>
      <c r="D42" s="455"/>
      <c r="E42" s="455"/>
      <c r="F42" s="456"/>
      <c r="G42" s="496" t="s">
        <v>670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892"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9" t="s">
        <v>11</v>
      </c>
      <c r="AC49" s="890"/>
      <c r="AD49" s="891"/>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3" t="s">
        <v>57</v>
      </c>
      <c r="Z51" s="894"/>
      <c r="AA51" s="895"/>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6"/>
      <c r="H52" s="383"/>
      <c r="I52" s="383"/>
      <c r="J52" s="383"/>
      <c r="K52" s="383"/>
      <c r="L52" s="383"/>
      <c r="M52" s="383"/>
      <c r="N52" s="383"/>
      <c r="O52" s="384"/>
      <c r="P52" s="450"/>
      <c r="Q52" s="450"/>
      <c r="R52" s="450"/>
      <c r="S52" s="450"/>
      <c r="T52" s="450"/>
      <c r="U52" s="450"/>
      <c r="V52" s="450"/>
      <c r="W52" s="450"/>
      <c r="X52" s="451"/>
      <c r="Y52" s="897"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7" t="s">
        <v>13</v>
      </c>
      <c r="Z53" s="785"/>
      <c r="AA53" s="786"/>
      <c r="AB53" s="898" t="s">
        <v>14</v>
      </c>
      <c r="AC53" s="898"/>
      <c r="AD53" s="898"/>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9" t="s">
        <v>11</v>
      </c>
      <c r="AC54" s="890"/>
      <c r="AD54" s="891"/>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3" t="s">
        <v>57</v>
      </c>
      <c r="Z56" s="894"/>
      <c r="AA56" s="895"/>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6"/>
      <c r="H57" s="383"/>
      <c r="I57" s="383"/>
      <c r="J57" s="383"/>
      <c r="K57" s="383"/>
      <c r="L57" s="383"/>
      <c r="M57" s="383"/>
      <c r="N57" s="383"/>
      <c r="O57" s="384"/>
      <c r="P57" s="450"/>
      <c r="Q57" s="450"/>
      <c r="R57" s="450"/>
      <c r="S57" s="450"/>
      <c r="T57" s="450"/>
      <c r="U57" s="450"/>
      <c r="V57" s="450"/>
      <c r="W57" s="450"/>
      <c r="X57" s="451"/>
      <c r="Y57" s="897"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7" t="s">
        <v>13</v>
      </c>
      <c r="Z58" s="785"/>
      <c r="AA58" s="786"/>
      <c r="AB58" s="898" t="s">
        <v>14</v>
      </c>
      <c r="AC58" s="898"/>
      <c r="AD58" s="898"/>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9" t="s">
        <v>11</v>
      </c>
      <c r="AC59" s="890"/>
      <c r="AD59" s="891"/>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3" t="s">
        <v>57</v>
      </c>
      <c r="Z61" s="894"/>
      <c r="AA61" s="895"/>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6"/>
      <c r="H62" s="383"/>
      <c r="I62" s="383"/>
      <c r="J62" s="383"/>
      <c r="K62" s="383"/>
      <c r="L62" s="383"/>
      <c r="M62" s="383"/>
      <c r="N62" s="383"/>
      <c r="O62" s="384"/>
      <c r="P62" s="450"/>
      <c r="Q62" s="450"/>
      <c r="R62" s="450"/>
      <c r="S62" s="450"/>
      <c r="T62" s="450"/>
      <c r="U62" s="450"/>
      <c r="V62" s="450"/>
      <c r="W62" s="450"/>
      <c r="X62" s="451"/>
      <c r="Y62" s="897"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6"/>
      <c r="C63" s="887"/>
      <c r="D63" s="887"/>
      <c r="E63" s="887"/>
      <c r="F63" s="888"/>
      <c r="G63" s="141"/>
      <c r="H63" s="142"/>
      <c r="I63" s="142"/>
      <c r="J63" s="142"/>
      <c r="K63" s="142"/>
      <c r="L63" s="142"/>
      <c r="M63" s="142"/>
      <c r="N63" s="142"/>
      <c r="O63" s="143"/>
      <c r="P63" s="452"/>
      <c r="Q63" s="452"/>
      <c r="R63" s="452"/>
      <c r="S63" s="452"/>
      <c r="T63" s="452"/>
      <c r="U63" s="452"/>
      <c r="V63" s="452"/>
      <c r="W63" s="452"/>
      <c r="X63" s="453"/>
      <c r="Y63" s="897" t="s">
        <v>13</v>
      </c>
      <c r="Z63" s="785"/>
      <c r="AA63" s="786"/>
      <c r="AB63" s="898" t="s">
        <v>14</v>
      </c>
      <c r="AC63" s="898"/>
      <c r="AD63" s="898"/>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625</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2">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9" t="s">
        <v>11</v>
      </c>
      <c r="AC83" s="890"/>
      <c r="AD83" s="891"/>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3" t="s">
        <v>57</v>
      </c>
      <c r="Z85" s="894"/>
      <c r="AA85" s="895"/>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6"/>
      <c r="H86" s="383"/>
      <c r="I86" s="383"/>
      <c r="J86" s="383"/>
      <c r="K86" s="383"/>
      <c r="L86" s="383"/>
      <c r="M86" s="383"/>
      <c r="N86" s="383"/>
      <c r="O86" s="384"/>
      <c r="P86" s="450"/>
      <c r="Q86" s="450"/>
      <c r="R86" s="450"/>
      <c r="S86" s="450"/>
      <c r="T86" s="450"/>
      <c r="U86" s="450"/>
      <c r="V86" s="450"/>
      <c r="W86" s="450"/>
      <c r="X86" s="451"/>
      <c r="Y86" s="897"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7" t="s">
        <v>13</v>
      </c>
      <c r="Z87" s="785"/>
      <c r="AA87" s="786"/>
      <c r="AB87" s="898" t="s">
        <v>14</v>
      </c>
      <c r="AC87" s="898"/>
      <c r="AD87" s="898"/>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9" t="s">
        <v>11</v>
      </c>
      <c r="AC88" s="890"/>
      <c r="AD88" s="891"/>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3" t="s">
        <v>57</v>
      </c>
      <c r="Z90" s="894"/>
      <c r="AA90" s="895"/>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6"/>
      <c r="H91" s="383"/>
      <c r="I91" s="383"/>
      <c r="J91" s="383"/>
      <c r="K91" s="383"/>
      <c r="L91" s="383"/>
      <c r="M91" s="383"/>
      <c r="N91" s="383"/>
      <c r="O91" s="384"/>
      <c r="P91" s="450"/>
      <c r="Q91" s="450"/>
      <c r="R91" s="450"/>
      <c r="S91" s="450"/>
      <c r="T91" s="450"/>
      <c r="U91" s="450"/>
      <c r="V91" s="450"/>
      <c r="W91" s="450"/>
      <c r="X91" s="451"/>
      <c r="Y91" s="897"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7" t="s">
        <v>13</v>
      </c>
      <c r="Z92" s="785"/>
      <c r="AA92" s="786"/>
      <c r="AB92" s="898" t="s">
        <v>14</v>
      </c>
      <c r="AC92" s="898"/>
      <c r="AD92" s="898"/>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9" t="s">
        <v>11</v>
      </c>
      <c r="AC93" s="890"/>
      <c r="AD93" s="891"/>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3" t="s">
        <v>57</v>
      </c>
      <c r="Z95" s="894"/>
      <c r="AA95" s="895"/>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6"/>
      <c r="H96" s="383"/>
      <c r="I96" s="383"/>
      <c r="J96" s="383"/>
      <c r="K96" s="383"/>
      <c r="L96" s="383"/>
      <c r="M96" s="383"/>
      <c r="N96" s="383"/>
      <c r="O96" s="384"/>
      <c r="P96" s="450"/>
      <c r="Q96" s="450"/>
      <c r="R96" s="450"/>
      <c r="S96" s="450"/>
      <c r="T96" s="450"/>
      <c r="U96" s="450"/>
      <c r="V96" s="450"/>
      <c r="W96" s="450"/>
      <c r="X96" s="451"/>
      <c r="Y96" s="897"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6"/>
      <c r="C97" s="887"/>
      <c r="D97" s="887"/>
      <c r="E97" s="887"/>
      <c r="F97" s="888"/>
      <c r="G97" s="141"/>
      <c r="H97" s="142"/>
      <c r="I97" s="142"/>
      <c r="J97" s="142"/>
      <c r="K97" s="142"/>
      <c r="L97" s="142"/>
      <c r="M97" s="142"/>
      <c r="N97" s="142"/>
      <c r="O97" s="143"/>
      <c r="P97" s="452"/>
      <c r="Q97" s="452"/>
      <c r="R97" s="452"/>
      <c r="S97" s="452"/>
      <c r="T97" s="452"/>
      <c r="U97" s="452"/>
      <c r="V97" s="452"/>
      <c r="W97" s="452"/>
      <c r="X97" s="453"/>
      <c r="Y97" s="897" t="s">
        <v>13</v>
      </c>
      <c r="Z97" s="785"/>
      <c r="AA97" s="786"/>
      <c r="AB97" s="898" t="s">
        <v>14</v>
      </c>
      <c r="AC97" s="898"/>
      <c r="AD97" s="898"/>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2">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2">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9" t="s">
        <v>11</v>
      </c>
      <c r="AC117" s="890"/>
      <c r="AD117" s="891"/>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3" t="s">
        <v>57</v>
      </c>
      <c r="Z119" s="894"/>
      <c r="AA119" s="895"/>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6"/>
      <c r="H120" s="383"/>
      <c r="I120" s="383"/>
      <c r="J120" s="383"/>
      <c r="K120" s="383"/>
      <c r="L120" s="383"/>
      <c r="M120" s="383"/>
      <c r="N120" s="383"/>
      <c r="O120" s="384"/>
      <c r="P120" s="450"/>
      <c r="Q120" s="450"/>
      <c r="R120" s="450"/>
      <c r="S120" s="450"/>
      <c r="T120" s="450"/>
      <c r="U120" s="450"/>
      <c r="V120" s="450"/>
      <c r="W120" s="450"/>
      <c r="X120" s="451"/>
      <c r="Y120" s="897"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7" t="s">
        <v>13</v>
      </c>
      <c r="Z121" s="785"/>
      <c r="AA121" s="786"/>
      <c r="AB121" s="898" t="s">
        <v>14</v>
      </c>
      <c r="AC121" s="898"/>
      <c r="AD121" s="898"/>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9" t="s">
        <v>11</v>
      </c>
      <c r="AC122" s="890"/>
      <c r="AD122" s="891"/>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3" t="s">
        <v>57</v>
      </c>
      <c r="Z124" s="894"/>
      <c r="AA124" s="895"/>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6"/>
      <c r="H125" s="383"/>
      <c r="I125" s="383"/>
      <c r="J125" s="383"/>
      <c r="K125" s="383"/>
      <c r="L125" s="383"/>
      <c r="M125" s="383"/>
      <c r="N125" s="383"/>
      <c r="O125" s="384"/>
      <c r="P125" s="450"/>
      <c r="Q125" s="450"/>
      <c r="R125" s="450"/>
      <c r="S125" s="450"/>
      <c r="T125" s="450"/>
      <c r="U125" s="450"/>
      <c r="V125" s="450"/>
      <c r="W125" s="450"/>
      <c r="X125" s="451"/>
      <c r="Y125" s="897"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7" t="s">
        <v>13</v>
      </c>
      <c r="Z126" s="785"/>
      <c r="AA126" s="786"/>
      <c r="AB126" s="898" t="s">
        <v>14</v>
      </c>
      <c r="AC126" s="898"/>
      <c r="AD126" s="898"/>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9" t="s">
        <v>11</v>
      </c>
      <c r="AC127" s="890"/>
      <c r="AD127" s="891"/>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3" t="s">
        <v>57</v>
      </c>
      <c r="Z129" s="894"/>
      <c r="AA129" s="895"/>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6"/>
      <c r="H130" s="383"/>
      <c r="I130" s="383"/>
      <c r="J130" s="383"/>
      <c r="K130" s="383"/>
      <c r="L130" s="383"/>
      <c r="M130" s="383"/>
      <c r="N130" s="383"/>
      <c r="O130" s="384"/>
      <c r="P130" s="450"/>
      <c r="Q130" s="450"/>
      <c r="R130" s="450"/>
      <c r="S130" s="450"/>
      <c r="T130" s="450"/>
      <c r="U130" s="450"/>
      <c r="V130" s="450"/>
      <c r="W130" s="450"/>
      <c r="X130" s="451"/>
      <c r="Y130" s="897"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6"/>
      <c r="C131" s="887"/>
      <c r="D131" s="887"/>
      <c r="E131" s="887"/>
      <c r="F131" s="888"/>
      <c r="G131" s="141"/>
      <c r="H131" s="142"/>
      <c r="I131" s="142"/>
      <c r="J131" s="142"/>
      <c r="K131" s="142"/>
      <c r="L131" s="142"/>
      <c r="M131" s="142"/>
      <c r="N131" s="142"/>
      <c r="O131" s="143"/>
      <c r="P131" s="452"/>
      <c r="Q131" s="452"/>
      <c r="R131" s="452"/>
      <c r="S131" s="452"/>
      <c r="T131" s="452"/>
      <c r="U131" s="452"/>
      <c r="V131" s="452"/>
      <c r="W131" s="452"/>
      <c r="X131" s="453"/>
      <c r="Y131" s="897" t="s">
        <v>13</v>
      </c>
      <c r="Z131" s="785"/>
      <c r="AA131" s="786"/>
      <c r="AB131" s="898" t="s">
        <v>14</v>
      </c>
      <c r="AC131" s="898"/>
      <c r="AD131" s="898"/>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2">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9" t="s">
        <v>11</v>
      </c>
      <c r="AC151" s="890"/>
      <c r="AD151" s="891"/>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3" t="s">
        <v>57</v>
      </c>
      <c r="Z153" s="894"/>
      <c r="AA153" s="895"/>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6"/>
      <c r="H154" s="383"/>
      <c r="I154" s="383"/>
      <c r="J154" s="383"/>
      <c r="K154" s="383"/>
      <c r="L154" s="383"/>
      <c r="M154" s="383"/>
      <c r="N154" s="383"/>
      <c r="O154" s="384"/>
      <c r="P154" s="450"/>
      <c r="Q154" s="450"/>
      <c r="R154" s="450"/>
      <c r="S154" s="450"/>
      <c r="T154" s="450"/>
      <c r="U154" s="450"/>
      <c r="V154" s="450"/>
      <c r="W154" s="450"/>
      <c r="X154" s="451"/>
      <c r="Y154" s="897"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7" t="s">
        <v>13</v>
      </c>
      <c r="Z155" s="785"/>
      <c r="AA155" s="786"/>
      <c r="AB155" s="898" t="s">
        <v>14</v>
      </c>
      <c r="AC155" s="898"/>
      <c r="AD155" s="898"/>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9" t="s">
        <v>11</v>
      </c>
      <c r="AC156" s="890"/>
      <c r="AD156" s="891"/>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3" t="s">
        <v>57</v>
      </c>
      <c r="Z158" s="894"/>
      <c r="AA158" s="895"/>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6"/>
      <c r="H159" s="383"/>
      <c r="I159" s="383"/>
      <c r="J159" s="383"/>
      <c r="K159" s="383"/>
      <c r="L159" s="383"/>
      <c r="M159" s="383"/>
      <c r="N159" s="383"/>
      <c r="O159" s="384"/>
      <c r="P159" s="450"/>
      <c r="Q159" s="450"/>
      <c r="R159" s="450"/>
      <c r="S159" s="450"/>
      <c r="T159" s="450"/>
      <c r="U159" s="450"/>
      <c r="V159" s="450"/>
      <c r="W159" s="450"/>
      <c r="X159" s="451"/>
      <c r="Y159" s="897"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7" t="s">
        <v>13</v>
      </c>
      <c r="Z160" s="785"/>
      <c r="AA160" s="786"/>
      <c r="AB160" s="898" t="s">
        <v>14</v>
      </c>
      <c r="AC160" s="898"/>
      <c r="AD160" s="898"/>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9" t="s">
        <v>11</v>
      </c>
      <c r="AC161" s="890"/>
      <c r="AD161" s="891"/>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3" t="s">
        <v>57</v>
      </c>
      <c r="Z163" s="894"/>
      <c r="AA163" s="895"/>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6"/>
      <c r="H164" s="383"/>
      <c r="I164" s="383"/>
      <c r="J164" s="383"/>
      <c r="K164" s="383"/>
      <c r="L164" s="383"/>
      <c r="M164" s="383"/>
      <c r="N164" s="383"/>
      <c r="O164" s="384"/>
      <c r="P164" s="450"/>
      <c r="Q164" s="450"/>
      <c r="R164" s="450"/>
      <c r="S164" s="450"/>
      <c r="T164" s="450"/>
      <c r="U164" s="450"/>
      <c r="V164" s="450"/>
      <c r="W164" s="450"/>
      <c r="X164" s="451"/>
      <c r="Y164" s="897"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2">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9" t="s">
        <v>11</v>
      </c>
      <c r="AC185" s="890"/>
      <c r="AD185" s="891"/>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3" t="s">
        <v>57</v>
      </c>
      <c r="Z187" s="894"/>
      <c r="AA187" s="895"/>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6"/>
      <c r="H188" s="383"/>
      <c r="I188" s="383"/>
      <c r="J188" s="383"/>
      <c r="K188" s="383"/>
      <c r="L188" s="383"/>
      <c r="M188" s="383"/>
      <c r="N188" s="383"/>
      <c r="O188" s="384"/>
      <c r="P188" s="450"/>
      <c r="Q188" s="450"/>
      <c r="R188" s="450"/>
      <c r="S188" s="450"/>
      <c r="T188" s="450"/>
      <c r="U188" s="450"/>
      <c r="V188" s="450"/>
      <c r="W188" s="450"/>
      <c r="X188" s="451"/>
      <c r="Y188" s="897"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7" t="s">
        <v>13</v>
      </c>
      <c r="Z189" s="785"/>
      <c r="AA189" s="786"/>
      <c r="AB189" s="898" t="s">
        <v>14</v>
      </c>
      <c r="AC189" s="898"/>
      <c r="AD189" s="898"/>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9" t="s">
        <v>11</v>
      </c>
      <c r="AC190" s="890"/>
      <c r="AD190" s="891"/>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3" t="s">
        <v>57</v>
      </c>
      <c r="Z192" s="894"/>
      <c r="AA192" s="895"/>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6"/>
      <c r="H193" s="383"/>
      <c r="I193" s="383"/>
      <c r="J193" s="383"/>
      <c r="K193" s="383"/>
      <c r="L193" s="383"/>
      <c r="M193" s="383"/>
      <c r="N193" s="383"/>
      <c r="O193" s="384"/>
      <c r="P193" s="450"/>
      <c r="Q193" s="450"/>
      <c r="R193" s="450"/>
      <c r="S193" s="450"/>
      <c r="T193" s="450"/>
      <c r="U193" s="450"/>
      <c r="V193" s="450"/>
      <c r="W193" s="450"/>
      <c r="X193" s="451"/>
      <c r="Y193" s="897"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7" t="s">
        <v>13</v>
      </c>
      <c r="Z194" s="785"/>
      <c r="AA194" s="786"/>
      <c r="AB194" s="898" t="s">
        <v>14</v>
      </c>
      <c r="AC194" s="898"/>
      <c r="AD194" s="898"/>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9" t="s">
        <v>11</v>
      </c>
      <c r="AC195" s="890"/>
      <c r="AD195" s="891"/>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3" t="s">
        <v>57</v>
      </c>
      <c r="Z197" s="894"/>
      <c r="AA197" s="895"/>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6"/>
      <c r="H198" s="383"/>
      <c r="I198" s="383"/>
      <c r="J198" s="383"/>
      <c r="K198" s="383"/>
      <c r="L198" s="383"/>
      <c r="M198" s="383"/>
      <c r="N198" s="383"/>
      <c r="O198" s="384"/>
      <c r="P198" s="450"/>
      <c r="Q198" s="450"/>
      <c r="R198" s="450"/>
      <c r="S198" s="450"/>
      <c r="T198" s="450"/>
      <c r="U198" s="450"/>
      <c r="V198" s="450"/>
      <c r="W198" s="450"/>
      <c r="X198" s="451"/>
      <c r="Y198" s="897"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2">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2">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2">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2">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2">
      <c r="A215" s="650" t="s">
        <v>283</v>
      </c>
      <c r="B215" s="651"/>
      <c r="C215" s="653" t="s">
        <v>178</v>
      </c>
      <c r="D215" s="651"/>
      <c r="E215" s="654" t="s">
        <v>194</v>
      </c>
      <c r="F215" s="655"/>
      <c r="G215" s="656" t="s">
        <v>640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641</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663</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664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599</v>
      </c>
      <c r="D218" s="638"/>
      <c r="E218" s="454" t="s">
        <v>279</v>
      </c>
      <c r="F218" s="456"/>
      <c r="G218" s="618" t="s">
        <v>181</v>
      </c>
      <c r="H218" s="619"/>
      <c r="I218" s="619"/>
      <c r="J218" s="641" t="s">
        <v>616</v>
      </c>
      <c r="K218" s="642"/>
      <c r="L218" s="642"/>
      <c r="M218" s="642"/>
      <c r="N218" s="642"/>
      <c r="O218" s="642"/>
      <c r="P218" s="642"/>
      <c r="Q218" s="642"/>
      <c r="R218" s="642"/>
      <c r="S218" s="642"/>
      <c r="T218" s="643"/>
      <c r="U218" s="616" t="s">
        <v>665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665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665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8.5"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58.5"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85.5"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647</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642</v>
      </c>
      <c r="AE226" s="674"/>
      <c r="AF226" s="674"/>
      <c r="AG226" s="675" t="s">
        <v>648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642</v>
      </c>
      <c r="AE229" s="739"/>
      <c r="AF229" s="739"/>
      <c r="AG229" s="740" t="s">
        <v>284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642</v>
      </c>
      <c r="AE231" s="687"/>
      <c r="AF231" s="687"/>
      <c r="AG231" s="713" t="s">
        <v>284</v>
      </c>
      <c r="AH231" s="714"/>
      <c r="AI231" s="714"/>
      <c r="AJ231" s="714"/>
      <c r="AK231" s="714"/>
      <c r="AL231" s="714"/>
      <c r="AM231" s="714"/>
      <c r="AN231" s="714"/>
      <c r="AO231" s="714"/>
      <c r="AP231" s="714"/>
      <c r="AQ231" s="714"/>
      <c r="AR231" s="714"/>
      <c r="AS231" s="714"/>
      <c r="AT231" s="714"/>
      <c r="AU231" s="714"/>
      <c r="AV231" s="714"/>
      <c r="AW231" s="714"/>
      <c r="AX231" s="715"/>
    </row>
    <row r="232" spans="1:50" ht="37.5" customHeight="1" x14ac:dyDescent="0.2">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642</v>
      </c>
      <c r="AE233" s="720"/>
      <c r="AF233" s="720"/>
      <c r="AG233" s="735" t="s">
        <v>284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13" t="s">
        <v>284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642</v>
      </c>
      <c r="AE235" s="728"/>
      <c r="AF235" s="729"/>
      <c r="AG235" s="730" t="s">
        <v>284</v>
      </c>
      <c r="AH235" s="731"/>
      <c r="AI235" s="731"/>
      <c r="AJ235" s="731"/>
      <c r="AK235" s="731"/>
      <c r="AL235" s="731"/>
      <c r="AM235" s="731"/>
      <c r="AN235" s="731"/>
      <c r="AO235" s="731"/>
      <c r="AP235" s="731"/>
      <c r="AQ235" s="731"/>
      <c r="AR235" s="731"/>
      <c r="AS235" s="731"/>
      <c r="AT235" s="731"/>
      <c r="AU235" s="731"/>
      <c r="AV235" s="731"/>
      <c r="AW235" s="731"/>
      <c r="AX235" s="732"/>
    </row>
    <row r="236" spans="1:50" ht="37.5"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651</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642</v>
      </c>
      <c r="AE237" s="754"/>
      <c r="AF237" s="754"/>
      <c r="AG237" s="713" t="s">
        <v>284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652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642</v>
      </c>
      <c r="AE239" s="687"/>
      <c r="AF239" s="687"/>
      <c r="AG239" s="743" t="s">
        <v>284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642</v>
      </c>
      <c r="AE240" s="674"/>
      <c r="AF240" s="766"/>
      <c r="AG240" s="675" t="s">
        <v>284</v>
      </c>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t="s">
        <v>653</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36" customHeight="1" x14ac:dyDescent="0.2">
      <c r="A247" s="122" t="s">
        <v>45</v>
      </c>
      <c r="B247" s="123"/>
      <c r="C247" s="126" t="s">
        <v>49</v>
      </c>
      <c r="D247" s="127"/>
      <c r="E247" s="127"/>
      <c r="F247" s="128"/>
      <c r="G247" s="129" t="s">
        <v>654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6" customHeight="1" thickBot="1" x14ac:dyDescent="0.25">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5.5" customHeight="1" thickBot="1" x14ac:dyDescent="0.25">
      <c r="A250" s="112" t="s">
        <v>668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4" customHeight="1" thickBot="1" x14ac:dyDescent="0.25">
      <c r="A252" s="118" t="s">
        <v>132</v>
      </c>
      <c r="B252" s="119"/>
      <c r="C252" s="119"/>
      <c r="D252" s="119"/>
      <c r="E252" s="120"/>
      <c r="F252" s="121" t="s">
        <v>667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4" customHeight="1" thickBot="1" x14ac:dyDescent="0.25">
      <c r="A254" s="118" t="s">
        <v>132</v>
      </c>
      <c r="B254" s="119"/>
      <c r="C254" s="119"/>
      <c r="D254" s="119"/>
      <c r="E254" s="120"/>
      <c r="F254" s="774" t="s">
        <v>671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5.5" customHeight="1" thickBot="1" x14ac:dyDescent="0.25">
      <c r="A256" s="780" t="s">
        <v>671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277</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276</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275</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274</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273</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272</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271</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270</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416</v>
      </c>
      <c r="B266" s="136"/>
      <c r="C266" s="136"/>
      <c r="D266" s="136"/>
      <c r="E266" s="789" t="s">
        <v>607</v>
      </c>
      <c r="F266" s="790"/>
      <c r="G266" s="790"/>
      <c r="H266" s="77" t="str">
        <f>IF(E266="","","-")</f>
        <v>-</v>
      </c>
      <c r="I266" s="790"/>
      <c r="J266" s="790"/>
      <c r="K266" s="77" t="str">
        <f>IF(I266="","","-")</f>
        <v/>
      </c>
      <c r="L266" s="106">
        <v>206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596</v>
      </c>
      <c r="B267" s="136"/>
      <c r="C267" s="136"/>
      <c r="D267" s="136"/>
      <c r="E267" s="789" t="s">
        <v>607</v>
      </c>
      <c r="F267" s="790"/>
      <c r="G267" s="790"/>
      <c r="H267" s="77"/>
      <c r="I267" s="790"/>
      <c r="J267" s="790"/>
      <c r="K267" s="77"/>
      <c r="L267" s="106">
        <v>215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384</v>
      </c>
      <c r="B268" s="136"/>
      <c r="C268" s="136"/>
      <c r="D268" s="136"/>
      <c r="E268" s="792">
        <v>2021</v>
      </c>
      <c r="F268" s="137"/>
      <c r="G268" s="790" t="s">
        <v>656</v>
      </c>
      <c r="H268" s="790"/>
      <c r="I268" s="790"/>
      <c r="J268" s="137">
        <v>20</v>
      </c>
      <c r="K268" s="137"/>
      <c r="L268" s="106">
        <v>261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4"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thickBot="1" x14ac:dyDescent="0.2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266</v>
      </c>
      <c r="B308" s="797"/>
      <c r="C308" s="797"/>
      <c r="D308" s="797"/>
      <c r="E308" s="797"/>
      <c r="F308" s="798"/>
      <c r="G308" s="802" t="s">
        <v>657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659</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59.5" customHeight="1" x14ac:dyDescent="0.2">
      <c r="A310" s="799"/>
      <c r="B310" s="800"/>
      <c r="C310" s="800"/>
      <c r="D310" s="800"/>
      <c r="E310" s="800"/>
      <c r="F310" s="801"/>
      <c r="G310" s="823" t="s">
        <v>658</v>
      </c>
      <c r="H310" s="824"/>
      <c r="I310" s="824"/>
      <c r="J310" s="824"/>
      <c r="K310" s="825"/>
      <c r="L310" s="826" t="s">
        <v>658</v>
      </c>
      <c r="M310" s="827"/>
      <c r="N310" s="827"/>
      <c r="O310" s="827"/>
      <c r="P310" s="827"/>
      <c r="Q310" s="827"/>
      <c r="R310" s="827"/>
      <c r="S310" s="827"/>
      <c r="T310" s="827"/>
      <c r="U310" s="827"/>
      <c r="V310" s="827"/>
      <c r="W310" s="827"/>
      <c r="X310" s="828"/>
      <c r="Y310" s="829">
        <v>18</v>
      </c>
      <c r="Z310" s="830"/>
      <c r="AA310" s="830"/>
      <c r="AB310" s="831"/>
      <c r="AC310" s="823" t="s">
        <v>658</v>
      </c>
      <c r="AD310" s="824"/>
      <c r="AE310" s="824"/>
      <c r="AF310" s="824"/>
      <c r="AG310" s="825"/>
      <c r="AH310" s="826" t="s">
        <v>658</v>
      </c>
      <c r="AI310" s="827"/>
      <c r="AJ310" s="827"/>
      <c r="AK310" s="827"/>
      <c r="AL310" s="827"/>
      <c r="AM310" s="827"/>
      <c r="AN310" s="827"/>
      <c r="AO310" s="827"/>
      <c r="AP310" s="827"/>
      <c r="AQ310" s="827"/>
      <c r="AR310" s="827"/>
      <c r="AS310" s="827"/>
      <c r="AT310" s="828"/>
      <c r="AU310" s="829">
        <v>13</v>
      </c>
      <c r="AV310" s="830"/>
      <c r="AW310" s="830"/>
      <c r="AX310" s="832"/>
    </row>
    <row r="311" spans="1:50" ht="24.75" hidden="1" customHeight="1" x14ac:dyDescent="0.2">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13</v>
      </c>
      <c r="AV320" s="839"/>
      <c r="AW320" s="839"/>
      <c r="AX320" s="841"/>
    </row>
    <row r="321" spans="1:51" ht="24.75" hidden="1" customHeight="1" x14ac:dyDescent="0.2">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2">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5">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2">
      <c r="A366" s="858">
        <v>1</v>
      </c>
      <c r="B366" s="858">
        <v>1</v>
      </c>
      <c r="C366" s="859" t="s">
        <v>660</v>
      </c>
      <c r="D366" s="860"/>
      <c r="E366" s="860"/>
      <c r="F366" s="860"/>
      <c r="G366" s="860"/>
      <c r="H366" s="860"/>
      <c r="I366" s="860"/>
      <c r="J366" s="861">
        <v>9000020341002</v>
      </c>
      <c r="K366" s="862"/>
      <c r="L366" s="862"/>
      <c r="M366" s="862"/>
      <c r="N366" s="862"/>
      <c r="O366" s="862"/>
      <c r="P366" s="873" t="s">
        <v>661</v>
      </c>
      <c r="Q366" s="874"/>
      <c r="R366" s="874"/>
      <c r="S366" s="874"/>
      <c r="T366" s="874"/>
      <c r="U366" s="874"/>
      <c r="V366" s="874"/>
      <c r="W366" s="874"/>
      <c r="X366" s="874"/>
      <c r="Y366" s="865">
        <v>18</v>
      </c>
      <c r="Z366" s="866"/>
      <c r="AA366" s="866"/>
      <c r="AB366" s="867"/>
      <c r="AC366" s="875" t="s">
        <v>259</v>
      </c>
      <c r="AD366" s="876"/>
      <c r="AE366" s="876"/>
      <c r="AF366" s="876"/>
      <c r="AG366" s="876"/>
      <c r="AH366" s="852" t="s">
        <v>284</v>
      </c>
      <c r="AI366" s="853"/>
      <c r="AJ366" s="853"/>
      <c r="AK366" s="853"/>
      <c r="AL366" s="854">
        <v>100</v>
      </c>
      <c r="AM366" s="855"/>
      <c r="AN366" s="855"/>
      <c r="AO366" s="856"/>
      <c r="AP366" s="857" t="s">
        <v>284</v>
      </c>
      <c r="AQ366" s="857"/>
      <c r="AR366" s="857"/>
      <c r="AS366" s="857"/>
      <c r="AT366" s="857"/>
      <c r="AU366" s="857"/>
      <c r="AV366" s="857"/>
      <c r="AW366" s="857"/>
      <c r="AX366" s="857"/>
    </row>
    <row r="367" spans="1:51" ht="30" hidden="1" customHeight="1" x14ac:dyDescent="0.2">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2">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2">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2">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2">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2">
      <c r="A399" s="858">
        <v>1</v>
      </c>
      <c r="B399" s="858">
        <v>1</v>
      </c>
      <c r="C399" s="859" t="s">
        <v>662</v>
      </c>
      <c r="D399" s="860"/>
      <c r="E399" s="860"/>
      <c r="F399" s="860"/>
      <c r="G399" s="860"/>
      <c r="H399" s="860"/>
      <c r="I399" s="860"/>
      <c r="J399" s="861">
        <v>6000020422011</v>
      </c>
      <c r="K399" s="862"/>
      <c r="L399" s="862"/>
      <c r="M399" s="862"/>
      <c r="N399" s="862"/>
      <c r="O399" s="862"/>
      <c r="P399" s="873" t="s">
        <v>661</v>
      </c>
      <c r="Q399" s="874"/>
      <c r="R399" s="874"/>
      <c r="S399" s="874"/>
      <c r="T399" s="874"/>
      <c r="U399" s="874"/>
      <c r="V399" s="874"/>
      <c r="W399" s="874"/>
      <c r="X399" s="874"/>
      <c r="Y399" s="865">
        <v>13</v>
      </c>
      <c r="Z399" s="866"/>
      <c r="AA399" s="866"/>
      <c r="AB399" s="867"/>
      <c r="AC399" s="875" t="s">
        <v>259</v>
      </c>
      <c r="AD399" s="876"/>
      <c r="AE399" s="876"/>
      <c r="AF399" s="876"/>
      <c r="AG399" s="876"/>
      <c r="AH399" s="852" t="s">
        <v>284</v>
      </c>
      <c r="AI399" s="853"/>
      <c r="AJ399" s="853"/>
      <c r="AK399" s="853"/>
      <c r="AL399" s="854">
        <v>100</v>
      </c>
      <c r="AM399" s="855"/>
      <c r="AN399" s="855"/>
      <c r="AO399" s="856"/>
      <c r="AP399" s="857" t="s">
        <v>284</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2">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2">
      <c r="A627" s="877" t="s">
        <v>578</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232</v>
      </c>
      <c r="AM627" s="881"/>
      <c r="AN627" s="881"/>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2"/>
      <c r="B630" s="882"/>
      <c r="C630" s="848" t="s">
        <v>192</v>
      </c>
      <c r="D630" s="883"/>
      <c r="E630" s="848" t="s">
        <v>191</v>
      </c>
      <c r="F630" s="883"/>
      <c r="G630" s="883"/>
      <c r="H630" s="883"/>
      <c r="I630" s="883"/>
      <c r="J630" s="848" t="s">
        <v>197</v>
      </c>
      <c r="K630" s="848"/>
      <c r="L630" s="848"/>
      <c r="M630" s="848"/>
      <c r="N630" s="848"/>
      <c r="O630" s="848"/>
      <c r="P630" s="848" t="s">
        <v>25</v>
      </c>
      <c r="Q630" s="848"/>
      <c r="R630" s="848"/>
      <c r="S630" s="848"/>
      <c r="T630" s="848"/>
      <c r="U630" s="848"/>
      <c r="V630" s="848"/>
      <c r="W630" s="848"/>
      <c r="X630" s="848"/>
      <c r="Y630" s="848" t="s">
        <v>199</v>
      </c>
      <c r="Z630" s="883"/>
      <c r="AA630" s="883"/>
      <c r="AB630" s="883"/>
      <c r="AC630" s="848" t="s">
        <v>180</v>
      </c>
      <c r="AD630" s="848"/>
      <c r="AE630" s="848"/>
      <c r="AF630" s="848"/>
      <c r="AG630" s="848"/>
      <c r="AH630" s="848" t="s">
        <v>187</v>
      </c>
      <c r="AI630" s="883"/>
      <c r="AJ630" s="883"/>
      <c r="AK630" s="883"/>
      <c r="AL630" s="883" t="s">
        <v>19</v>
      </c>
      <c r="AM630" s="883"/>
      <c r="AN630" s="883"/>
      <c r="AO630" s="882"/>
      <c r="AP630" s="872" t="s">
        <v>226</v>
      </c>
      <c r="AQ630" s="872"/>
      <c r="AR630" s="872"/>
      <c r="AS630" s="872"/>
      <c r="AT630" s="872"/>
      <c r="AU630" s="872"/>
      <c r="AV630" s="872"/>
      <c r="AW630" s="872"/>
      <c r="AX630" s="872"/>
    </row>
    <row r="631" spans="1:51" ht="30" customHeight="1" x14ac:dyDescent="0.2">
      <c r="A631" s="858">
        <v>1</v>
      </c>
      <c r="B631" s="858">
        <v>1</v>
      </c>
      <c r="C631" s="884"/>
      <c r="D631" s="884"/>
      <c r="E631" s="647" t="s">
        <v>653</v>
      </c>
      <c r="F631" s="885"/>
      <c r="G631" s="885"/>
      <c r="H631" s="885"/>
      <c r="I631" s="885"/>
      <c r="J631" s="861" t="s">
        <v>669</v>
      </c>
      <c r="K631" s="862"/>
      <c r="L631" s="862"/>
      <c r="M631" s="862"/>
      <c r="N631" s="862"/>
      <c r="O631" s="862"/>
      <c r="P631" s="863" t="s">
        <v>653</v>
      </c>
      <c r="Q631" s="864"/>
      <c r="R631" s="864"/>
      <c r="S631" s="864"/>
      <c r="T631" s="864"/>
      <c r="U631" s="864"/>
      <c r="V631" s="864"/>
      <c r="W631" s="864"/>
      <c r="X631" s="864"/>
      <c r="Y631" s="865" t="s">
        <v>635</v>
      </c>
      <c r="Z631" s="866"/>
      <c r="AA631" s="866"/>
      <c r="AB631" s="867"/>
      <c r="AC631" s="868"/>
      <c r="AD631" s="869"/>
      <c r="AE631" s="869"/>
      <c r="AF631" s="869"/>
      <c r="AG631" s="869"/>
      <c r="AH631" s="870" t="s">
        <v>635</v>
      </c>
      <c r="AI631" s="871"/>
      <c r="AJ631" s="871"/>
      <c r="AK631" s="871"/>
      <c r="AL631" s="854" t="s">
        <v>635</v>
      </c>
      <c r="AM631" s="855"/>
      <c r="AN631" s="855"/>
      <c r="AO631" s="856"/>
      <c r="AP631" s="857" t="s">
        <v>653</v>
      </c>
      <c r="AQ631" s="857"/>
      <c r="AR631" s="857"/>
      <c r="AS631" s="857"/>
      <c r="AT631" s="857"/>
      <c r="AU631" s="857"/>
      <c r="AV631" s="857"/>
      <c r="AW631" s="857"/>
      <c r="AX631" s="857"/>
    </row>
    <row r="632" spans="1:51" ht="30" hidden="1" customHeight="1" x14ac:dyDescent="0.2">
      <c r="A632" s="858">
        <v>2</v>
      </c>
      <c r="B632" s="858">
        <v>1</v>
      </c>
      <c r="C632" s="884"/>
      <c r="D632" s="884"/>
      <c r="E632" s="885"/>
      <c r="F632" s="885"/>
      <c r="G632" s="885"/>
      <c r="H632" s="885"/>
      <c r="I632" s="885"/>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4"/>
      <c r="D633" s="884"/>
      <c r="E633" s="885"/>
      <c r="F633" s="885"/>
      <c r="G633" s="885"/>
      <c r="H633" s="885"/>
      <c r="I633" s="885"/>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4"/>
      <c r="D634" s="884"/>
      <c r="E634" s="885"/>
      <c r="F634" s="885"/>
      <c r="G634" s="885"/>
      <c r="H634" s="885"/>
      <c r="I634" s="885"/>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4"/>
      <c r="D635" s="884"/>
      <c r="E635" s="885"/>
      <c r="F635" s="885"/>
      <c r="G635" s="885"/>
      <c r="H635" s="885"/>
      <c r="I635" s="885"/>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4"/>
      <c r="D636" s="884"/>
      <c r="E636" s="885"/>
      <c r="F636" s="885"/>
      <c r="G636" s="885"/>
      <c r="H636" s="885"/>
      <c r="I636" s="885"/>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4"/>
      <c r="D637" s="884"/>
      <c r="E637" s="885"/>
      <c r="F637" s="885"/>
      <c r="G637" s="885"/>
      <c r="H637" s="885"/>
      <c r="I637" s="885"/>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t="s">
        <v>635</v>
      </c>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4"/>
      <c r="D638" s="884"/>
      <c r="E638" s="885"/>
      <c r="F638" s="885"/>
      <c r="G638" s="885"/>
      <c r="H638" s="885"/>
      <c r="I638" s="885"/>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4"/>
      <c r="D639" s="884"/>
      <c r="E639" s="885"/>
      <c r="F639" s="885"/>
      <c r="G639" s="885"/>
      <c r="H639" s="885"/>
      <c r="I639" s="885"/>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4"/>
      <c r="D640" s="884"/>
      <c r="E640" s="885"/>
      <c r="F640" s="885"/>
      <c r="G640" s="885"/>
      <c r="H640" s="885"/>
      <c r="I640" s="885"/>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4"/>
      <c r="D641" s="884"/>
      <c r="E641" s="885"/>
      <c r="F641" s="885"/>
      <c r="G641" s="885"/>
      <c r="H641" s="885"/>
      <c r="I641" s="885"/>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4"/>
      <c r="D642" s="884"/>
      <c r="E642" s="885"/>
      <c r="F642" s="885"/>
      <c r="G642" s="885"/>
      <c r="H642" s="885"/>
      <c r="I642" s="885"/>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4"/>
      <c r="D643" s="884"/>
      <c r="E643" s="885"/>
      <c r="F643" s="885"/>
      <c r="G643" s="885"/>
      <c r="H643" s="885"/>
      <c r="I643" s="885"/>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4"/>
      <c r="D644" s="884"/>
      <c r="E644" s="885"/>
      <c r="F644" s="885"/>
      <c r="G644" s="885"/>
      <c r="H644" s="885"/>
      <c r="I644" s="885"/>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4"/>
      <c r="D645" s="884"/>
      <c r="E645" s="885"/>
      <c r="F645" s="885"/>
      <c r="G645" s="885"/>
      <c r="H645" s="885"/>
      <c r="I645" s="885"/>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4"/>
      <c r="D646" s="884"/>
      <c r="E646" s="885"/>
      <c r="F646" s="885"/>
      <c r="G646" s="885"/>
      <c r="H646" s="885"/>
      <c r="I646" s="885"/>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4"/>
      <c r="D647" s="884"/>
      <c r="E647" s="885"/>
      <c r="F647" s="885"/>
      <c r="G647" s="885"/>
      <c r="H647" s="885"/>
      <c r="I647" s="885"/>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4"/>
      <c r="D648" s="884"/>
      <c r="E648" s="647"/>
      <c r="F648" s="885"/>
      <c r="G648" s="885"/>
      <c r="H648" s="885"/>
      <c r="I648" s="885"/>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4"/>
      <c r="D649" s="884"/>
      <c r="E649" s="885"/>
      <c r="F649" s="885"/>
      <c r="G649" s="885"/>
      <c r="H649" s="885"/>
      <c r="I649" s="885"/>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4"/>
      <c r="D650" s="884"/>
      <c r="E650" s="885"/>
      <c r="F650" s="885"/>
      <c r="G650" s="885"/>
      <c r="H650" s="885"/>
      <c r="I650" s="885"/>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4"/>
      <c r="D651" s="884"/>
      <c r="E651" s="885"/>
      <c r="F651" s="885"/>
      <c r="G651" s="885"/>
      <c r="H651" s="885"/>
      <c r="I651" s="885"/>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4"/>
      <c r="D652" s="884"/>
      <c r="E652" s="885"/>
      <c r="F652" s="885"/>
      <c r="G652" s="885"/>
      <c r="H652" s="885"/>
      <c r="I652" s="885"/>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4"/>
      <c r="D653" s="884"/>
      <c r="E653" s="885"/>
      <c r="F653" s="885"/>
      <c r="G653" s="885"/>
      <c r="H653" s="885"/>
      <c r="I653" s="885"/>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4"/>
      <c r="D654" s="884"/>
      <c r="E654" s="885"/>
      <c r="F654" s="885"/>
      <c r="G654" s="885"/>
      <c r="H654" s="885"/>
      <c r="I654" s="885"/>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4"/>
      <c r="D655" s="884"/>
      <c r="E655" s="885"/>
      <c r="F655" s="885"/>
      <c r="G655" s="885"/>
      <c r="H655" s="885"/>
      <c r="I655" s="885"/>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4"/>
      <c r="D656" s="884"/>
      <c r="E656" s="885"/>
      <c r="F656" s="885"/>
      <c r="G656" s="885"/>
      <c r="H656" s="885"/>
      <c r="I656" s="885"/>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4"/>
      <c r="D657" s="884"/>
      <c r="E657" s="885"/>
      <c r="F657" s="885"/>
      <c r="G657" s="885"/>
      <c r="H657" s="885"/>
      <c r="I657" s="885"/>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4"/>
      <c r="D658" s="884"/>
      <c r="E658" s="885"/>
      <c r="F658" s="885"/>
      <c r="G658" s="885"/>
      <c r="H658" s="885"/>
      <c r="I658" s="885"/>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4"/>
      <c r="D659" s="884"/>
      <c r="E659" s="885"/>
      <c r="F659" s="885"/>
      <c r="G659" s="885"/>
      <c r="H659" s="885"/>
      <c r="I659" s="885"/>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4"/>
      <c r="D660" s="884"/>
      <c r="E660" s="885"/>
      <c r="F660" s="885"/>
      <c r="G660" s="885"/>
      <c r="H660" s="885"/>
      <c r="I660" s="885"/>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21">
      <formula>IF(RIGHT(TEXT(P14,"0.#"),1)=".",FALSE,TRUE)</formula>
    </cfRule>
    <cfRule type="expression" dxfId="818" priority="922">
      <formula>IF(RIGHT(TEXT(P14,"0.#"),1)=".",TRUE,FALSE)</formula>
    </cfRule>
  </conditionalFormatting>
  <conditionalFormatting sqref="P18:AX18">
    <cfRule type="expression" dxfId="817" priority="919">
      <formula>IF(RIGHT(TEXT(P18,"0.#"),1)=".",FALSE,TRUE)</formula>
    </cfRule>
    <cfRule type="expression" dxfId="816" priority="920">
      <formula>IF(RIGHT(TEXT(P18,"0.#"),1)=".",TRUE,FALSE)</formula>
    </cfRule>
  </conditionalFormatting>
  <conditionalFormatting sqref="Y311">
    <cfRule type="expression" dxfId="815" priority="917">
      <formula>IF(RIGHT(TEXT(Y311,"0.#"),1)=".",FALSE,TRUE)</formula>
    </cfRule>
    <cfRule type="expression" dxfId="814" priority="918">
      <formula>IF(RIGHT(TEXT(Y311,"0.#"),1)=".",TRUE,FALSE)</formula>
    </cfRule>
  </conditionalFormatting>
  <conditionalFormatting sqref="Y320">
    <cfRule type="expression" dxfId="813" priority="915">
      <formula>IF(RIGHT(TEXT(Y320,"0.#"),1)=".",FALSE,TRUE)</formula>
    </cfRule>
    <cfRule type="expression" dxfId="812" priority="916">
      <formula>IF(RIGHT(TEXT(Y320,"0.#"),1)=".",TRUE,FALSE)</formula>
    </cfRule>
  </conditionalFormatting>
  <conditionalFormatting sqref="Y351:Y358 Y349 Y338:Y345 Y336 Y325:Y332 Y323">
    <cfRule type="expression" dxfId="811" priority="895">
      <formula>IF(RIGHT(TEXT(Y323,"0.#"),1)=".",FALSE,TRUE)</formula>
    </cfRule>
    <cfRule type="expression" dxfId="810" priority="896">
      <formula>IF(RIGHT(TEXT(Y323,"0.#"),1)=".",TRUE,FALSE)</formula>
    </cfRule>
  </conditionalFormatting>
  <conditionalFormatting sqref="P16:AQ17 P15:AX15 P13:AX13">
    <cfRule type="expression" dxfId="809" priority="913">
      <formula>IF(RIGHT(TEXT(P13,"0.#"),1)=".",FALSE,TRUE)</formula>
    </cfRule>
    <cfRule type="expression" dxfId="808" priority="914">
      <formula>IF(RIGHT(TEXT(P13,"0.#"),1)=".",TRUE,FALSE)</formula>
    </cfRule>
  </conditionalFormatting>
  <conditionalFormatting sqref="P19:AJ19">
    <cfRule type="expression" dxfId="807" priority="911">
      <formula>IF(RIGHT(TEXT(P19,"0.#"),1)=".",FALSE,TRUE)</formula>
    </cfRule>
    <cfRule type="expression" dxfId="806" priority="912">
      <formula>IF(RIGHT(TEXT(P19,"0.#"),1)=".",TRUE,FALSE)</formula>
    </cfRule>
  </conditionalFormatting>
  <conditionalFormatting sqref="AE32 AQ32">
    <cfRule type="expression" dxfId="805" priority="909">
      <formula>IF(RIGHT(TEXT(AE32,"0.#"),1)=".",FALSE,TRUE)</formula>
    </cfRule>
    <cfRule type="expression" dxfId="804" priority="910">
      <formula>IF(RIGHT(TEXT(AE32,"0.#"),1)=".",TRUE,FALSE)</formula>
    </cfRule>
  </conditionalFormatting>
  <conditionalFormatting sqref="Y312:Y319">
    <cfRule type="expression" dxfId="803" priority="907">
      <formula>IF(RIGHT(TEXT(Y312,"0.#"),1)=".",FALSE,TRUE)</formula>
    </cfRule>
    <cfRule type="expression" dxfId="802" priority="908">
      <formula>IF(RIGHT(TEXT(Y312,"0.#"),1)=".",TRUE,FALSE)</formula>
    </cfRule>
  </conditionalFormatting>
  <conditionalFormatting sqref="AU311">
    <cfRule type="expression" dxfId="801" priority="905">
      <formula>IF(RIGHT(TEXT(AU311,"0.#"),1)=".",FALSE,TRUE)</formula>
    </cfRule>
    <cfRule type="expression" dxfId="800" priority="906">
      <formula>IF(RIGHT(TEXT(AU311,"0.#"),1)=".",TRUE,FALSE)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2:AU319">
    <cfRule type="expression" dxfId="797" priority="901">
      <formula>IF(RIGHT(TEXT(AU312,"0.#"),1)=".",FALSE,TRUE)</formula>
    </cfRule>
    <cfRule type="expression" dxfId="796" priority="902">
      <formula>IF(RIGHT(TEXT(AU312,"0.#"),1)=".",TRUE,FALSE)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68:AO395">
    <cfRule type="expression" dxfId="755" priority="855">
      <formula>IF(AND(AL368&gt;=0, RIGHT(TEXT(AL368,"0.#"),1)&lt;&gt;"."),TRUE,FALSE)</formula>
    </cfRule>
    <cfRule type="expression" dxfId="754" priority="856">
      <formula>IF(AND(AL368&gt;=0, RIGHT(TEXT(AL368,"0.#"),1)="."),TRUE,FALSE)</formula>
    </cfRule>
    <cfRule type="expression" dxfId="753" priority="857">
      <formula>IF(AND(AL368&lt;0, RIGHT(TEXT(AL368,"0.#"),1)&lt;&gt;"."),TRUE,FALSE)</formula>
    </cfRule>
    <cfRule type="expression" dxfId="752" priority="858">
      <formula>IF(AND(AL368&lt;0, RIGHT(TEXT(AL368,"0.#"),1)="."),TRUE,FALSE)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1:AO660">
    <cfRule type="expression" dxfId="745" priority="845">
      <formula>IF(AND(AL631&gt;=0, RIGHT(TEXT(AL631,"0.#"),1)&lt;&gt;"."),TRUE,FALSE)</formula>
    </cfRule>
    <cfRule type="expression" dxfId="744" priority="846">
      <formula>IF(AND(AL631&gt;=0, RIGHT(TEXT(AL631,"0.#"),1)="."),TRUE,FALSE)</formula>
    </cfRule>
    <cfRule type="expression" dxfId="743" priority="847">
      <formula>IF(AND(AL631&lt;0, RIGHT(TEXT(AL631,"0.#"),1)&lt;&gt;"."),TRUE,FALSE)</formula>
    </cfRule>
    <cfRule type="expression" dxfId="742" priority="848">
      <formula>IF(AND(AL631&lt;0, RIGHT(TEXT(AL631,"0.#"),1)="."),TRUE,FALSE)</formula>
    </cfRule>
  </conditionalFormatting>
  <conditionalFormatting sqref="Y631:Y660">
    <cfRule type="expression" dxfId="741" priority="843">
      <formula>IF(RIGHT(TEXT(Y631,"0.#"),1)=".",FALSE,TRUE)</formula>
    </cfRule>
    <cfRule type="expression" dxfId="740" priority="844">
      <formula>IF(RIGHT(TEXT(Y631,"0.#"),1)=".",TRUE,FALSE)</formula>
    </cfRule>
  </conditionalFormatting>
  <conditionalFormatting sqref="AL367:AO367">
    <cfRule type="expression" dxfId="739" priority="839">
      <formula>IF(AND(AL367&gt;=0, RIGHT(TEXT(AL367,"0.#"),1)&lt;&gt;"."),TRUE,FALSE)</formula>
    </cfRule>
    <cfRule type="expression" dxfId="738" priority="840">
      <formula>IF(AND(AL367&gt;=0, RIGHT(TEXT(AL367,"0.#"),1)="."),TRUE,FALSE)</formula>
    </cfRule>
    <cfRule type="expression" dxfId="737" priority="841">
      <formula>IF(AND(AL367&lt;0, RIGHT(TEXT(AL367,"0.#"),1)&lt;&gt;"."),TRUE,FALSE)</formula>
    </cfRule>
    <cfRule type="expression" dxfId="736" priority="842">
      <formula>IF(AND(AL367&lt;0, RIGHT(TEXT(AL367,"0.#"),1)="."),TRUE,FALSE)</formula>
    </cfRule>
  </conditionalFormatting>
  <conditionalFormatting sqref="Y367">
    <cfRule type="expression" dxfId="735" priority="837">
      <formula>IF(RIGHT(TEXT(Y367,"0.#"),1)=".",FALSE,TRUE)</formula>
    </cfRule>
    <cfRule type="expression" dxfId="734" priority="838">
      <formula>IF(RIGHT(TEXT(Y367,"0.#"),1)=".",TRUE,FALSE)</formula>
    </cfRule>
  </conditionalFormatting>
  <conditionalFormatting sqref="Y401:Y428">
    <cfRule type="expression" dxfId="733" priority="775">
      <formula>IF(RIGHT(TEXT(Y401,"0.#"),1)=".",FALSE,TRUE)</formula>
    </cfRule>
    <cfRule type="expression" dxfId="732" priority="776">
      <formula>IF(RIGHT(TEXT(Y401,"0.#"),1)=".",TRUE,FALSE)</formula>
    </cfRule>
  </conditionalFormatting>
  <conditionalFormatting sqref="Y400">
    <cfRule type="expression" dxfId="731" priority="769">
      <formula>IF(RIGHT(TEXT(Y400,"0.#"),1)=".",FALSE,TRUE)</formula>
    </cfRule>
    <cfRule type="expression" dxfId="730" priority="770">
      <formula>IF(RIGHT(TEXT(Y400,"0.#"),1)=".",TRUE,FALSE)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1:AO428">
    <cfRule type="expression" dxfId="659" priority="777">
      <formula>IF(AND(AL401&gt;=0, RIGHT(TEXT(AL401,"0.#"),1)&lt;&gt;"."),TRUE,FALSE)</formula>
    </cfRule>
    <cfRule type="expression" dxfId="658" priority="778">
      <formula>IF(AND(AL401&gt;=0, RIGHT(TEXT(AL401,"0.#"),1)="."),TRUE,FALSE)</formula>
    </cfRule>
    <cfRule type="expression" dxfId="657" priority="779">
      <formula>IF(AND(AL401&lt;0, RIGHT(TEXT(AL401,"0.#"),1)&lt;&gt;"."),TRUE,FALSE)</formula>
    </cfRule>
    <cfRule type="expression" dxfId="656" priority="780">
      <formula>IF(AND(AL401&lt;0, RIGHT(TEXT(AL401,"0.#"),1)="."),TRUE,FALSE)</formula>
    </cfRule>
  </conditionalFormatting>
  <conditionalFormatting sqref="AL400:AO400">
    <cfRule type="expression" dxfId="655" priority="771">
      <formula>IF(AND(AL400&gt;=0, RIGHT(TEXT(AL400,"0.#"),1)&lt;&gt;"."),TRUE,FALSE)</formula>
    </cfRule>
    <cfRule type="expression" dxfId="654" priority="772">
      <formula>IF(AND(AL400&gt;=0, RIGHT(TEXT(AL400,"0.#"),1)="."),TRUE,FALSE)</formula>
    </cfRule>
    <cfRule type="expression" dxfId="653" priority="773">
      <formula>IF(AND(AL400&lt;0, RIGHT(TEXT(AL400,"0.#"),1)&lt;&gt;"."),TRUE,FALSE)</formula>
    </cfRule>
    <cfRule type="expression" dxfId="652" priority="774">
      <formula>IF(AND(AL400&lt;0, RIGHT(TEXT(AL400,"0.#"),1)="."),TRUE,FALSE)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310">
    <cfRule type="expression" dxfId="15" priority="15">
      <formula>IF(RIGHT(TEXT(Y310,"0.#"),1)=".",FALSE,TRUE)</formula>
    </cfRule>
    <cfRule type="expression" dxfId="14" priority="16">
      <formula>IF(RIGHT(TEXT(Y310,"0.#"),1)=".",TRUE,FALSE)</formula>
    </cfRule>
  </conditionalFormatting>
  <conditionalFormatting sqref="AU310">
    <cfRule type="expression" dxfId="13" priority="13">
      <formula>IF(RIGHT(TEXT(AU310,"0.#"),1)=".",FALSE,TRUE)</formula>
    </cfRule>
    <cfRule type="expression" dxfId="12" priority="14">
      <formula>IF(RIGHT(TEXT(AU310,"0.#"),1)=".",TRUE,FALSE)</formula>
    </cfRule>
  </conditionalFormatting>
  <conditionalFormatting sqref="Y366">
    <cfRule type="expression" dxfId="11" priority="11">
      <formula>IF(RIGHT(TEXT(Y366,"0.#"),1)=".",FALSE,TRUE)</formula>
    </cfRule>
    <cfRule type="expression" dxfId="10" priority="12">
      <formula>IF(RIGHT(TEXT(Y366,"0.#"),1)=".",TRUE,FALSE)</formula>
    </cfRule>
  </conditionalFormatting>
  <conditionalFormatting sqref="AL366:AO366">
    <cfRule type="expression" dxfId="9" priority="7">
      <formula>IF(AND(AL366&gt;=0, RIGHT(TEXT(AL366,"0.#"),1)&lt;&gt;"."),TRUE,FALSE)</formula>
    </cfRule>
    <cfRule type="expression" dxfId="8" priority="8">
      <formula>IF(AND(AL366&gt;=0, RIGHT(TEXT(AL366,"0.#"),1)="."),TRUE,FALSE)</formula>
    </cfRule>
    <cfRule type="expression" dxfId="7" priority="9">
      <formula>IF(AND(AL366&lt;0, RIGHT(TEXT(AL366,"0.#"),1)&lt;&gt;"."),TRUE,FALSE)</formula>
    </cfRule>
    <cfRule type="expression" dxfId="6" priority="10">
      <formula>IF(AND(AL366&lt;0, RIGHT(TEXT(AL366,"0.#"),1)="."),TRUE,FALSE)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8"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t="s">
        <v>633</v>
      </c>
      <c r="R8" s="13" t="str">
        <f t="shared" si="3"/>
        <v>その他</v>
      </c>
      <c r="S8" s="13" t="str">
        <f t="shared" si="4"/>
        <v>その他</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その他</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2022-03-22T09:36:04Z</cp:lastPrinted>
  <dcterms:created xsi:type="dcterms:W3CDTF">2012-03-13T00:50:25Z</dcterms:created>
  <dcterms:modified xsi:type="dcterms:W3CDTF">2022-08-15T06:13:46Z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