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2" i="11"/>
  <c r="AY321" i="11"/>
  <c r="AY330" i="11" s="1"/>
  <c r="AY398" i="11" l="1"/>
  <c r="AY397" i="11"/>
  <c r="AY337" i="11"/>
  <c r="AY338" i="11"/>
  <c r="AY340" i="11"/>
  <c r="AY336" i="11"/>
  <c r="AY341" i="11"/>
  <c r="AY324" i="11"/>
  <c r="AY328" i="11"/>
  <c r="AY322" i="11"/>
  <c r="AY326" i="11"/>
  <c r="AY323" i="11"/>
  <c r="AY327" i="11"/>
  <c r="AY331" i="11"/>
  <c r="AY325" i="11"/>
  <c r="AY329" i="11"/>
  <c r="AY333" i="11"/>
  <c r="AY70" i="11"/>
  <c r="AY66" i="11"/>
  <c r="AY75" i="11"/>
  <c r="AY73" i="11"/>
  <c r="AY77" i="11"/>
  <c r="AY74" i="11"/>
  <c r="AY72" i="11"/>
  <c r="AY335" i="11"/>
  <c r="AY214" i="11"/>
  <c r="AY211" i="11"/>
  <c r="AY210"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212"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92" i="11" l="1"/>
  <c r="AY81" i="11"/>
  <c r="AY85" i="11"/>
  <c r="AY89" i="11"/>
  <c r="AY97"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<sst xmlns="http://schemas.openxmlformats.org/spreadsheetml/2006/main" count="1488" uniqueCount="703">
  <si>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</si>
  <si>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</si>
  <si>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</si>
  <si>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</si>
  <si>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</si>
  <si>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</si>
  <si>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</si>
  <si>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</si>
  <si>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</si>
  <si>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</si>
  <si>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</si>
  <si>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</si>
  <si>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</si>
  <si>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</si>
  <si>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</si>
  <si>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</si>
  <si>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</si>
  <si>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</si>
  <si>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</si>
  <si>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</si>
  <si>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</si>
  <si>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</si>
  <si>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</si>
  <si>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</si>
  <si>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</si>
  <si>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</si>
  <si>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</si>
  <si>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</si>
  <si>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</si>
  <si>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</si>
  <si>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</si>
  <si>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</si>
  <si>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</si>
  <si>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</si>
  <si>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</si>
  <si>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</si>
  <si>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</si>
  <si>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</si>
  <si>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</si>
  <si>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</si>
  <si>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</si>
  <si>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</si>
  <si>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</si>
  <si>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</si>
  <si>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</si>
  <si>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</si>
  <si>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</si>
  <si>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</si>
  <si>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</si>
  <si>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</si>
  <si>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</si>
  <si>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</si>
  <si>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</si>
  <si>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</si>
  <si>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</si>
  <si>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</si>
  <si>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</si>
  <si>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</si>
  <si>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</si>
  <si>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</si>
  <si>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</si>
  <si>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</si>
  <si>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</si>
  <si>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</si>
  <si>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</si>
  <si>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</si>
  <si>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</si>
  <si>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</si>
  <si>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</si>
  <si>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</si>
  <si>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</si>
  <si>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</si>
  <si>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</si>
  <si>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</si>
  <si>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</si>
  <si>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</si>
  <si>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</si>
  <si>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</si>
  <si>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</si>
  <si>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</si>
  <si>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</si>
  <si>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</si>
  <si>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</si>
  <si>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</si>
  <si>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</si>
  <si>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</si>
  <si>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</si>
  <si>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</si>
  <si>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</si>
  <si>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</si>
  <si>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</si>
  <si>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</si>
  <si>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</si>
  <si>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</si>
  <si>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</si>
  <si>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</si>
  <si>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</si>
  <si>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</si>
  <si>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</si>
  <si>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</si>
  <si>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</si>
  <si>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</si>
  <si>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</si>
  <si>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</si>
  <si>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</si>
  <si>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</si>
  <si>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</si>
  <si>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</si>
  <si>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</si>
  <si>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</si>
  <si>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</si>
  <si>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</si>
  <si>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</si>
  <si>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</si>
  <si>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</si>
  <si>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</si>
  <si>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</si>
  <si>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</si>
  <si>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</si>
  <si>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</si>
  <si>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</si>
  <si>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</si>
  <si>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</si>
  <si>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</si>
  <si>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</si>
  <si>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</si>
  <si>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</si>
  <si>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</si>
  <si>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</si>
  <si>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</si>
  <si>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</si>
  <si>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</si>
  <si>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</si>
  <si>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</si>
  <si>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</si>
  <si>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</si>
  <si>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</si>
  <si>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</si>
  <si>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</si>
  <si>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</si>
  <si>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</si>
  <si>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</si>
  <si>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</si>
  <si>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</si>
  <si>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</si>
  <si>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</si>
  <si>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</si>
  <si>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</si>
  <si>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</si>
  <si>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</si>
  <si>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</si>
  <si>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</si>
  <si>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</si>
  <si>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</si>
  <si>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</si>
  <si>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</si>
  <si>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</si>
  <si>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</si>
  <si>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</si>
  <si>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</si>
  <si>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</si>
  <si>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</si>
  <si>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</si>
  <si>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</si>
  <si>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</si>
  <si>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</si>
  <si>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</si>
  <si>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</si>
  <si>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</si>
  <si>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</si>
  <si>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</si>
  <si>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</si>
  <si>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</si>
  <si>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</si>
  <si>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</si>
  <si>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</si>
  <si>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</si>
  <si>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</si>
  <si>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</si>
  <si>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</si>
  <si>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</si>
  <si>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</si>
  <si>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</si>
  <si>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</si>
  <si>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</si>
  <si>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</si>
  <si>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</si>
  <si>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</si>
  <si>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</si>
  <si>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</si>
  <si>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</si>
  <si>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</si>
  <si>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</si>
  <si>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</si>
  <si>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</si>
  <si>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</si>
  <si>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</si>
  <si>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</si>
  <si>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</si>
  <si>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</si>
  <si>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</si>
  <si>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</si>
  <si>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</si>
  <si>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</si>
  <si>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</si>
  <si>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</si>
  <si>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</si>
  <si>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</si>
  <si>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</si>
  <si>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</si>
  <si>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</si>
  <si>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</si>
  <si>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</si>
  <si>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</si>
  <si>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</si>
  <si>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</si>
  <si>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</si>
  <si>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</si>
  <si>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</si>
  <si>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</si>
  <si>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</si>
  <si>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</si>
  <si>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</si>
  <si>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</si>
  <si>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</si>
  <si>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</si>
  <si>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</si>
  <si>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</si>
  <si>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</si>
  <si>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</si>
  <si>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</si>
  <si>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</si>
  <si>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</si>
  <si>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</si>
  <si>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</si>
  <si>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</si>
  <si>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</si>
  <si>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</si>
  <si>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</si>
  <si>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</si>
  <si>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</si>
  <si>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</si>
  <si>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</si>
  <si>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</si>
  <si>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</si>
  <si>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</si>
  <si>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</si>
  <si>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</si>
  <si>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</si>
  <si>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</si>
  <si>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</si>
  <si>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</si>
  <si>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</si>
  <si>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</si>
  <si>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</si>
  <si>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</si>
  <si>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</si>
  <si>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</si>
  <si>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</si>
  <si>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</si>
  <si>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</si>
  <si>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</si>
  <si>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</si>
  <si>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</si>
  <si>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</si>
  <si>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</si>
  <si>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</si>
  <si>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</si>
  <si>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</si>
  <si>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</si>
  <si>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</si>
  <si>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</si>
  <si>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</si>
  <si>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</si>
  <si>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</si>
  <si>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</si>
  <si>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</si>
  <si>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</si>
  <si>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</si>
  <si>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</si>
  <si>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</si>
  <si>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</si>
  <si>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</si>
  <si>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</si>
  <si>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</si>
  <si>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</si>
  <si>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</si>
  <si>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</si>
  <si>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</si>
  <si>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</si>
  <si>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</si>
  <si>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</si>
  <si>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</si>
  <si>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</si>
  <si>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</si>
  <si>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</si>
  <si>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</si>
  <si>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</si>
  <si>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</si>
  <si>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</si>
  <si>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</si>
  <si>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</si>
  <si>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</si>
  <si>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</si>
  <si>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</si>
  <si>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</si>
  <si>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</si>
  <si>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</si>
  <si>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</si>
  <si>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</si>
  <si>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</si>
  <si>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</si>
  <si>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</si>
  <si>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</si>
  <si>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</si>
  <si>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</si>
  <si>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</si>
  <si>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</si>
  <si>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</si>
  <si>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</si>
  <si>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</si>
  <si>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</si>
  <si>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</si>
  <si>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</si>
  <si>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</si>
  <si>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</si>
  <si>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</si>
  <si>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</si>
  <si>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</si>
  <si>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</si>
  <si>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</si>
  <si>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</si>
  <si>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</si>
  <si>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</si>
  <si>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</si>
  <si>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</si>
  <si>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</si>
  <si>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</si>
  <si>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</si>
  <si>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</si>
  <si>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</si>
  <si>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</si>
  <si>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</si>
  <si>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</si>
  <si>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</si>
  <si>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</si>
  <si>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</si>
  <si>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</si>
  <si>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</si>
  <si>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</si>
  <si>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</si>
  <si>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</si>
  <si>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</si>
  <si>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</si>
  <si>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</si>
  <si>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</si>
  <si>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</si>
  <si>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</si>
  <si>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</si>
  <si>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</si>
  <si>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</si>
  <si>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</si>
  <si>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</si>
  <si>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</si>
  <si>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</si>
  <si>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</si>
  <si>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</si>
  <si>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</si>
  <si>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</si>
  <si>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</si>
  <si>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</si>
  <si>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</si>
  <si>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</si>
  <si>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</si>
  <si>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</si>
  <si>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</si>
  <si>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</si>
  <si>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</si>
  <si>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</si>
  <si>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</si>
  <si>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</si>
  <si>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</si>
  <si>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</si>
  <si>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</si>
  <si>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</si>
  <si>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</si>
  <si>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</si>
  <si>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</si>
  <si>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</si>
  <si>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</si>
  <si>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</si>
  <si>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</si>
  <si>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</si>
  <si>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</si>
  <si>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</si>
  <si>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</si>
  <si>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</si>
  <si>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</si>
  <si>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</si>
  <si>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</si>
  <si>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</si>
  <si>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</si>
  <si>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</si>
  <si>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</si>
  <si>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</si>
  <si>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</si>
  <si>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</si>
  <si>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</si>
  <si>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</si>
  <si>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</si>
  <si>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</si>
  <si>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</si>
  <si>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</si>
  <si>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</si>
  <si>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</si>
  <si>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</si>
  <si>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</si>
  <si>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</si>
  <si>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</si>
  <si>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</si>
  <si>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</si>
  <si>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</si>
  <si>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</si>
  <si>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</si>
  <si>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</si>
  <si>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</si>
  <si>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</si>
  <si>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</si>
  <si>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</si>
  <si>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</si>
  <si>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</si>
  <si>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</si>
  <si>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</si>
  <si>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</si>
  <si>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</si>
  <si>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</si>
  <si>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</si>
  <si>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</si>
  <si>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</si>
  <si>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</si>
  <si>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</si>
  <si>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</si>
  <si>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</si>
  <si>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</si>
  <si>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</si>
  <si>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</si>
  <si>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</si>
  <si>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</si>
  <si>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</si>
  <si>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</si>
  <si>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</si>
  <si>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</si>
  <si>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</si>
  <si>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</si>
  <si>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</si>
  <si>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</si>
  <si>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</si>
  <si>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</si>
  <si>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</si>
  <si>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</si>
  <si>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</si>
  <si>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</si>
  <si>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</si>
  <si>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</si>
  <si>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</si>
  <si>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</si>
  <si>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</si>
  <si>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</si>
  <si>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</si>
  <si>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</si>
  <si>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</si>
  <si>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</si>
  <si>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</si>
  <si>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</si>
  <si>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</si>
  <si>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</si>
  <si>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</si>
  <si>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</si>
  <si>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</si>
  <si>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</si>
  <si>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</si>
  <si>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</si>
  <si>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</si>
  <si>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</si>
  <si>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</si>
  <si>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</si>
  <si>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</si>
  <si>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</si>
  <si>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</si>
  <si>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</si>
  <si>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</si>
  <si>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</si>
  <si>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</si>
  <si>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</si>
  <si>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</si>
  <si>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</si>
  <si>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</si>
  <si>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</si>
  <si>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</si>
  <si>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</si>
  <si>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</si>
  <si>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</si>
  <si>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</si>
  <si>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</si>
  <si>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</si>
  <si>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</si>
  <si>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</si>
  <si>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</si>
  <si>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</si>
  <si>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</si>
  <si>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</si>
  <si>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</si>
  <si>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</si>
  <si>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</si>
  <si>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</si>
  <si>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</si>
  <si>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</si>
  <si>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</si>
  <si>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</si>
  <si>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</si>
  <si>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</si>
  <si>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</si>
  <si>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</si>
  <si>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</si>
  <si>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</si>
  <si>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</si>
  <si>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</si>
  <si>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</si>
  <si>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</si>
  <si>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</si>
  <si>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</si>
  <si>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</si>
  <si>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</si>
  <si>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</si>
  <si>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</si>
  <si>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</si>
  <si>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</si>
  <si>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</si>
  <si>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</si>
  <si>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</si>
  <si>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</si>
  <si>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</si>
  <si>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</si>
  <si>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</si>
  <si>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</si>
  <si>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</si>
  <si>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</si>
  <si>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</si>
  <si>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</si>
  <si>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</si>
  <si>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</si>
  <si>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</si>
  <si>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</si>
  <si>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</si>
  <si>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</si>
  <si>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</si>
  <si>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</si>
  <si>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</si>
  <si>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</si>
  <si>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</si>
  <si>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</si>
  <si>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</si>
  <si>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</si>
  <si>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</si>
  <si>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</si>
  <si>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</si>
  <si>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</si>
  <si>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</si>
  <si>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</si>
  <si>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</si>
  <si>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</si>
  <si>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</si>
  <si>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</si>
  <si>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</si>
  <si>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</si>
  <si>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</si>
  <si>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</si>
  <si>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</si>
  <si>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</si>
  <si>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</si>
  <si>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</si>
  <si>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</si>
  <si>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</si>
  <si>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</si>
  <si>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</si>
  <si>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</si>
  <si>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</si>
  <si>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</si>
  <si>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</si>
  <si>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</si>
  <si>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</si>
  <si>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</si>
  <si>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</si>
  <si>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</si>
  <si>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</si>
  <si>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</si>
  <si>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</si>
  <si>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</si>
  <si>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</si>
  <si>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</si>
  <si>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</si>
  <si>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</si>
  <si>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</si>
  <si>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</si>
  <si>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</si>
  <si>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</si>
  <si>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</si>
  <si>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原爆被爆者葬祭料交付金</t>
  </si>
  <si>
    <t>健康局</t>
  </si>
  <si>
    <t>昭和４４年度</t>
  </si>
  <si>
    <t>終了予定なし</t>
  </si>
  <si>
    <t>総務課指導調査室</t>
  </si>
  <si>
    <t>原子爆弾被爆者に対する援護に関する法律
第３２条、第４３条第１項</t>
  </si>
  <si>
    <t>-</t>
  </si>
  <si>
    <t>被爆者が亡くなった場合に葬祭を行った者に対し支給するため、毎年度100%実施することを目標とする。</t>
  </si>
  <si>
    <t>葬祭料の支給件数</t>
  </si>
  <si>
    <t>件</t>
  </si>
  <si>
    <t>指導調査室調べ</t>
  </si>
  <si>
    <t>単位当たりコスト ＝ Ｘ ／ Ｙ
Ｘ：「執行額（百万円）」 
Ｙ：「支給件数（件）」　　　　　　　　　　　</t>
    <phoneticPr fontId="5"/>
  </si>
  <si>
    <t>円</t>
  </si>
  <si>
    <t>X / Y</t>
    <phoneticPr fontId="5"/>
  </si>
  <si>
    <t>1,956/8,748</t>
  </si>
  <si>
    <t>1,892/8,393</t>
  </si>
  <si>
    <t>／　</t>
    <phoneticPr fontId="5"/>
  </si>
  <si>
    <t>164</t>
  </si>
  <si>
    <t>136</t>
  </si>
  <si>
    <t>161</t>
  </si>
  <si>
    <t>173</t>
  </si>
  <si>
    <t>182</t>
  </si>
  <si>
    <t>185</t>
  </si>
  <si>
    <t>196</t>
  </si>
  <si>
    <t>○</t>
  </si>
  <si>
    <t>総務課指導調査室
比嘉　敏充</t>
    <rPh sb="9" eb="11">
      <t>ヒガ</t>
    </rPh>
    <rPh sb="12" eb="14">
      <t>トシミツ</t>
    </rPh>
    <phoneticPr fontId="5"/>
  </si>
  <si>
    <t>厚労</t>
  </si>
  <si>
    <t>Ⅰ-5 感染症など健康を脅かす疾病を予防・防止するとともに、感染者等に必要な医療等を確保すること</t>
  </si>
  <si>
    <t>Ⅰ-5-4 原子爆弾被爆者等を援護すること</t>
  </si>
  <si>
    <t>https://www.mhlw.go.jp/wp/seisaku/hyouka/dl/r03_jizenbunseki/I-5-4.pdf</t>
  </si>
  <si>
    <t>p1</t>
  </si>
  <si>
    <t>‐</t>
  </si>
  <si>
    <t>無</t>
  </si>
  <si>
    <t>原子爆弾被爆者の援護に関する法律に基づくものであり、国費を投入しなければ事業目的を達成できない。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</si>
  <si>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被爆者援護法第４３条第１項の規定に基づいており、国が実施すべき事業である。</t>
    <rPh sb="24" eb="25">
      <t>クニ</t>
    </rPh>
    <rPh sb="26" eb="28">
      <t>ジッシ</t>
    </rPh>
    <rPh sb="31" eb="33">
      <t>ジギョウ</t>
    </rPh>
    <phoneticPr fontId="5"/>
  </si>
  <si>
    <t>被爆者の健康不安を払拭し、健康水準の維持・向上を図るという政策目的達成に向けて、優先度の高い事業である。</t>
    <rPh sb="29" eb="31">
      <t>セイサク</t>
    </rPh>
    <rPh sb="31" eb="33">
      <t>モクテキ</t>
    </rPh>
    <rPh sb="33" eb="35">
      <t>タッセイ</t>
    </rPh>
    <rPh sb="36" eb="37">
      <t>ム</t>
    </rPh>
    <rPh sb="40" eb="43">
      <t>ユウセンド</t>
    </rPh>
    <rPh sb="44" eb="45">
      <t>タカ</t>
    </rPh>
    <rPh sb="46" eb="48">
      <t>ジギョウ</t>
    </rPh>
    <phoneticPr fontId="5"/>
  </si>
  <si>
    <t>被爆者援護法第４３条第１項の規定に基づいており、妥当である。</t>
  </si>
  <si>
    <t>被爆者に対する葬祭料支給を適正に行っており、妥当である。</t>
    <rPh sb="7" eb="10">
      <t>ソウサイリョウ</t>
    </rPh>
    <phoneticPr fontId="5"/>
  </si>
  <si>
    <t>被爆者に対する葬祭料支給に限定されており、適切である。</t>
    <rPh sb="7" eb="10">
      <t>ソウサイリョウ</t>
    </rPh>
    <phoneticPr fontId="5"/>
  </si>
  <si>
    <t>事業実施状況を踏まえ、引き続き、適正な予算の確保に努める。</t>
    <phoneticPr fontId="5"/>
  </si>
  <si>
    <t>A.中国四国厚生局</t>
  </si>
  <si>
    <t>B.広島市</t>
  </si>
  <si>
    <t>C.個人A</t>
  </si>
  <si>
    <t>葬祭料</t>
  </si>
  <si>
    <t>交付金</t>
  </si>
  <si>
    <t>各県市に葬祭料交付金の交付</t>
  </si>
  <si>
    <t>個人Ａ</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</si>
  <si>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</si>
  <si>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</si>
  <si>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</si>
  <si>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</si>
  <si>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</si>
  <si>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</si>
  <si>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</si>
  <si>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</si>
  <si>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</si>
  <si>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葬祭料の受給（支給）</t>
    <rPh sb="4" eb="6">
      <t>ジュキュウ</t>
    </rPh>
    <rPh sb="7" eb="9">
      <t>シキュウ</t>
    </rPh>
    <phoneticPr fontId="10"/>
  </si>
  <si>
    <t>-</t>
    <phoneticPr fontId="5"/>
  </si>
  <si>
    <t>2,445/11,525</t>
    <phoneticPr fontId="5"/>
  </si>
  <si>
    <t>成果目標については集計中ではあるが、例年8割以上の達成率を維持していることから、被爆者の精神的不安の減衰に資することができている。</t>
    <phoneticPr fontId="5"/>
  </si>
  <si>
    <t>都道府県、広島市及び長崎市が行う原子爆弾被爆者葬祭料支給事業に要する経費の全部を交付することにより、被爆者の精神的不安を和らげることを目的とする。</t>
    <phoneticPr fontId="5"/>
  </si>
  <si>
    <t>被爆者の精神的不安を和らげる</t>
    <phoneticPr fontId="5"/>
  </si>
  <si>
    <t>原爆被爆者葬祭料交付金は、原子爆弾被爆者に対する援護に関する法律第３２条に規定する葬祭料について、同法第４３条第１項の規定に基づき都道府県、広島市及び長崎市が行う葬祭料及び同支給事業に要する経費の全額を交付する。
交付先　：　都道府県、広島市、長崎市
交付率　：　１０／１０</t>
    <phoneticPr fontId="5"/>
  </si>
  <si>
    <t>都道府県、広島市及び長崎市が行う原子爆弾被爆者葬祭料支給事業に要する経費の全部を交付する。</t>
    <phoneticPr fontId="5"/>
  </si>
  <si>
    <t>高齢化の進展に伴う被爆者数の減によるものなので妥当である。</t>
    <phoneticPr fontId="5"/>
  </si>
  <si>
    <t>都道府県等が行う原子爆弾被爆者葬祭料支給事業に要する経費の全部を交付し、被爆者の精神的不安を和らげるために必要な事業であり、引き続き、必要な予算額を確保し、適正な執行に努めること。</t>
    <phoneticPr fontId="5"/>
  </si>
  <si>
    <t>点検対象外</t>
    <rPh sb="0" eb="5">
      <t>テンケンタイショウガイ</t>
    </rPh>
    <phoneticPr fontId="5"/>
  </si>
  <si>
    <t>対象者の減。</t>
    <phoneticPr fontId="5"/>
  </si>
  <si>
    <t>1,897/8,474</t>
    <phoneticPr fontId="5"/>
  </si>
  <si>
    <t>被爆者援護法第３２条の規定に基づく葬祭料の支給について、約８割以上であり、概ね成果目標を達成している。</t>
    <phoneticPr fontId="5"/>
  </si>
  <si>
    <t>概ね見込みどおりに予算を執行している。</t>
    <phoneticPr fontId="5"/>
  </si>
  <si>
    <t>中国四国厚生局（四国厚生支局分を除く）</t>
    <rPh sb="0" eb="2">
      <t>チュウゴク</t>
    </rPh>
    <rPh sb="2" eb="4">
      <t>シコク</t>
    </rPh>
    <rPh sb="4" eb="6">
      <t>コウセイ</t>
    </rPh>
    <rPh sb="6" eb="7">
      <t>キョク</t>
    </rPh>
    <rPh sb="8" eb="15">
      <t>シコクコウセイシキョクブン</t>
    </rPh>
    <rPh sb="16" eb="17">
      <t>ノゾ</t>
    </rPh>
    <phoneticPr fontId="5"/>
  </si>
  <si>
    <t>九州厚生局</t>
    <rPh sb="0" eb="2">
      <t>キュウシュウ</t>
    </rPh>
    <rPh sb="2" eb="4">
      <t>コウセイ</t>
    </rPh>
    <rPh sb="4" eb="5">
      <t>キョク</t>
    </rPh>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</si>
  <si>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</si>
  <si>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</si>
  <si>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</si>
  <si>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四国厚生支局</t>
    <rPh sb="0" eb="2">
      <t>シコク</t>
    </rPh>
    <rPh sb="2" eb="4">
      <t>コウセイ</t>
    </rPh>
    <rPh sb="4" eb="6">
      <t>シキョク</t>
    </rPh>
    <phoneticPr fontId="5"/>
  </si>
  <si>
    <t>東北厚生局</t>
    <rPh sb="0" eb="2">
      <t>トウホク</t>
    </rPh>
    <rPh sb="2" eb="4">
      <t>コウセイ</t>
    </rPh>
    <rPh sb="4" eb="5">
      <t>キョク</t>
    </rPh>
    <phoneticPr fontId="5"/>
  </si>
  <si>
    <t>北海道厚生局</t>
    <rPh sb="0" eb="3">
      <t>ホッカイドウ</t>
    </rPh>
    <rPh sb="3" eb="5">
      <t>コウセイ</t>
    </rPh>
    <rPh sb="5" eb="6">
      <t>キョク</t>
    </rPh>
    <phoneticPr fontId="5"/>
  </si>
  <si>
    <t>交付内容の精査及び決定</t>
    <rPh sb="0" eb="2">
      <t>コウフ</t>
    </rPh>
    <rPh sb="2" eb="4">
      <t>ナイヨウ</t>
    </rPh>
    <rPh sb="5" eb="7">
      <t>セイサ</t>
    </rPh>
    <rPh sb="7" eb="8">
      <t>オヨ</t>
    </rPh>
    <rPh sb="9" eb="11">
      <t>ケッテイ</t>
    </rPh>
    <phoneticPr fontId="5"/>
  </si>
  <si>
    <t>補助金等交付</t>
  </si>
  <si>
    <t>葬祭料</t>
    <rPh sb="0" eb="3">
      <t>ソウサイリョウ</t>
    </rPh>
    <phoneticPr fontId="5"/>
  </si>
  <si>
    <t>事務費</t>
    <rPh sb="0" eb="3">
      <t>ジムヒ</t>
    </rPh>
    <phoneticPr fontId="5"/>
  </si>
  <si>
    <t>葬祭料支給に係る事務手数料</t>
    <rPh sb="0" eb="3">
      <t>ソウサイリョウ</t>
    </rPh>
    <rPh sb="3" eb="5">
      <t>シキュウ</t>
    </rPh>
    <rPh sb="6" eb="7">
      <t>カカ</t>
    </rPh>
    <rPh sb="8" eb="10">
      <t>ジム</t>
    </rPh>
    <rPh sb="10" eb="13">
      <t>テスウリョウ</t>
    </rPh>
    <phoneticPr fontId="5"/>
  </si>
  <si>
    <t>広島市</t>
    <rPh sb="0" eb="3">
      <t>ヒロシマシ</t>
    </rPh>
    <phoneticPr fontId="5"/>
  </si>
  <si>
    <t>長崎市</t>
  </si>
  <si>
    <t>広島県</t>
  </si>
  <si>
    <t>長崎県</t>
    <rPh sb="0" eb="2">
      <t>ナガサキ</t>
    </rPh>
    <rPh sb="2" eb="3">
      <t>ケン</t>
    </rPh>
    <phoneticPr fontId="5"/>
  </si>
  <si>
    <t>福岡県</t>
    <rPh sb="0" eb="3">
      <t>フクオカケン</t>
    </rPh>
    <phoneticPr fontId="5"/>
  </si>
  <si>
    <t>神奈川県</t>
  </si>
  <si>
    <t>山口県</t>
    <rPh sb="0" eb="2">
      <t>ヤマグチ</t>
    </rPh>
    <rPh sb="2" eb="3">
      <t>ケン</t>
    </rPh>
    <phoneticPr fontId="5"/>
  </si>
  <si>
    <t>兵庫県</t>
  </si>
  <si>
    <t>葬祭料の支払い及び支払いに係る事務手続きの実施</t>
    <rPh sb="0" eb="2">
      <t>ソウサイ</t>
    </rPh>
    <rPh sb="2" eb="3">
      <t>リョウ</t>
    </rPh>
    <rPh sb="4" eb="6">
      <t>シハラ</t>
    </rPh>
    <rPh sb="7" eb="8">
      <t>オヨ</t>
    </rPh>
    <rPh sb="9" eb="11">
      <t>シハラ</t>
    </rPh>
    <rPh sb="13" eb="14">
      <t>カカ</t>
    </rPh>
    <rPh sb="15" eb="17">
      <t>ジム</t>
    </rPh>
    <rPh sb="17" eb="19">
      <t>テツヅ</t>
    </rPh>
    <rPh sb="21" eb="23">
      <t>ジッシ</t>
    </rPh>
    <phoneticPr fontId="5"/>
  </si>
  <si>
    <t>大阪府</t>
    <phoneticPr fontId="5"/>
  </si>
  <si>
    <t>東京都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</si>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</sst>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177270</xdr:colOff>
      <xdr:row>270</xdr:row>
      <xdr:rowOff>19844</xdr:rowOff>
    </xdr:from>
    <xdr:to>
      <xdr:col>36</xdr:col>
      <xdr:colOff>3968</xdr:colOff>
      <xdr:row>271</xdr:row>
      <xdr:rowOff>322205</xdr:rowOff>
    </xdr:to>
    <xdr:sp macro="" textlink="">
      <xdr:nvSpPr>
        <xdr:cNvPr id="2" name="正方形/長方形 1"/>
        <xdr:cNvSpPr/>
      </xdr:nvSpPr>
      <xdr:spPr>
        <a:xfrm>
          <a:off x="4177770" y="42396569"/>
          <a:ext cx="3227123"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1,897</a:t>
          </a:r>
          <a:r>
            <a:rPr kumimoji="1" lang="ja-JP" altLang="en-US" sz="1100">
              <a:solidFill>
                <a:schemeClr val="tx1"/>
              </a:solidFill>
              <a:latin typeface="+mj-ea"/>
              <a:ea typeface="+mj-ea"/>
            </a:rPr>
            <a:t>百万円</a:t>
          </a:r>
        </a:p>
      </xdr:txBody>
    </xdr:sp>
    <xdr:clientData/>
  </xdr:twoCellAnchor>
  <xdr:twoCellAnchor>
    <xdr:from>
      <xdr:col>22</xdr:col>
      <xdr:colOff>127000</xdr:colOff>
      <xdr:row>272</xdr:row>
      <xdr:rowOff>84666</xdr:rowOff>
    </xdr:from>
    <xdr:to>
      <xdr:col>34</xdr:col>
      <xdr:colOff>225</xdr:colOff>
      <xdr:row>273</xdr:row>
      <xdr:rowOff>281957</xdr:rowOff>
    </xdr:to>
    <xdr:grpSp>
      <xdr:nvGrpSpPr>
        <xdr:cNvPr id="3" name="グループ化 5"/>
        <xdr:cNvGrpSpPr>
          <a:grpSpLocks/>
        </xdr:cNvGrpSpPr>
      </xdr:nvGrpSpPr>
      <xdr:grpSpPr bwMode="auto">
        <a:xfrm>
          <a:off x="4617357" y="33748737"/>
          <a:ext cx="2322511" cy="551077"/>
          <a:chOff x="3776363" y="14769353"/>
          <a:chExt cx="2073106" cy="717176"/>
        </a:xfrm>
      </xdr:grpSpPr>
      <xdr:sp macro="" textlink="">
        <xdr:nvSpPr>
          <xdr:cNvPr id="4" name="右大かっこ 3"/>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10585</xdr:colOff>
      <xdr:row>272</xdr:row>
      <xdr:rowOff>148166</xdr:rowOff>
    </xdr:from>
    <xdr:to>
      <xdr:col>32</xdr:col>
      <xdr:colOff>127000</xdr:colOff>
      <xdr:row>273</xdr:row>
      <xdr:rowOff>190500</xdr:rowOff>
    </xdr:to>
    <xdr:sp macro="" textlink="">
      <xdr:nvSpPr>
        <xdr:cNvPr id="6" name="テキスト ボックス 5"/>
        <xdr:cNvSpPr txBox="1"/>
      </xdr:nvSpPr>
      <xdr:spPr>
        <a:xfrm>
          <a:off x="5011210" y="43229741"/>
          <a:ext cx="1716615"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交付額の調整、確認等</a:t>
          </a:r>
        </a:p>
      </xdr:txBody>
    </xdr:sp>
    <xdr:clientData/>
  </xdr:twoCellAnchor>
  <xdr:twoCellAnchor>
    <xdr:from>
      <xdr:col>28</xdr:col>
      <xdr:colOff>95250</xdr:colOff>
      <xdr:row>273</xdr:row>
      <xdr:rowOff>317501</xdr:rowOff>
    </xdr:from>
    <xdr:to>
      <xdr:col>28</xdr:col>
      <xdr:colOff>95250</xdr:colOff>
      <xdr:row>275</xdr:row>
      <xdr:rowOff>52110</xdr:rowOff>
    </xdr:to>
    <xdr:cxnSp macro="">
      <xdr:nvCxnSpPr>
        <xdr:cNvPr id="7" name="直線矢印コネクタ 6"/>
        <xdr:cNvCxnSpPr/>
      </xdr:nvCxnSpPr>
      <xdr:spPr bwMode="auto">
        <a:xfrm rot="5400000">
          <a:off x="5676245" y="43971231"/>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137582</xdr:colOff>
      <xdr:row>275</xdr:row>
      <xdr:rowOff>84667</xdr:rowOff>
    </xdr:from>
    <xdr:to>
      <xdr:col>32</xdr:col>
      <xdr:colOff>74082</xdr:colOff>
      <xdr:row>275</xdr:row>
      <xdr:rowOff>344965</xdr:rowOff>
    </xdr:to>
    <xdr:sp macro="" textlink="">
      <xdr:nvSpPr>
        <xdr:cNvPr id="8" name="テキスト ボックス 7"/>
        <xdr:cNvSpPr txBox="1"/>
      </xdr:nvSpPr>
      <xdr:spPr>
        <a:xfrm>
          <a:off x="5338232" y="44223517"/>
          <a:ext cx="1336675"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20</xdr:col>
      <xdr:colOff>25135</xdr:colOff>
      <xdr:row>276</xdr:row>
      <xdr:rowOff>1</xdr:rowOff>
    </xdr:from>
    <xdr:to>
      <xdr:col>36</xdr:col>
      <xdr:colOff>35719</xdr:colOff>
      <xdr:row>277</xdr:row>
      <xdr:rowOff>350031</xdr:rowOff>
    </xdr:to>
    <xdr:sp macro="" textlink="">
      <xdr:nvSpPr>
        <xdr:cNvPr id="9" name="正方形/長方形 8"/>
        <xdr:cNvSpPr/>
      </xdr:nvSpPr>
      <xdr:spPr>
        <a:xfrm>
          <a:off x="4225660" y="44491276"/>
          <a:ext cx="3210984" cy="7024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a:t>
          </a:r>
          <a:r>
            <a:rPr kumimoji="1" lang="en-US" altLang="ja-JP" sz="1100">
              <a:solidFill>
                <a:schemeClr val="tx1"/>
              </a:solidFill>
              <a:latin typeface="+mj-ea"/>
              <a:ea typeface="+mj-ea"/>
            </a:rPr>
            <a:t>8</a:t>
          </a:r>
          <a:r>
            <a:rPr kumimoji="1" lang="ja-JP" altLang="en-US" sz="1100">
              <a:solidFill>
                <a:schemeClr val="tx1"/>
              </a:solidFill>
              <a:latin typeface="+mj-ea"/>
              <a:ea typeface="+mj-ea"/>
            </a:rPr>
            <a:t>機関）</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1,897</a:t>
          </a:r>
          <a:r>
            <a:rPr kumimoji="1" lang="ja-JP" altLang="en-US" sz="1100">
              <a:solidFill>
                <a:schemeClr val="tx1"/>
              </a:solidFill>
              <a:latin typeface="+mj-ea"/>
              <a:ea typeface="+mj-ea"/>
            </a:rPr>
            <a:t>百万円</a:t>
          </a:r>
        </a:p>
      </xdr:txBody>
    </xdr:sp>
    <xdr:clientData/>
  </xdr:twoCellAnchor>
  <xdr:twoCellAnchor>
    <xdr:from>
      <xdr:col>23</xdr:col>
      <xdr:colOff>63499</xdr:colOff>
      <xdr:row>278</xdr:row>
      <xdr:rowOff>42333</xdr:rowOff>
    </xdr:from>
    <xdr:to>
      <xdr:col>32</xdr:col>
      <xdr:colOff>201082</xdr:colOff>
      <xdr:row>278</xdr:row>
      <xdr:rowOff>306916</xdr:rowOff>
    </xdr:to>
    <xdr:sp macro="" textlink="">
      <xdr:nvSpPr>
        <xdr:cNvPr id="10" name="テキスト ボックス 9"/>
        <xdr:cNvSpPr txBox="1"/>
      </xdr:nvSpPr>
      <xdr:spPr>
        <a:xfrm>
          <a:off x="4864099" y="45238458"/>
          <a:ext cx="1937808"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交付内容の精査、決定等</a:t>
          </a:r>
        </a:p>
      </xdr:txBody>
    </xdr:sp>
    <xdr:clientData/>
  </xdr:twoCellAnchor>
  <xdr:twoCellAnchor>
    <xdr:from>
      <xdr:col>22</xdr:col>
      <xdr:colOff>116416</xdr:colOff>
      <xdr:row>278</xdr:row>
      <xdr:rowOff>63499</xdr:rowOff>
    </xdr:from>
    <xdr:to>
      <xdr:col>34</xdr:col>
      <xdr:colOff>36480</xdr:colOff>
      <xdr:row>278</xdr:row>
      <xdr:rowOff>310416</xdr:rowOff>
    </xdr:to>
    <xdr:grpSp>
      <xdr:nvGrpSpPr>
        <xdr:cNvPr id="11" name="グループ化 10"/>
        <xdr:cNvGrpSpPr>
          <a:grpSpLocks/>
        </xdr:cNvGrpSpPr>
      </xdr:nvGrpSpPr>
      <xdr:grpSpPr bwMode="auto">
        <a:xfrm>
          <a:off x="4606773" y="35850285"/>
          <a:ext cx="2369350" cy="246917"/>
          <a:chOff x="3776363" y="14769353"/>
          <a:chExt cx="2073106" cy="717176"/>
        </a:xfrm>
      </xdr:grpSpPr>
      <xdr:sp macro="" textlink="">
        <xdr:nvSpPr>
          <xdr:cNvPr id="12" name="右大かっこ 11"/>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95250</xdr:colOff>
      <xdr:row>279</xdr:row>
      <xdr:rowOff>1</xdr:rowOff>
    </xdr:from>
    <xdr:to>
      <xdr:col>28</xdr:col>
      <xdr:colOff>95250</xdr:colOff>
      <xdr:row>280</xdr:row>
      <xdr:rowOff>85436</xdr:rowOff>
    </xdr:to>
    <xdr:cxnSp macro="">
      <xdr:nvCxnSpPr>
        <xdr:cNvPr id="14" name="直線矢印コネクタ 13"/>
        <xdr:cNvCxnSpPr/>
      </xdr:nvCxnSpPr>
      <xdr:spPr bwMode="auto">
        <a:xfrm rot="5400000">
          <a:off x="5677045" y="45767481"/>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127000</xdr:colOff>
      <xdr:row>285</xdr:row>
      <xdr:rowOff>105837</xdr:rowOff>
    </xdr:from>
    <xdr:to>
      <xdr:col>28</xdr:col>
      <xdr:colOff>127000</xdr:colOff>
      <xdr:row>285</xdr:row>
      <xdr:rowOff>540522</xdr:rowOff>
    </xdr:to>
    <xdr:cxnSp macro="">
      <xdr:nvCxnSpPr>
        <xdr:cNvPr id="15" name="直線矢印コネクタ 14"/>
        <xdr:cNvCxnSpPr/>
      </xdr:nvCxnSpPr>
      <xdr:spPr bwMode="auto">
        <a:xfrm rot="5400000">
          <a:off x="5710382" y="47986280"/>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105832</xdr:colOff>
      <xdr:row>280</xdr:row>
      <xdr:rowOff>127000</xdr:rowOff>
    </xdr:from>
    <xdr:to>
      <xdr:col>32</xdr:col>
      <xdr:colOff>105832</xdr:colOff>
      <xdr:row>281</xdr:row>
      <xdr:rowOff>38048</xdr:rowOff>
    </xdr:to>
    <xdr:sp macro="" textlink="">
      <xdr:nvSpPr>
        <xdr:cNvPr id="16" name="テキスト ボックス 15"/>
        <xdr:cNvSpPr txBox="1"/>
      </xdr:nvSpPr>
      <xdr:spPr>
        <a:xfrm>
          <a:off x="5306482" y="46027975"/>
          <a:ext cx="1400175"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20</xdr:col>
      <xdr:colOff>22490</xdr:colOff>
      <xdr:row>281</xdr:row>
      <xdr:rowOff>10583</xdr:rowOff>
    </xdr:from>
    <xdr:to>
      <xdr:col>36</xdr:col>
      <xdr:colOff>47625</xdr:colOff>
      <xdr:row>283</xdr:row>
      <xdr:rowOff>47429</xdr:rowOff>
    </xdr:to>
    <xdr:sp macro="" textlink="">
      <xdr:nvSpPr>
        <xdr:cNvPr id="17" name="正方形/長方形 16"/>
        <xdr:cNvSpPr/>
      </xdr:nvSpPr>
      <xdr:spPr>
        <a:xfrm>
          <a:off x="4223015" y="46263983"/>
          <a:ext cx="3225535"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a:t>
          </a:r>
          <a:r>
            <a:rPr kumimoji="1" lang="en-US" altLang="ja-JP" sz="1100">
              <a:solidFill>
                <a:schemeClr val="tx1"/>
              </a:solidFill>
              <a:latin typeface="+mj-ea"/>
              <a:ea typeface="+mj-ea"/>
            </a:rPr>
            <a:t>49</a:t>
          </a:r>
          <a:r>
            <a:rPr kumimoji="1" lang="ja-JP" altLang="en-US" sz="1100">
              <a:solidFill>
                <a:schemeClr val="tx1"/>
              </a:solidFill>
              <a:latin typeface="+mj-ea"/>
              <a:ea typeface="+mj-ea"/>
            </a:rPr>
            <a:t>都道府県市）</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1,897</a:t>
          </a:r>
          <a:r>
            <a:rPr kumimoji="1" lang="ja-JP" altLang="en-US" sz="1100">
              <a:solidFill>
                <a:schemeClr val="tx1"/>
              </a:solidFill>
              <a:latin typeface="+mj-ea"/>
              <a:ea typeface="+mj-ea"/>
            </a:rPr>
            <a:t>百万円</a:t>
          </a:r>
        </a:p>
      </xdr:txBody>
    </xdr:sp>
    <xdr:clientData/>
  </xdr:twoCellAnchor>
  <xdr:twoCellAnchor>
    <xdr:from>
      <xdr:col>23</xdr:col>
      <xdr:colOff>31750</xdr:colOff>
      <xdr:row>283</xdr:row>
      <xdr:rowOff>201082</xdr:rowOff>
    </xdr:from>
    <xdr:to>
      <xdr:col>34</xdr:col>
      <xdr:colOff>20634</xdr:colOff>
      <xdr:row>285</xdr:row>
      <xdr:rowOff>87214</xdr:rowOff>
    </xdr:to>
    <xdr:sp macro="" textlink="">
      <xdr:nvSpPr>
        <xdr:cNvPr id="18" name="テキスト ボックス 17"/>
        <xdr:cNvSpPr txBox="1"/>
      </xdr:nvSpPr>
      <xdr:spPr>
        <a:xfrm>
          <a:off x="4832350" y="47159332"/>
          <a:ext cx="2189159" cy="59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22</xdr:col>
      <xdr:colOff>84667</xdr:colOff>
      <xdr:row>283</xdr:row>
      <xdr:rowOff>116417</xdr:rowOff>
    </xdr:from>
    <xdr:to>
      <xdr:col>34</xdr:col>
      <xdr:colOff>90405</xdr:colOff>
      <xdr:row>285</xdr:row>
      <xdr:rowOff>64190</xdr:rowOff>
    </xdr:to>
    <xdr:grpSp>
      <xdr:nvGrpSpPr>
        <xdr:cNvPr id="19" name="グループ化 23"/>
        <xdr:cNvGrpSpPr>
          <a:grpSpLocks/>
        </xdr:cNvGrpSpPr>
      </xdr:nvGrpSpPr>
      <xdr:grpSpPr bwMode="auto">
        <a:xfrm>
          <a:off x="4575024" y="37672131"/>
          <a:ext cx="2455024" cy="655345"/>
          <a:chOff x="3776363" y="14769353"/>
          <a:chExt cx="2073106" cy="717176"/>
        </a:xfrm>
      </xdr:grpSpPr>
      <xdr:sp macro="" textlink="">
        <xdr:nvSpPr>
          <xdr:cNvPr id="20" name="右大かっこ 19"/>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201084</xdr:colOff>
      <xdr:row>286</xdr:row>
      <xdr:rowOff>232834</xdr:rowOff>
    </xdr:from>
    <xdr:to>
      <xdr:col>36</xdr:col>
      <xdr:colOff>47625</xdr:colOff>
      <xdr:row>287</xdr:row>
      <xdr:rowOff>301430</xdr:rowOff>
    </xdr:to>
    <xdr:sp macro="" textlink="">
      <xdr:nvSpPr>
        <xdr:cNvPr id="22" name="正方形/長方形 21"/>
        <xdr:cNvSpPr/>
      </xdr:nvSpPr>
      <xdr:spPr>
        <a:xfrm>
          <a:off x="4201584" y="48562684"/>
          <a:ext cx="3246966"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Ｃ．個人</a:t>
          </a:r>
          <a:r>
            <a:rPr kumimoji="1" lang="en-US" altLang="ja-JP" sz="1100">
              <a:solidFill>
                <a:schemeClr val="tx1"/>
              </a:solidFill>
              <a:latin typeface="+mj-ea"/>
              <a:ea typeface="+mj-ea"/>
            </a:rPr>
            <a:t>A</a:t>
          </a:r>
          <a:r>
            <a:rPr kumimoji="1" lang="ja-JP" altLang="en-US" sz="1100">
              <a:solidFill>
                <a:schemeClr val="tx1"/>
              </a:solidFill>
              <a:latin typeface="+mj-ea"/>
              <a:ea typeface="+mj-ea"/>
            </a:rPr>
            <a:t>等</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1,897</a:t>
          </a:r>
          <a:r>
            <a:rPr kumimoji="1" lang="ja-JP" altLang="en-US" sz="1100">
              <a:solidFill>
                <a:schemeClr val="tx1"/>
              </a:solidFill>
              <a:latin typeface="+mj-ea"/>
              <a:ea typeface="+mj-ea"/>
            </a:rPr>
            <a:t>百万円</a:t>
          </a:r>
        </a:p>
      </xdr:txBody>
    </xdr:sp>
    <xdr:clientData/>
  </xdr:twoCellAnchor>
  <xdr:twoCellAnchor>
    <xdr:from>
      <xdr:col>22</xdr:col>
      <xdr:colOff>84666</xdr:colOff>
      <xdr:row>287</xdr:row>
      <xdr:rowOff>370417</xdr:rowOff>
    </xdr:from>
    <xdr:to>
      <xdr:col>34</xdr:col>
      <xdr:colOff>90404</xdr:colOff>
      <xdr:row>288</xdr:row>
      <xdr:rowOff>349940</xdr:rowOff>
    </xdr:to>
    <xdr:grpSp>
      <xdr:nvGrpSpPr>
        <xdr:cNvPr id="23" name="グループ化 23"/>
        <xdr:cNvGrpSpPr>
          <a:grpSpLocks/>
        </xdr:cNvGrpSpPr>
      </xdr:nvGrpSpPr>
      <xdr:grpSpPr bwMode="auto">
        <a:xfrm>
          <a:off x="4575023" y="39967203"/>
          <a:ext cx="2455024" cy="646273"/>
          <a:chOff x="3776363" y="14769353"/>
          <a:chExt cx="2073106" cy="717176"/>
        </a:xfrm>
      </xdr:grpSpPr>
      <xdr:sp macro="" textlink="">
        <xdr:nvSpPr>
          <xdr:cNvPr id="24" name="右大かっこ 23"/>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137584</xdr:colOff>
      <xdr:row>287</xdr:row>
      <xdr:rowOff>476250</xdr:rowOff>
    </xdr:from>
    <xdr:to>
      <xdr:col>31</xdr:col>
      <xdr:colOff>127000</xdr:colOff>
      <xdr:row>289</xdr:row>
      <xdr:rowOff>23715</xdr:rowOff>
    </xdr:to>
    <xdr:sp macro="" textlink="">
      <xdr:nvSpPr>
        <xdr:cNvPr id="26" name="テキスト ボックス 25"/>
        <xdr:cNvSpPr txBox="1"/>
      </xdr:nvSpPr>
      <xdr:spPr>
        <a:xfrm>
          <a:off x="5338234" y="49472850"/>
          <a:ext cx="1189566" cy="585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葬祭料受給</a:t>
          </a:r>
          <a:endParaRPr kumimoji="1" lang="en-US" altLang="ja-JP" sz="1100"/>
        </a:p>
      </xdr:txBody>
    </xdr:sp>
    <xdr:clientData/>
  </xdr:twoCellAnchor>
  <xdr:twoCellAnchor>
    <xdr:from>
      <xdr:col>27</xdr:col>
      <xdr:colOff>63500</xdr:colOff>
      <xdr:row>285</xdr:row>
      <xdr:rowOff>624416</xdr:rowOff>
    </xdr:from>
    <xdr:to>
      <xdr:col>34</xdr:col>
      <xdr:colOff>63499</xdr:colOff>
      <xdr:row>286</xdr:row>
      <xdr:rowOff>217964</xdr:rowOff>
    </xdr:to>
    <xdr:sp macro="" textlink="">
      <xdr:nvSpPr>
        <xdr:cNvPr id="27" name="テキスト ボックス 26"/>
        <xdr:cNvSpPr txBox="1"/>
      </xdr:nvSpPr>
      <xdr:spPr>
        <a:xfrm>
          <a:off x="5664200" y="48287516"/>
          <a:ext cx="1400174"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 zoomScale="70" zoomScaleNormal="75" zoomScaleSheetLayoutView="70" zoomScalePageLayoutView="85" workbookViewId="0">
      <selection activeCell="BJ40" sqref="BJ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633</v>
      </c>
      <c r="AK2" s="835"/>
      <c r="AL2" s="835"/>
      <c r="AM2" s="835"/>
      <c r="AN2" s="75" t="s">
        <v>283</v>
      </c>
      <c r="AO2" s="835">
        <v>21</v>
      </c>
      <c r="AP2" s="835"/>
      <c r="AQ2" s="835"/>
      <c r="AR2" s="76" t="s">
        <v>283</v>
      </c>
      <c r="AS2" s="836">
        <v>269</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632</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667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669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2221</v>
      </c>
      <c r="Q13" s="699"/>
      <c r="R13" s="699"/>
      <c r="S13" s="699"/>
      <c r="T13" s="699"/>
      <c r="U13" s="699"/>
      <c r="V13" s="700"/>
      <c r="W13" s="698">
        <v>2295</v>
      </c>
      <c r="X13" s="699"/>
      <c r="Y13" s="699"/>
      <c r="Z13" s="699"/>
      <c r="AA13" s="699"/>
      <c r="AB13" s="699"/>
      <c r="AC13" s="700"/>
      <c r="AD13" s="698">
        <v>2295</v>
      </c>
      <c r="AE13" s="699"/>
      <c r="AF13" s="699"/>
      <c r="AG13" s="699"/>
      <c r="AH13" s="699"/>
      <c r="AI13" s="699"/>
      <c r="AJ13" s="700"/>
      <c r="AK13" s="698">
        <v>2445</v>
      </c>
      <c r="AL13" s="699"/>
      <c r="AM13" s="699"/>
      <c r="AN13" s="699"/>
      <c r="AO13" s="699"/>
      <c r="AP13" s="699"/>
      <c r="AQ13" s="700"/>
      <c r="AR13" s="735">
        <v>2436</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613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613</v>
      </c>
      <c r="AL15" s="699"/>
      <c r="AM15" s="699"/>
      <c r="AN15" s="699"/>
      <c r="AO15" s="699"/>
      <c r="AP15" s="699"/>
      <c r="AQ15" s="700"/>
      <c r="AR15" s="698" t="s">
        <v>613</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613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613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2221</v>
      </c>
      <c r="Q18" s="779"/>
      <c r="R18" s="779"/>
      <c r="S18" s="779"/>
      <c r="T18" s="779"/>
      <c r="U18" s="779"/>
      <c r="V18" s="780"/>
      <c r="W18" s="778">
        <f>SUM(W13:AC17)</f>
        <v>2295</v>
      </c>
      <c r="X18" s="779"/>
      <c r="Y18" s="779"/>
      <c r="Z18" s="779"/>
      <c r="AA18" s="779"/>
      <c r="AB18" s="779"/>
      <c r="AC18" s="780"/>
      <c r="AD18" s="778">
        <f>SUM(AD13:AJ17)</f>
        <v>2295</v>
      </c>
      <c r="AE18" s="779"/>
      <c r="AF18" s="779"/>
      <c r="AG18" s="779"/>
      <c r="AH18" s="779"/>
      <c r="AI18" s="779"/>
      <c r="AJ18" s="780"/>
      <c r="AK18" s="778">
        <f>SUM(AK13:AQ17)</f>
        <v>2445</v>
      </c>
      <c r="AL18" s="779"/>
      <c r="AM18" s="779"/>
      <c r="AN18" s="779"/>
      <c r="AO18" s="779"/>
      <c r="AP18" s="779"/>
      <c r="AQ18" s="780"/>
      <c r="AR18" s="778">
        <f>SUM(AR13:AX17)</f>
        <v>2436</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1956</v>
      </c>
      <c r="Q19" s="699"/>
      <c r="R19" s="699"/>
      <c r="S19" s="699"/>
      <c r="T19" s="699"/>
      <c r="U19" s="699"/>
      <c r="V19" s="700"/>
      <c r="W19" s="698">
        <v>1892</v>
      </c>
      <c r="X19" s="699"/>
      <c r="Y19" s="699"/>
      <c r="Z19" s="699"/>
      <c r="AA19" s="699"/>
      <c r="AB19" s="699"/>
      <c r="AC19" s="700"/>
      <c r="AD19" s="698">
        <v>1897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0.88068437640702391</v>
      </c>
      <c r="Q20" s="746"/>
      <c r="R20" s="746"/>
      <c r="S20" s="746"/>
      <c r="T20" s="746"/>
      <c r="U20" s="746"/>
      <c r="V20" s="746"/>
      <c r="W20" s="746">
        <f>IF(W18=0, "-", SUM(W19)/W18)</f>
        <v>0.82440087145969498</v>
      </c>
      <c r="X20" s="746"/>
      <c r="Y20" s="746"/>
      <c r="Z20" s="746"/>
      <c r="AA20" s="746"/>
      <c r="AB20" s="746"/>
      <c r="AC20" s="746"/>
      <c r="AD20" s="746">
        <f>IF(AD18=0, "-", SUM(AD19)/AD18)</f>
        <v>0.82657952069716778</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0.88068437640702391</v>
      </c>
      <c r="Q21" s="746"/>
      <c r="R21" s="746"/>
      <c r="S21" s="746"/>
      <c r="T21" s="746"/>
      <c r="U21" s="746"/>
      <c r="V21" s="746"/>
      <c r="W21" s="746">
        <f>IF(W19=0, "-", SUM(W19)/SUM(W13,W14))</f>
        <v>0.82440087145969498</v>
      </c>
      <c r="X21" s="746"/>
      <c r="Y21" s="746"/>
      <c r="Z21" s="746"/>
      <c r="AA21" s="746"/>
      <c r="AB21" s="746"/>
      <c r="AC21" s="746"/>
      <c r="AD21" s="746">
        <f>IF(AD19=0, "-", SUM(AD19)/SUM(AD13,AD14))</f>
        <v>0.82657952069716778</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607</v>
      </c>
      <c r="H23" s="733"/>
      <c r="I23" s="733"/>
      <c r="J23" s="733"/>
      <c r="K23" s="733"/>
      <c r="L23" s="733"/>
      <c r="M23" s="733"/>
      <c r="N23" s="733"/>
      <c r="O23" s="734"/>
      <c r="P23" s="735">
        <v>2445</v>
      </c>
      <c r="Q23" s="736"/>
      <c r="R23" s="736"/>
      <c r="S23" s="736"/>
      <c r="T23" s="736"/>
      <c r="U23" s="736"/>
      <c r="V23" s="737"/>
      <c r="W23" s="735">
        <v>2436</v>
      </c>
      <c r="X23" s="736"/>
      <c r="Y23" s="736"/>
      <c r="Z23" s="736"/>
      <c r="AA23" s="736"/>
      <c r="AB23" s="736"/>
      <c r="AC23" s="737"/>
      <c r="AD23" s="738" t="s">
        <v>674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2445</v>
      </c>
      <c r="Q29" s="721"/>
      <c r="R29" s="721"/>
      <c r="S29" s="721"/>
      <c r="T29" s="721"/>
      <c r="U29" s="721"/>
      <c r="V29" s="722"/>
      <c r="W29" s="723">
        <f>AR13</f>
        <v>2436</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670</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23.25" customHeight="1" x14ac:dyDescent="0.15">
      <c r="A32" s="648"/>
      <c r="B32" s="153"/>
      <c r="C32" s="153"/>
      <c r="D32" s="153"/>
      <c r="E32" s="153"/>
      <c r="F32" s="154"/>
      <c r="G32" s="730" t="s">
        <v>668</v>
      </c>
      <c r="H32" s="635"/>
      <c r="I32" s="635"/>
      <c r="J32" s="635"/>
      <c r="K32" s="635"/>
      <c r="L32" s="635"/>
      <c r="M32" s="635"/>
      <c r="N32" s="635"/>
      <c r="O32" s="635"/>
      <c r="P32" s="638" t="s">
        <v>615</v>
      </c>
      <c r="Q32" s="639"/>
      <c r="R32" s="639"/>
      <c r="S32" s="639"/>
      <c r="T32" s="639"/>
      <c r="U32" s="639"/>
      <c r="V32" s="639"/>
      <c r="W32" s="639"/>
      <c r="X32" s="640"/>
      <c r="Y32" s="644" t="s">
        <v>51</v>
      </c>
      <c r="Z32" s="645"/>
      <c r="AA32" s="646"/>
      <c r="AB32" s="647" t="s">
        <v>616</v>
      </c>
      <c r="AC32" s="647"/>
      <c r="AD32" s="647"/>
      <c r="AE32" s="616">
        <v>8748</v>
      </c>
      <c r="AF32" s="616"/>
      <c r="AG32" s="616"/>
      <c r="AH32" s="616"/>
      <c r="AI32" s="616">
        <v>8393</v>
      </c>
      <c r="AJ32" s="616"/>
      <c r="AK32" s="616"/>
      <c r="AL32" s="616"/>
      <c r="AM32" s="616">
        <v>8474</v>
      </c>
      <c r="AN32" s="616"/>
      <c r="AO32" s="616"/>
      <c r="AP32" s="616"/>
      <c r="AQ32" s="662" t="s">
        <v>664</v>
      </c>
      <c r="AR32" s="616"/>
      <c r="AS32" s="616"/>
      <c r="AT32" s="616"/>
      <c r="AU32" s="93" t="s">
        <v>664</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616</v>
      </c>
      <c r="AC33" s="647"/>
      <c r="AD33" s="647"/>
      <c r="AE33" s="616">
        <v>10775</v>
      </c>
      <c r="AF33" s="616"/>
      <c r="AG33" s="616"/>
      <c r="AH33" s="616"/>
      <c r="AI33" s="616">
        <v>10972</v>
      </c>
      <c r="AJ33" s="616"/>
      <c r="AK33" s="616"/>
      <c r="AL33" s="616"/>
      <c r="AM33" s="616">
        <v>10987</v>
      </c>
      <c r="AN33" s="616"/>
      <c r="AO33" s="616"/>
      <c r="AP33" s="616"/>
      <c r="AQ33" s="616">
        <v>11525</v>
      </c>
      <c r="AR33" s="616"/>
      <c r="AS33" s="616"/>
      <c r="AT33" s="616"/>
      <c r="AU33" s="93">
        <v>11481</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618</v>
      </c>
      <c r="H35" s="653"/>
      <c r="I35" s="653"/>
      <c r="J35" s="653"/>
      <c r="K35" s="653"/>
      <c r="L35" s="653"/>
      <c r="M35" s="653"/>
      <c r="N35" s="653"/>
      <c r="O35" s="653"/>
      <c r="P35" s="653"/>
      <c r="Q35" s="653"/>
      <c r="R35" s="653"/>
      <c r="S35" s="653"/>
      <c r="T35" s="653"/>
      <c r="U35" s="653"/>
      <c r="V35" s="653"/>
      <c r="W35" s="653"/>
      <c r="X35" s="653"/>
      <c r="Y35" s="656" t="s">
        <v>580</v>
      </c>
      <c r="Z35" s="657"/>
      <c r="AA35" s="658"/>
      <c r="AB35" s="659" t="s">
        <v>619</v>
      </c>
      <c r="AC35" s="660"/>
      <c r="AD35" s="661"/>
      <c r="AE35" s="662">
        <v>223594</v>
      </c>
      <c r="AF35" s="662"/>
      <c r="AG35" s="662"/>
      <c r="AH35" s="662"/>
      <c r="AI35" s="662">
        <v>225426</v>
      </c>
      <c r="AJ35" s="662"/>
      <c r="AK35" s="662"/>
      <c r="AL35" s="662"/>
      <c r="AM35" s="662">
        <v>223861</v>
      </c>
      <c r="AN35" s="662"/>
      <c r="AO35" s="662"/>
      <c r="AP35" s="662"/>
      <c r="AQ35" s="93">
        <v>212148</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620</v>
      </c>
      <c r="AC36" s="613"/>
      <c r="AD36" s="614"/>
      <c r="AE36" s="615" t="s">
        <v>621</v>
      </c>
      <c r="AF36" s="615"/>
      <c r="AG36" s="615"/>
      <c r="AH36" s="615"/>
      <c r="AI36" s="615" t="s">
        <v>622</v>
      </c>
      <c r="AJ36" s="615"/>
      <c r="AK36" s="615"/>
      <c r="AL36" s="615"/>
      <c r="AM36" s="615" t="s">
        <v>675</v>
      </c>
      <c r="AN36" s="615"/>
      <c r="AO36" s="615"/>
      <c r="AP36" s="615"/>
      <c r="AQ36" s="615" t="s">
        <v>665</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v>4</v>
      </c>
      <c r="AV38" s="126"/>
      <c r="AW38" s="108" t="s">
        <v>166</v>
      </c>
      <c r="AX38" s="129"/>
    </row>
    <row r="39" spans="1:51" ht="23.25" customHeight="1" x14ac:dyDescent="0.15">
      <c r="A39" s="674"/>
      <c r="B39" s="672"/>
      <c r="C39" s="672"/>
      <c r="D39" s="672"/>
      <c r="E39" s="672"/>
      <c r="F39" s="673"/>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v>8748</v>
      </c>
      <c r="AF39" s="87"/>
      <c r="AG39" s="87"/>
      <c r="AH39" s="87"/>
      <c r="AI39" s="93">
        <v>8393</v>
      </c>
      <c r="AJ39" s="87"/>
      <c r="AK39" s="87"/>
      <c r="AL39" s="87"/>
      <c r="AM39" s="93">
        <v>8474</v>
      </c>
      <c r="AN39" s="87"/>
      <c r="AO39" s="87"/>
      <c r="AP39" s="87"/>
      <c r="AQ39" s="94" t="s">
        <v>613</v>
      </c>
      <c r="AR39" s="95"/>
      <c r="AS39" s="95"/>
      <c r="AT39" s="96"/>
      <c r="AU39" s="87" t="s">
        <v>613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v>10775</v>
      </c>
      <c r="AF40" s="87"/>
      <c r="AG40" s="87"/>
      <c r="AH40" s="87"/>
      <c r="AI40" s="93">
        <v>10972</v>
      </c>
      <c r="AJ40" s="87"/>
      <c r="AK40" s="87"/>
      <c r="AL40" s="87"/>
      <c r="AM40" s="93">
        <v>10987</v>
      </c>
      <c r="AN40" s="87"/>
      <c r="AO40" s="87"/>
      <c r="AP40" s="87"/>
      <c r="AQ40" s="94" t="s">
        <v>613</v>
      </c>
      <c r="AR40" s="95"/>
      <c r="AS40" s="95"/>
      <c r="AT40" s="96"/>
      <c r="AU40" s="87">
        <v>11525</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81</v>
      </c>
      <c r="AF41" s="87"/>
      <c r="AG41" s="87"/>
      <c r="AH41" s="87"/>
      <c r="AI41" s="93">
        <v>76</v>
      </c>
      <c r="AJ41" s="87"/>
      <c r="AK41" s="87"/>
      <c r="AL41" s="87"/>
      <c r="AM41" s="93">
        <v>77</v>
      </c>
      <c r="AN41" s="87"/>
      <c r="AO41" s="87"/>
      <c r="AP41" s="87"/>
      <c r="AQ41" s="94" t="s">
        <v>613</v>
      </c>
      <c r="AR41" s="95"/>
      <c r="AS41" s="95"/>
      <c r="AT41" s="96"/>
      <c r="AU41" s="87" t="s">
        <v>613</v>
      </c>
      <c r="AV41" s="87"/>
      <c r="AW41" s="87"/>
      <c r="AX41" s="88"/>
    </row>
    <row r="42" spans="1:51" ht="23.25" customHeight="1" x14ac:dyDescent="0.15">
      <c r="A42" s="187" t="s">
        <v>259</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623</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t="s">
        <v>230</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634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635</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636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637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613</v>
      </c>
      <c r="K218" s="494"/>
      <c r="L218" s="494"/>
      <c r="M218" s="494"/>
      <c r="N218" s="494"/>
      <c r="O218" s="494"/>
      <c r="P218" s="494"/>
      <c r="Q218" s="494"/>
      <c r="R218" s="494"/>
      <c r="S218" s="494"/>
      <c r="T218" s="495"/>
      <c r="U218" s="470" t="s">
        <v>613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613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613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638</v>
      </c>
      <c r="AE226" s="383"/>
      <c r="AF226" s="383"/>
      <c r="AG226" s="385" t="s">
        <v>613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631</v>
      </c>
      <c r="AE229" s="349"/>
      <c r="AF229" s="349"/>
      <c r="AG229" s="351" t="s">
        <v>643</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t="s">
        <v>644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631</v>
      </c>
      <c r="AE231" s="365"/>
      <c r="AF231" s="365"/>
      <c r="AG231" s="359" t="s">
        <v>645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645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t="s">
        <v>671</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638</v>
      </c>
      <c r="AE234" s="365"/>
      <c r="AF234" s="434"/>
      <c r="AG234" s="359" t="s">
        <v>613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638</v>
      </c>
      <c r="AE235" s="395"/>
      <c r="AF235" s="396"/>
      <c r="AG235" s="397" t="s">
        <v>613</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t="s">
        <v>676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638</v>
      </c>
      <c r="AE237" s="358"/>
      <c r="AF237" s="358"/>
      <c r="AG237" s="359" t="s">
        <v>613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677</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638</v>
      </c>
      <c r="AE239" s="365"/>
      <c r="AF239" s="365"/>
      <c r="AG239" s="389" t="s">
        <v>613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638</v>
      </c>
      <c r="AE240" s="383"/>
      <c r="AF240" s="384"/>
      <c r="AG240" s="385" t="s">
        <v>613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47.45" customHeight="1" x14ac:dyDescent="0.15">
      <c r="A247" s="339" t="s">
        <v>45</v>
      </c>
      <c r="B247" s="900"/>
      <c r="C247" s="298" t="s">
        <v>49</v>
      </c>
      <c r="D247" s="718"/>
      <c r="E247" s="718"/>
      <c r="F247" s="719"/>
      <c r="G247" s="903" t="s">
        <v>666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47.45" customHeight="1" thickBot="1" x14ac:dyDescent="0.2">
      <c r="A248" s="901"/>
      <c r="B248" s="902"/>
      <c r="C248" s="905" t="s">
        <v>53</v>
      </c>
      <c r="D248" s="906"/>
      <c r="E248" s="906"/>
      <c r="F248" s="907"/>
      <c r="G248" s="908" t="s">
        <v>646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6.6" customHeight="1" thickBot="1" x14ac:dyDescent="0.2">
      <c r="A250" s="893" t="s">
        <v>673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36.6" customHeight="1" thickBot="1" x14ac:dyDescent="0.2">
      <c r="A252" s="323" t="s">
        <v>132</v>
      </c>
      <c r="B252" s="324"/>
      <c r="C252" s="324"/>
      <c r="D252" s="324"/>
      <c r="E252" s="325"/>
      <c r="F252" s="899" t="s">
        <v>672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36.6" customHeight="1" thickBot="1" x14ac:dyDescent="0.2">
      <c r="A254" s="323" t="s">
        <v>132</v>
      </c>
      <c r="B254" s="324"/>
      <c r="C254" s="324"/>
      <c r="D254" s="324"/>
      <c r="E254" s="325"/>
      <c r="F254" s="326" t="s">
        <v>702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6.6" customHeight="1" thickBot="1" x14ac:dyDescent="0.2">
      <c r="A256" s="332" t="s">
        <v>702</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624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625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626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627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628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606</v>
      </c>
      <c r="F266" s="86"/>
      <c r="G266" s="86"/>
      <c r="H266" s="77" t="str">
        <f>IF(E266="","","-")</f>
        <v>-</v>
      </c>
      <c r="I266" s="86"/>
      <c r="J266" s="86"/>
      <c r="K266" s="77" t="str">
        <f>IF(I266="","","-")</f>
        <v/>
      </c>
      <c r="L266" s="101">
        <v>205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214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633</v>
      </c>
      <c r="H268" s="86"/>
      <c r="I268" s="86"/>
      <c r="J268" s="85">
        <v>20</v>
      </c>
      <c r="K268" s="85"/>
      <c r="L268" s="101">
        <v>260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647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648</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651</v>
      </c>
      <c r="H310" s="285"/>
      <c r="I310" s="285"/>
      <c r="J310" s="285"/>
      <c r="K310" s="286"/>
      <c r="L310" s="287" t="s">
        <v>652</v>
      </c>
      <c r="M310" s="288"/>
      <c r="N310" s="288"/>
      <c r="O310" s="288"/>
      <c r="P310" s="288"/>
      <c r="Q310" s="288"/>
      <c r="R310" s="288"/>
      <c r="S310" s="288"/>
      <c r="T310" s="288"/>
      <c r="U310" s="288"/>
      <c r="V310" s="288"/>
      <c r="W310" s="288"/>
      <c r="X310" s="289"/>
      <c r="Y310" s="290">
        <v>900</v>
      </c>
      <c r="Z310" s="291"/>
      <c r="AA310" s="291"/>
      <c r="AB310" s="292"/>
      <c r="AC310" s="284" t="s">
        <v>688</v>
      </c>
      <c r="AD310" s="285"/>
      <c r="AE310" s="285"/>
      <c r="AF310" s="285"/>
      <c r="AG310" s="286"/>
      <c r="AH310" s="287" t="s">
        <v>688</v>
      </c>
      <c r="AI310" s="288"/>
      <c r="AJ310" s="288"/>
      <c r="AK310" s="288"/>
      <c r="AL310" s="288"/>
      <c r="AM310" s="288"/>
      <c r="AN310" s="288"/>
      <c r="AO310" s="288"/>
      <c r="AP310" s="288"/>
      <c r="AQ310" s="288"/>
      <c r="AR310" s="288"/>
      <c r="AS310" s="288"/>
      <c r="AT310" s="289"/>
      <c r="AU310" s="290">
        <v>541</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t="s">
        <v>689</v>
      </c>
      <c r="AD311" s="275"/>
      <c r="AE311" s="275"/>
      <c r="AF311" s="275"/>
      <c r="AG311" s="276"/>
      <c r="AH311" s="277" t="s">
        <v>690</v>
      </c>
      <c r="AI311" s="278"/>
      <c r="AJ311" s="278"/>
      <c r="AK311" s="278"/>
      <c r="AL311" s="278"/>
      <c r="AM311" s="278"/>
      <c r="AN311" s="278"/>
      <c r="AO311" s="278"/>
      <c r="AP311" s="278"/>
      <c r="AQ311" s="278"/>
      <c r="AR311" s="278"/>
      <c r="AS311" s="278"/>
      <c r="AT311" s="279"/>
      <c r="AU311" s="280">
        <v>0.3</v>
      </c>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900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541.29999999999995</v>
      </c>
      <c r="AV320" s="271"/>
      <c r="AW320" s="271"/>
      <c r="AX320" s="273"/>
    </row>
    <row r="321" spans="1:51" ht="24.75" customHeight="1" x14ac:dyDescent="0.15">
      <c r="A321" s="316"/>
      <c r="B321" s="317"/>
      <c r="C321" s="317"/>
      <c r="D321" s="317"/>
      <c r="E321" s="317"/>
      <c r="F321" s="318"/>
      <c r="G321" s="294" t="s">
        <v>649</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16"/>
      <c r="B323" s="317"/>
      <c r="C323" s="317"/>
      <c r="D323" s="317"/>
      <c r="E323" s="317"/>
      <c r="F323" s="318"/>
      <c r="G323" s="284" t="s">
        <v>650</v>
      </c>
      <c r="H323" s="285"/>
      <c r="I323" s="285"/>
      <c r="J323" s="285"/>
      <c r="K323" s="286"/>
      <c r="L323" s="287" t="s">
        <v>650</v>
      </c>
      <c r="M323" s="288"/>
      <c r="N323" s="288"/>
      <c r="O323" s="288"/>
      <c r="P323" s="288"/>
      <c r="Q323" s="288"/>
      <c r="R323" s="288"/>
      <c r="S323" s="288"/>
      <c r="T323" s="288"/>
      <c r="U323" s="288"/>
      <c r="V323" s="288"/>
      <c r="W323" s="288"/>
      <c r="X323" s="289"/>
      <c r="Y323" s="290">
        <v>0.2</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0.2</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678</v>
      </c>
      <c r="D366" s="251"/>
      <c r="E366" s="251"/>
      <c r="F366" s="251"/>
      <c r="G366" s="251"/>
      <c r="H366" s="251"/>
      <c r="I366" s="251"/>
      <c r="J366" s="233">
        <v>6000012070001</v>
      </c>
      <c r="K366" s="234"/>
      <c r="L366" s="234"/>
      <c r="M366" s="234"/>
      <c r="N366" s="234"/>
      <c r="O366" s="234"/>
      <c r="P366" s="235" t="s">
        <v>686</v>
      </c>
      <c r="Q366" s="235"/>
      <c r="R366" s="235"/>
      <c r="S366" s="235"/>
      <c r="T366" s="235"/>
      <c r="U366" s="235"/>
      <c r="V366" s="235"/>
      <c r="W366" s="235"/>
      <c r="X366" s="235"/>
      <c r="Y366" s="236">
        <v>900</v>
      </c>
      <c r="Z366" s="237"/>
      <c r="AA366" s="237"/>
      <c r="AB366" s="238"/>
      <c r="AC366" s="222" t="s">
        <v>687</v>
      </c>
      <c r="AD366" s="223"/>
      <c r="AE366" s="223"/>
      <c r="AF366" s="223"/>
      <c r="AG366" s="223"/>
      <c r="AH366" s="253" t="s">
        <v>613</v>
      </c>
      <c r="AI366" s="254"/>
      <c r="AJ366" s="254"/>
      <c r="AK366" s="254"/>
      <c r="AL366" s="226" t="s">
        <v>613</v>
      </c>
      <c r="AM366" s="227"/>
      <c r="AN366" s="227"/>
      <c r="AO366" s="228"/>
      <c r="AP366" s="229" t="s">
        <v>613</v>
      </c>
      <c r="AQ366" s="229"/>
      <c r="AR366" s="229"/>
      <c r="AS366" s="229"/>
      <c r="AT366" s="229"/>
      <c r="AU366" s="229"/>
      <c r="AV366" s="229"/>
      <c r="AW366" s="229"/>
      <c r="AX366" s="229"/>
    </row>
    <row r="367" spans="1:51" ht="30" customHeight="1" x14ac:dyDescent="0.15">
      <c r="A367" s="230">
        <v>2</v>
      </c>
      <c r="B367" s="230">
        <v>1</v>
      </c>
      <c r="C367" s="252" t="s">
        <v>679</v>
      </c>
      <c r="D367" s="251"/>
      <c r="E367" s="251"/>
      <c r="F367" s="251"/>
      <c r="G367" s="251"/>
      <c r="H367" s="251"/>
      <c r="I367" s="251"/>
      <c r="J367" s="233">
        <v>6000012070001</v>
      </c>
      <c r="K367" s="234"/>
      <c r="L367" s="234"/>
      <c r="M367" s="234"/>
      <c r="N367" s="234"/>
      <c r="O367" s="234"/>
      <c r="P367" s="235" t="s">
        <v>686</v>
      </c>
      <c r="Q367" s="235"/>
      <c r="R367" s="235"/>
      <c r="S367" s="235"/>
      <c r="T367" s="235"/>
      <c r="U367" s="235"/>
      <c r="V367" s="235"/>
      <c r="W367" s="235"/>
      <c r="X367" s="235"/>
      <c r="Y367" s="236">
        <v>632</v>
      </c>
      <c r="Z367" s="237"/>
      <c r="AA367" s="237"/>
      <c r="AB367" s="238"/>
      <c r="AC367" s="222" t="s">
        <v>687</v>
      </c>
      <c r="AD367" s="223"/>
      <c r="AE367" s="223"/>
      <c r="AF367" s="223"/>
      <c r="AG367" s="223"/>
      <c r="AH367" s="253" t="s">
        <v>613</v>
      </c>
      <c r="AI367" s="254"/>
      <c r="AJ367" s="254"/>
      <c r="AK367" s="254"/>
      <c r="AL367" s="226" t="s">
        <v>613</v>
      </c>
      <c r="AM367" s="227"/>
      <c r="AN367" s="227"/>
      <c r="AO367" s="228"/>
      <c r="AP367" s="229" t="s">
        <v>613</v>
      </c>
      <c r="AQ367" s="229"/>
      <c r="AR367" s="229"/>
      <c r="AS367" s="229"/>
      <c r="AT367" s="229"/>
      <c r="AU367" s="229"/>
      <c r="AV367" s="229"/>
      <c r="AW367" s="229"/>
      <c r="AX367" s="229"/>
      <c r="AY367">
        <f>COUNTA($C$367)</f>
        <v>1</v>
      </c>
    </row>
    <row r="368" spans="1:51" ht="30" customHeight="1" x14ac:dyDescent="0.15">
      <c r="A368" s="230">
        <v>3</v>
      </c>
      <c r="B368" s="230">
        <v>1</v>
      </c>
      <c r="C368" s="252" t="s">
        <v>680</v>
      </c>
      <c r="D368" s="251"/>
      <c r="E368" s="251"/>
      <c r="F368" s="251"/>
      <c r="G368" s="251"/>
      <c r="H368" s="251"/>
      <c r="I368" s="251"/>
      <c r="J368" s="233">
        <v>6000012070001</v>
      </c>
      <c r="K368" s="234"/>
      <c r="L368" s="234"/>
      <c r="M368" s="234"/>
      <c r="N368" s="234"/>
      <c r="O368" s="234"/>
      <c r="P368" s="245" t="s">
        <v>686</v>
      </c>
      <c r="Q368" s="235"/>
      <c r="R368" s="235"/>
      <c r="S368" s="235"/>
      <c r="T368" s="235"/>
      <c r="U368" s="235"/>
      <c r="V368" s="235"/>
      <c r="W368" s="235"/>
      <c r="X368" s="235"/>
      <c r="Y368" s="236">
        <v>156</v>
      </c>
      <c r="Z368" s="237"/>
      <c r="AA368" s="237"/>
      <c r="AB368" s="238"/>
      <c r="AC368" s="222" t="s">
        <v>687</v>
      </c>
      <c r="AD368" s="223"/>
      <c r="AE368" s="223"/>
      <c r="AF368" s="223"/>
      <c r="AG368" s="223"/>
      <c r="AH368" s="224" t="s">
        <v>613</v>
      </c>
      <c r="AI368" s="225"/>
      <c r="AJ368" s="225"/>
      <c r="AK368" s="225"/>
      <c r="AL368" s="226" t="s">
        <v>613</v>
      </c>
      <c r="AM368" s="227"/>
      <c r="AN368" s="227"/>
      <c r="AO368" s="228"/>
      <c r="AP368" s="229" t="s">
        <v>613</v>
      </c>
      <c r="AQ368" s="229"/>
      <c r="AR368" s="229"/>
      <c r="AS368" s="229"/>
      <c r="AT368" s="229"/>
      <c r="AU368" s="229"/>
      <c r="AV368" s="229"/>
      <c r="AW368" s="229"/>
      <c r="AX368" s="229"/>
      <c r="AY368">
        <f>COUNTA($C$368)</f>
        <v>1</v>
      </c>
    </row>
    <row r="369" spans="1:51" ht="30" customHeight="1" x14ac:dyDescent="0.15">
      <c r="A369" s="230">
        <v>4</v>
      </c>
      <c r="B369" s="230">
        <v>1</v>
      </c>
      <c r="C369" s="252" t="s">
        <v>681</v>
      </c>
      <c r="D369" s="251"/>
      <c r="E369" s="251"/>
      <c r="F369" s="251"/>
      <c r="G369" s="251"/>
      <c r="H369" s="251"/>
      <c r="I369" s="251"/>
      <c r="J369" s="233">
        <v>6000012070001</v>
      </c>
      <c r="K369" s="234"/>
      <c r="L369" s="234"/>
      <c r="M369" s="234"/>
      <c r="N369" s="234"/>
      <c r="O369" s="234"/>
      <c r="P369" s="245" t="s">
        <v>686</v>
      </c>
      <c r="Q369" s="235"/>
      <c r="R369" s="235"/>
      <c r="S369" s="235"/>
      <c r="T369" s="235"/>
      <c r="U369" s="235"/>
      <c r="V369" s="235"/>
      <c r="W369" s="235"/>
      <c r="X369" s="235"/>
      <c r="Y369" s="236">
        <v>125</v>
      </c>
      <c r="Z369" s="237"/>
      <c r="AA369" s="237"/>
      <c r="AB369" s="238"/>
      <c r="AC369" s="222" t="s">
        <v>687</v>
      </c>
      <c r="AD369" s="223"/>
      <c r="AE369" s="223"/>
      <c r="AF369" s="223"/>
      <c r="AG369" s="223"/>
      <c r="AH369" s="224" t="s">
        <v>613</v>
      </c>
      <c r="AI369" s="225"/>
      <c r="AJ369" s="225"/>
      <c r="AK369" s="225"/>
      <c r="AL369" s="226" t="s">
        <v>613</v>
      </c>
      <c r="AM369" s="227"/>
      <c r="AN369" s="227"/>
      <c r="AO369" s="228"/>
      <c r="AP369" s="229" t="s">
        <v>613</v>
      </c>
      <c r="AQ369" s="229"/>
      <c r="AR369" s="229"/>
      <c r="AS369" s="229"/>
      <c r="AT369" s="229"/>
      <c r="AU369" s="229"/>
      <c r="AV369" s="229"/>
      <c r="AW369" s="229"/>
      <c r="AX369" s="229"/>
      <c r="AY369">
        <f>COUNTA($C$369)</f>
        <v>1</v>
      </c>
    </row>
    <row r="370" spans="1:51" ht="30" customHeight="1" x14ac:dyDescent="0.15">
      <c r="A370" s="230">
        <v>5</v>
      </c>
      <c r="B370" s="230">
        <v>1</v>
      </c>
      <c r="C370" s="252" t="s">
        <v>682</v>
      </c>
      <c r="D370" s="251"/>
      <c r="E370" s="251"/>
      <c r="F370" s="251"/>
      <c r="G370" s="251"/>
      <c r="H370" s="251"/>
      <c r="I370" s="251"/>
      <c r="J370" s="233">
        <v>6000012070001</v>
      </c>
      <c r="K370" s="234"/>
      <c r="L370" s="234"/>
      <c r="M370" s="234"/>
      <c r="N370" s="234"/>
      <c r="O370" s="234"/>
      <c r="P370" s="235" t="s">
        <v>686</v>
      </c>
      <c r="Q370" s="235"/>
      <c r="R370" s="235"/>
      <c r="S370" s="235"/>
      <c r="T370" s="235"/>
      <c r="U370" s="235"/>
      <c r="V370" s="235"/>
      <c r="W370" s="235"/>
      <c r="X370" s="235"/>
      <c r="Y370" s="236">
        <v>48</v>
      </c>
      <c r="Z370" s="237"/>
      <c r="AA370" s="237"/>
      <c r="AB370" s="238"/>
      <c r="AC370" s="222" t="s">
        <v>687</v>
      </c>
      <c r="AD370" s="223"/>
      <c r="AE370" s="223"/>
      <c r="AF370" s="223"/>
      <c r="AG370" s="223"/>
      <c r="AH370" s="224" t="s">
        <v>613</v>
      </c>
      <c r="AI370" s="225"/>
      <c r="AJ370" s="225"/>
      <c r="AK370" s="225"/>
      <c r="AL370" s="226" t="s">
        <v>613</v>
      </c>
      <c r="AM370" s="227"/>
      <c r="AN370" s="227"/>
      <c r="AO370" s="228"/>
      <c r="AP370" s="229" t="s">
        <v>613</v>
      </c>
      <c r="AQ370" s="229"/>
      <c r="AR370" s="229"/>
      <c r="AS370" s="229"/>
      <c r="AT370" s="229"/>
      <c r="AU370" s="229"/>
      <c r="AV370" s="229"/>
      <c r="AW370" s="229"/>
      <c r="AX370" s="229"/>
      <c r="AY370">
        <f>COUNTA($C$370)</f>
        <v>1</v>
      </c>
    </row>
    <row r="371" spans="1:51" ht="30" customHeight="1" x14ac:dyDescent="0.15">
      <c r="A371" s="230">
        <v>6</v>
      </c>
      <c r="B371" s="230">
        <v>1</v>
      </c>
      <c r="C371" s="252" t="s">
        <v>683</v>
      </c>
      <c r="D371" s="251"/>
      <c r="E371" s="251"/>
      <c r="F371" s="251"/>
      <c r="G371" s="251"/>
      <c r="H371" s="251"/>
      <c r="I371" s="251"/>
      <c r="J371" s="233">
        <v>6000012070001</v>
      </c>
      <c r="K371" s="234"/>
      <c r="L371" s="234"/>
      <c r="M371" s="234"/>
      <c r="N371" s="234"/>
      <c r="O371" s="234"/>
      <c r="P371" s="235" t="s">
        <v>686</v>
      </c>
      <c r="Q371" s="235"/>
      <c r="R371" s="235"/>
      <c r="S371" s="235"/>
      <c r="T371" s="235"/>
      <c r="U371" s="235"/>
      <c r="V371" s="235"/>
      <c r="W371" s="235"/>
      <c r="X371" s="235"/>
      <c r="Y371" s="236">
        <v>22</v>
      </c>
      <c r="Z371" s="237"/>
      <c r="AA371" s="237"/>
      <c r="AB371" s="238"/>
      <c r="AC371" s="222" t="s">
        <v>687</v>
      </c>
      <c r="AD371" s="223"/>
      <c r="AE371" s="223"/>
      <c r="AF371" s="223"/>
      <c r="AG371" s="223"/>
      <c r="AH371" s="224" t="s">
        <v>613</v>
      </c>
      <c r="AI371" s="225"/>
      <c r="AJ371" s="225"/>
      <c r="AK371" s="225"/>
      <c r="AL371" s="226" t="s">
        <v>613</v>
      </c>
      <c r="AM371" s="227"/>
      <c r="AN371" s="227"/>
      <c r="AO371" s="228"/>
      <c r="AP371" s="229" t="s">
        <v>613</v>
      </c>
      <c r="AQ371" s="229"/>
      <c r="AR371" s="229"/>
      <c r="AS371" s="229"/>
      <c r="AT371" s="229"/>
      <c r="AU371" s="229"/>
      <c r="AV371" s="229"/>
      <c r="AW371" s="229"/>
      <c r="AX371" s="229"/>
      <c r="AY371">
        <f>COUNTA($C$371)</f>
        <v>1</v>
      </c>
    </row>
    <row r="372" spans="1:51" ht="30" customHeight="1" x14ac:dyDescent="0.15">
      <c r="A372" s="230">
        <v>7</v>
      </c>
      <c r="B372" s="230">
        <v>1</v>
      </c>
      <c r="C372" s="252" t="s">
        <v>684</v>
      </c>
      <c r="D372" s="251"/>
      <c r="E372" s="251"/>
      <c r="F372" s="251"/>
      <c r="G372" s="251"/>
      <c r="H372" s="251"/>
      <c r="I372" s="251"/>
      <c r="J372" s="233">
        <v>6000012070001</v>
      </c>
      <c r="K372" s="234"/>
      <c r="L372" s="234"/>
      <c r="M372" s="234"/>
      <c r="N372" s="234"/>
      <c r="O372" s="234"/>
      <c r="P372" s="235" t="s">
        <v>686</v>
      </c>
      <c r="Q372" s="235"/>
      <c r="R372" s="235"/>
      <c r="S372" s="235"/>
      <c r="T372" s="235"/>
      <c r="U372" s="235"/>
      <c r="V372" s="235"/>
      <c r="W372" s="235"/>
      <c r="X372" s="235"/>
      <c r="Y372" s="236">
        <v>8</v>
      </c>
      <c r="Z372" s="237"/>
      <c r="AA372" s="237"/>
      <c r="AB372" s="238"/>
      <c r="AC372" s="222" t="s">
        <v>687</v>
      </c>
      <c r="AD372" s="223"/>
      <c r="AE372" s="223"/>
      <c r="AF372" s="223"/>
      <c r="AG372" s="223"/>
      <c r="AH372" s="224" t="s">
        <v>613</v>
      </c>
      <c r="AI372" s="225"/>
      <c r="AJ372" s="225"/>
      <c r="AK372" s="225"/>
      <c r="AL372" s="226" t="s">
        <v>613</v>
      </c>
      <c r="AM372" s="227"/>
      <c r="AN372" s="227"/>
      <c r="AO372" s="228"/>
      <c r="AP372" s="229" t="s">
        <v>613</v>
      </c>
      <c r="AQ372" s="229"/>
      <c r="AR372" s="229"/>
      <c r="AS372" s="229"/>
      <c r="AT372" s="229"/>
      <c r="AU372" s="229"/>
      <c r="AV372" s="229"/>
      <c r="AW372" s="229"/>
      <c r="AX372" s="229"/>
      <c r="AY372">
        <f>COUNTA($C$372)</f>
        <v>1</v>
      </c>
    </row>
    <row r="373" spans="1:51" ht="30" customHeight="1" x14ac:dyDescent="0.15">
      <c r="A373" s="230">
        <v>8</v>
      </c>
      <c r="B373" s="230">
        <v>1</v>
      </c>
      <c r="C373" s="251" t="s">
        <v>685</v>
      </c>
      <c r="D373" s="251"/>
      <c r="E373" s="251"/>
      <c r="F373" s="251"/>
      <c r="G373" s="251"/>
      <c r="H373" s="251"/>
      <c r="I373" s="251"/>
      <c r="J373" s="233">
        <v>6000012070001</v>
      </c>
      <c r="K373" s="234"/>
      <c r="L373" s="234"/>
      <c r="M373" s="234"/>
      <c r="N373" s="234"/>
      <c r="O373" s="234"/>
      <c r="P373" s="235" t="s">
        <v>686</v>
      </c>
      <c r="Q373" s="235"/>
      <c r="R373" s="235"/>
      <c r="S373" s="235"/>
      <c r="T373" s="235"/>
      <c r="U373" s="235"/>
      <c r="V373" s="235"/>
      <c r="W373" s="235"/>
      <c r="X373" s="235"/>
      <c r="Y373" s="236">
        <v>6</v>
      </c>
      <c r="Z373" s="237"/>
      <c r="AA373" s="237"/>
      <c r="AB373" s="238"/>
      <c r="AC373" s="222" t="s">
        <v>687</v>
      </c>
      <c r="AD373" s="223"/>
      <c r="AE373" s="223"/>
      <c r="AF373" s="223"/>
      <c r="AG373" s="223"/>
      <c r="AH373" s="224" t="s">
        <v>613</v>
      </c>
      <c r="AI373" s="225"/>
      <c r="AJ373" s="225"/>
      <c r="AK373" s="225"/>
      <c r="AL373" s="226" t="s">
        <v>613</v>
      </c>
      <c r="AM373" s="227"/>
      <c r="AN373" s="227"/>
      <c r="AO373" s="228"/>
      <c r="AP373" s="229" t="s">
        <v>613</v>
      </c>
      <c r="AQ373" s="229"/>
      <c r="AR373" s="229"/>
      <c r="AS373" s="229"/>
      <c r="AT373" s="229"/>
      <c r="AU373" s="229"/>
      <c r="AV373" s="229"/>
      <c r="AW373" s="229"/>
      <c r="AX373" s="229"/>
      <c r="AY373">
        <f>COUNTA($C$373)</f>
        <v>1</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691</v>
      </c>
      <c r="D399" s="251"/>
      <c r="E399" s="251"/>
      <c r="F399" s="251"/>
      <c r="G399" s="251"/>
      <c r="H399" s="251"/>
      <c r="I399" s="251"/>
      <c r="J399" s="233">
        <v>9000020341002</v>
      </c>
      <c r="K399" s="234"/>
      <c r="L399" s="234"/>
      <c r="M399" s="234"/>
      <c r="N399" s="234"/>
      <c r="O399" s="234"/>
      <c r="P399" s="235" t="s">
        <v>699</v>
      </c>
      <c r="Q399" s="235"/>
      <c r="R399" s="235"/>
      <c r="S399" s="235"/>
      <c r="T399" s="235"/>
      <c r="U399" s="235"/>
      <c r="V399" s="235"/>
      <c r="W399" s="235"/>
      <c r="X399" s="235"/>
      <c r="Y399" s="236">
        <v>542</v>
      </c>
      <c r="Z399" s="237"/>
      <c r="AA399" s="237"/>
      <c r="AB399" s="238"/>
      <c r="AC399" s="222" t="s">
        <v>687</v>
      </c>
      <c r="AD399" s="223"/>
      <c r="AE399" s="223"/>
      <c r="AF399" s="223"/>
      <c r="AG399" s="223"/>
      <c r="AH399" s="253" t="s">
        <v>613</v>
      </c>
      <c r="AI399" s="254"/>
      <c r="AJ399" s="254"/>
      <c r="AK399" s="254"/>
      <c r="AL399" s="226" t="s">
        <v>613</v>
      </c>
      <c r="AM399" s="227"/>
      <c r="AN399" s="227"/>
      <c r="AO399" s="228"/>
      <c r="AP399" s="229" t="s">
        <v>613</v>
      </c>
      <c r="AQ399" s="229"/>
      <c r="AR399" s="229"/>
      <c r="AS399" s="229"/>
      <c r="AT399" s="229"/>
      <c r="AU399" s="229"/>
      <c r="AV399" s="229"/>
      <c r="AW399" s="229"/>
      <c r="AX399" s="229"/>
      <c r="AY399">
        <f>$AY$396</f>
        <v>1</v>
      </c>
    </row>
    <row r="400" spans="1:51" ht="30" customHeight="1" x14ac:dyDescent="0.15">
      <c r="A400" s="230">
        <v>2</v>
      </c>
      <c r="B400" s="230">
        <v>1</v>
      </c>
      <c r="C400" s="252" t="s">
        <v>692</v>
      </c>
      <c r="D400" s="251"/>
      <c r="E400" s="251"/>
      <c r="F400" s="251"/>
      <c r="G400" s="251"/>
      <c r="H400" s="251"/>
      <c r="I400" s="251"/>
      <c r="J400" s="233">
        <v>6000020422011</v>
      </c>
      <c r="K400" s="234"/>
      <c r="L400" s="234"/>
      <c r="M400" s="234"/>
      <c r="N400" s="234"/>
      <c r="O400" s="234"/>
      <c r="P400" s="235" t="s">
        <v>699</v>
      </c>
      <c r="Q400" s="235"/>
      <c r="R400" s="235"/>
      <c r="S400" s="235"/>
      <c r="T400" s="235"/>
      <c r="U400" s="235"/>
      <c r="V400" s="235"/>
      <c r="W400" s="235"/>
      <c r="X400" s="235"/>
      <c r="Y400" s="236">
        <v>338</v>
      </c>
      <c r="Z400" s="237"/>
      <c r="AA400" s="237"/>
      <c r="AB400" s="238"/>
      <c r="AC400" s="222" t="s">
        <v>687</v>
      </c>
      <c r="AD400" s="223"/>
      <c r="AE400" s="223"/>
      <c r="AF400" s="223"/>
      <c r="AG400" s="223"/>
      <c r="AH400" s="253" t="s">
        <v>613</v>
      </c>
      <c r="AI400" s="254"/>
      <c r="AJ400" s="254"/>
      <c r="AK400" s="254"/>
      <c r="AL400" s="226" t="s">
        <v>613</v>
      </c>
      <c r="AM400" s="227"/>
      <c r="AN400" s="227"/>
      <c r="AO400" s="228"/>
      <c r="AP400" s="229" t="s">
        <v>613</v>
      </c>
      <c r="AQ400" s="229"/>
      <c r="AR400" s="229"/>
      <c r="AS400" s="229"/>
      <c r="AT400" s="229"/>
      <c r="AU400" s="229"/>
      <c r="AV400" s="229"/>
      <c r="AW400" s="229"/>
      <c r="AX400" s="229"/>
      <c r="AY400">
        <f>COUNTA($C$400)</f>
        <v>1</v>
      </c>
    </row>
    <row r="401" spans="1:51" ht="30" customHeight="1" x14ac:dyDescent="0.15">
      <c r="A401" s="230">
        <v>3</v>
      </c>
      <c r="B401" s="230">
        <v>1</v>
      </c>
      <c r="C401" s="252" t="s">
        <v>693</v>
      </c>
      <c r="D401" s="251"/>
      <c r="E401" s="251"/>
      <c r="F401" s="251"/>
      <c r="G401" s="251"/>
      <c r="H401" s="251"/>
      <c r="I401" s="251"/>
      <c r="J401" s="233">
        <v>7000020340006</v>
      </c>
      <c r="K401" s="234"/>
      <c r="L401" s="234"/>
      <c r="M401" s="234"/>
      <c r="N401" s="234"/>
      <c r="O401" s="234"/>
      <c r="P401" s="245" t="s">
        <v>699</v>
      </c>
      <c r="Q401" s="235"/>
      <c r="R401" s="235"/>
      <c r="S401" s="235"/>
      <c r="T401" s="235"/>
      <c r="U401" s="235"/>
      <c r="V401" s="235"/>
      <c r="W401" s="235"/>
      <c r="X401" s="235"/>
      <c r="Y401" s="236">
        <v>271</v>
      </c>
      <c r="Z401" s="237"/>
      <c r="AA401" s="237"/>
      <c r="AB401" s="238"/>
      <c r="AC401" s="222" t="s">
        <v>687</v>
      </c>
      <c r="AD401" s="223"/>
      <c r="AE401" s="223"/>
      <c r="AF401" s="223"/>
      <c r="AG401" s="223"/>
      <c r="AH401" s="224" t="s">
        <v>613</v>
      </c>
      <c r="AI401" s="225"/>
      <c r="AJ401" s="225"/>
      <c r="AK401" s="225"/>
      <c r="AL401" s="226" t="s">
        <v>613</v>
      </c>
      <c r="AM401" s="227"/>
      <c r="AN401" s="227"/>
      <c r="AO401" s="228"/>
      <c r="AP401" s="229" t="s">
        <v>613</v>
      </c>
      <c r="AQ401" s="229"/>
      <c r="AR401" s="229"/>
      <c r="AS401" s="229"/>
      <c r="AT401" s="229"/>
      <c r="AU401" s="229"/>
      <c r="AV401" s="229"/>
      <c r="AW401" s="229"/>
      <c r="AX401" s="229"/>
      <c r="AY401">
        <f>COUNTA($C$401)</f>
        <v>1</v>
      </c>
    </row>
    <row r="402" spans="1:51" ht="30" customHeight="1" x14ac:dyDescent="0.15">
      <c r="A402" s="230">
        <v>4</v>
      </c>
      <c r="B402" s="230">
        <v>1</v>
      </c>
      <c r="C402" s="252" t="s">
        <v>694</v>
      </c>
      <c r="D402" s="251"/>
      <c r="E402" s="251"/>
      <c r="F402" s="251"/>
      <c r="G402" s="251"/>
      <c r="H402" s="251"/>
      <c r="I402" s="251"/>
      <c r="J402" s="233">
        <v>4000020420000</v>
      </c>
      <c r="K402" s="234"/>
      <c r="L402" s="234"/>
      <c r="M402" s="234"/>
      <c r="N402" s="234"/>
      <c r="O402" s="234"/>
      <c r="P402" s="245" t="s">
        <v>699</v>
      </c>
      <c r="Q402" s="235"/>
      <c r="R402" s="235"/>
      <c r="S402" s="235"/>
      <c r="T402" s="235"/>
      <c r="U402" s="235"/>
      <c r="V402" s="235"/>
      <c r="W402" s="235"/>
      <c r="X402" s="235"/>
      <c r="Y402" s="236">
        <v>145</v>
      </c>
      <c r="Z402" s="237"/>
      <c r="AA402" s="237"/>
      <c r="AB402" s="238"/>
      <c r="AC402" s="222" t="s">
        <v>687</v>
      </c>
      <c r="AD402" s="223"/>
      <c r="AE402" s="223"/>
      <c r="AF402" s="223"/>
      <c r="AG402" s="223"/>
      <c r="AH402" s="224" t="s">
        <v>613</v>
      </c>
      <c r="AI402" s="225"/>
      <c r="AJ402" s="225"/>
      <c r="AK402" s="225"/>
      <c r="AL402" s="226" t="s">
        <v>613</v>
      </c>
      <c r="AM402" s="227"/>
      <c r="AN402" s="227"/>
      <c r="AO402" s="228"/>
      <c r="AP402" s="229" t="s">
        <v>613</v>
      </c>
      <c r="AQ402" s="229"/>
      <c r="AR402" s="229"/>
      <c r="AS402" s="229"/>
      <c r="AT402" s="229"/>
      <c r="AU402" s="229"/>
      <c r="AV402" s="229"/>
      <c r="AW402" s="229"/>
      <c r="AX402" s="229"/>
      <c r="AY402">
        <f>COUNTA($C$402)</f>
        <v>1</v>
      </c>
    </row>
    <row r="403" spans="1:51" ht="30" customHeight="1" x14ac:dyDescent="0.15">
      <c r="A403" s="230">
        <v>5</v>
      </c>
      <c r="B403" s="230">
        <v>1</v>
      </c>
      <c r="C403" s="251" t="s">
        <v>695</v>
      </c>
      <c r="D403" s="251"/>
      <c r="E403" s="251"/>
      <c r="F403" s="251"/>
      <c r="G403" s="251"/>
      <c r="H403" s="251"/>
      <c r="I403" s="251"/>
      <c r="J403" s="233">
        <v>6000020400009</v>
      </c>
      <c r="K403" s="234"/>
      <c r="L403" s="234"/>
      <c r="M403" s="234"/>
      <c r="N403" s="234"/>
      <c r="O403" s="234"/>
      <c r="P403" s="235" t="s">
        <v>699</v>
      </c>
      <c r="Q403" s="235"/>
      <c r="R403" s="235"/>
      <c r="S403" s="235"/>
      <c r="T403" s="235"/>
      <c r="U403" s="235"/>
      <c r="V403" s="235"/>
      <c r="W403" s="235"/>
      <c r="X403" s="235"/>
      <c r="Y403" s="236">
        <v>73</v>
      </c>
      <c r="Z403" s="237"/>
      <c r="AA403" s="237"/>
      <c r="AB403" s="238"/>
      <c r="AC403" s="222" t="s">
        <v>687</v>
      </c>
      <c r="AD403" s="223"/>
      <c r="AE403" s="223"/>
      <c r="AF403" s="223"/>
      <c r="AG403" s="223"/>
      <c r="AH403" s="224" t="s">
        <v>613</v>
      </c>
      <c r="AI403" s="225"/>
      <c r="AJ403" s="225"/>
      <c r="AK403" s="225"/>
      <c r="AL403" s="226" t="s">
        <v>613</v>
      </c>
      <c r="AM403" s="227"/>
      <c r="AN403" s="227"/>
      <c r="AO403" s="228"/>
      <c r="AP403" s="229" t="s">
        <v>613</v>
      </c>
      <c r="AQ403" s="229"/>
      <c r="AR403" s="229"/>
      <c r="AS403" s="229"/>
      <c r="AT403" s="229"/>
      <c r="AU403" s="229"/>
      <c r="AV403" s="229"/>
      <c r="AW403" s="229"/>
      <c r="AX403" s="229"/>
      <c r="AY403">
        <f>COUNTA($C$403)</f>
        <v>1</v>
      </c>
    </row>
    <row r="404" spans="1:51" ht="30" customHeight="1" x14ac:dyDescent="0.15">
      <c r="A404" s="230">
        <v>6</v>
      </c>
      <c r="B404" s="230">
        <v>1</v>
      </c>
      <c r="C404" s="252" t="s">
        <v>700</v>
      </c>
      <c r="D404" s="251"/>
      <c r="E404" s="251"/>
      <c r="F404" s="251"/>
      <c r="G404" s="251"/>
      <c r="H404" s="251"/>
      <c r="I404" s="251"/>
      <c r="J404" s="233">
        <v>4000020270008</v>
      </c>
      <c r="K404" s="234"/>
      <c r="L404" s="234"/>
      <c r="M404" s="234"/>
      <c r="N404" s="234"/>
      <c r="O404" s="234"/>
      <c r="P404" s="235" t="s">
        <v>699</v>
      </c>
      <c r="Q404" s="235"/>
      <c r="R404" s="235"/>
      <c r="S404" s="235"/>
      <c r="T404" s="235"/>
      <c r="U404" s="235"/>
      <c r="V404" s="235"/>
      <c r="W404" s="235"/>
      <c r="X404" s="235"/>
      <c r="Y404" s="236">
        <v>55</v>
      </c>
      <c r="Z404" s="237"/>
      <c r="AA404" s="237"/>
      <c r="AB404" s="238"/>
      <c r="AC404" s="222" t="s">
        <v>687</v>
      </c>
      <c r="AD404" s="223"/>
      <c r="AE404" s="223"/>
      <c r="AF404" s="223"/>
      <c r="AG404" s="223"/>
      <c r="AH404" s="224" t="s">
        <v>613</v>
      </c>
      <c r="AI404" s="225"/>
      <c r="AJ404" s="225"/>
      <c r="AK404" s="225"/>
      <c r="AL404" s="226" t="s">
        <v>613</v>
      </c>
      <c r="AM404" s="227"/>
      <c r="AN404" s="227"/>
      <c r="AO404" s="228"/>
      <c r="AP404" s="229" t="s">
        <v>613</v>
      </c>
      <c r="AQ404" s="229"/>
      <c r="AR404" s="229"/>
      <c r="AS404" s="229"/>
      <c r="AT404" s="229"/>
      <c r="AU404" s="229"/>
      <c r="AV404" s="229"/>
      <c r="AW404" s="229"/>
      <c r="AX404" s="229"/>
      <c r="AY404">
        <f>COUNTA($C$404)</f>
        <v>1</v>
      </c>
    </row>
    <row r="405" spans="1:51" ht="30" customHeight="1" x14ac:dyDescent="0.15">
      <c r="A405" s="230">
        <v>7</v>
      </c>
      <c r="B405" s="230">
        <v>1</v>
      </c>
      <c r="C405" s="252" t="s">
        <v>701</v>
      </c>
      <c r="D405" s="251"/>
      <c r="E405" s="251"/>
      <c r="F405" s="251"/>
      <c r="G405" s="251"/>
      <c r="H405" s="251"/>
      <c r="I405" s="251"/>
      <c r="J405" s="233">
        <v>8000020130001</v>
      </c>
      <c r="K405" s="234"/>
      <c r="L405" s="234"/>
      <c r="M405" s="234"/>
      <c r="N405" s="234"/>
      <c r="O405" s="234"/>
      <c r="P405" s="235" t="s">
        <v>699</v>
      </c>
      <c r="Q405" s="235"/>
      <c r="R405" s="235"/>
      <c r="S405" s="235"/>
      <c r="T405" s="235"/>
      <c r="U405" s="235"/>
      <c r="V405" s="235"/>
      <c r="W405" s="235"/>
      <c r="X405" s="235"/>
      <c r="Y405" s="236">
        <v>54</v>
      </c>
      <c r="Z405" s="237"/>
      <c r="AA405" s="237"/>
      <c r="AB405" s="238"/>
      <c r="AC405" s="222" t="s">
        <v>687</v>
      </c>
      <c r="AD405" s="223"/>
      <c r="AE405" s="223"/>
      <c r="AF405" s="223"/>
      <c r="AG405" s="223"/>
      <c r="AH405" s="224" t="s">
        <v>613</v>
      </c>
      <c r="AI405" s="225"/>
      <c r="AJ405" s="225"/>
      <c r="AK405" s="225"/>
      <c r="AL405" s="226" t="s">
        <v>613</v>
      </c>
      <c r="AM405" s="227"/>
      <c r="AN405" s="227"/>
      <c r="AO405" s="228"/>
      <c r="AP405" s="229" t="s">
        <v>613</v>
      </c>
      <c r="AQ405" s="229"/>
      <c r="AR405" s="229"/>
      <c r="AS405" s="229"/>
      <c r="AT405" s="229"/>
      <c r="AU405" s="229"/>
      <c r="AV405" s="229"/>
      <c r="AW405" s="229"/>
      <c r="AX405" s="229"/>
      <c r="AY405">
        <f>COUNTA($C$405)</f>
        <v>1</v>
      </c>
    </row>
    <row r="406" spans="1:51" ht="30" customHeight="1" x14ac:dyDescent="0.15">
      <c r="A406" s="230">
        <v>8</v>
      </c>
      <c r="B406" s="230">
        <v>1</v>
      </c>
      <c r="C406" s="251" t="s">
        <v>696</v>
      </c>
      <c r="D406" s="251"/>
      <c r="E406" s="251"/>
      <c r="F406" s="251"/>
      <c r="G406" s="251"/>
      <c r="H406" s="251"/>
      <c r="I406" s="251"/>
      <c r="J406" s="233">
        <v>1000020140007</v>
      </c>
      <c r="K406" s="234"/>
      <c r="L406" s="234"/>
      <c r="M406" s="234"/>
      <c r="N406" s="234"/>
      <c r="O406" s="234"/>
      <c r="P406" s="235" t="s">
        <v>699</v>
      </c>
      <c r="Q406" s="235"/>
      <c r="R406" s="235"/>
      <c r="S406" s="235"/>
      <c r="T406" s="235"/>
      <c r="U406" s="235"/>
      <c r="V406" s="235"/>
      <c r="W406" s="235"/>
      <c r="X406" s="235"/>
      <c r="Y406" s="236">
        <v>41</v>
      </c>
      <c r="Z406" s="237"/>
      <c r="AA406" s="237"/>
      <c r="AB406" s="238"/>
      <c r="AC406" s="222" t="s">
        <v>687</v>
      </c>
      <c r="AD406" s="223"/>
      <c r="AE406" s="223"/>
      <c r="AF406" s="223"/>
      <c r="AG406" s="223"/>
      <c r="AH406" s="224" t="s">
        <v>613</v>
      </c>
      <c r="AI406" s="225"/>
      <c r="AJ406" s="225"/>
      <c r="AK406" s="225"/>
      <c r="AL406" s="226" t="s">
        <v>613</v>
      </c>
      <c r="AM406" s="227"/>
      <c r="AN406" s="227"/>
      <c r="AO406" s="228"/>
      <c r="AP406" s="229" t="s">
        <v>613</v>
      </c>
      <c r="AQ406" s="229"/>
      <c r="AR406" s="229"/>
      <c r="AS406" s="229"/>
      <c r="AT406" s="229"/>
      <c r="AU406" s="229"/>
      <c r="AV406" s="229"/>
      <c r="AW406" s="229"/>
      <c r="AX406" s="229"/>
      <c r="AY406">
        <f>COUNTA($C$406)</f>
        <v>1</v>
      </c>
    </row>
    <row r="407" spans="1:51" ht="30" customHeight="1" x14ac:dyDescent="0.15">
      <c r="A407" s="230">
        <v>9</v>
      </c>
      <c r="B407" s="230">
        <v>1</v>
      </c>
      <c r="C407" s="251" t="s">
        <v>697</v>
      </c>
      <c r="D407" s="251"/>
      <c r="E407" s="251"/>
      <c r="F407" s="251"/>
      <c r="G407" s="251"/>
      <c r="H407" s="251"/>
      <c r="I407" s="251"/>
      <c r="J407" s="233">
        <v>2000020350001</v>
      </c>
      <c r="K407" s="234"/>
      <c r="L407" s="234"/>
      <c r="M407" s="234"/>
      <c r="N407" s="234"/>
      <c r="O407" s="234"/>
      <c r="P407" s="235" t="s">
        <v>699</v>
      </c>
      <c r="Q407" s="235"/>
      <c r="R407" s="235"/>
      <c r="S407" s="235"/>
      <c r="T407" s="235"/>
      <c r="U407" s="235"/>
      <c r="V407" s="235"/>
      <c r="W407" s="235"/>
      <c r="X407" s="235"/>
      <c r="Y407" s="236">
        <v>41</v>
      </c>
      <c r="Z407" s="237"/>
      <c r="AA407" s="237"/>
      <c r="AB407" s="238"/>
      <c r="AC407" s="222" t="s">
        <v>687</v>
      </c>
      <c r="AD407" s="223"/>
      <c r="AE407" s="223"/>
      <c r="AF407" s="223"/>
      <c r="AG407" s="223"/>
      <c r="AH407" s="224" t="s">
        <v>613</v>
      </c>
      <c r="AI407" s="225"/>
      <c r="AJ407" s="225"/>
      <c r="AK407" s="225"/>
      <c r="AL407" s="226" t="s">
        <v>613</v>
      </c>
      <c r="AM407" s="227"/>
      <c r="AN407" s="227"/>
      <c r="AO407" s="228"/>
      <c r="AP407" s="229" t="s">
        <v>613</v>
      </c>
      <c r="AQ407" s="229"/>
      <c r="AR407" s="229"/>
      <c r="AS407" s="229"/>
      <c r="AT407" s="229"/>
      <c r="AU407" s="229"/>
      <c r="AV407" s="229"/>
      <c r="AW407" s="229"/>
      <c r="AX407" s="229"/>
      <c r="AY407">
        <f>COUNTA($C$407)</f>
        <v>1</v>
      </c>
    </row>
    <row r="408" spans="1:51" ht="30" customHeight="1" x14ac:dyDescent="0.15">
      <c r="A408" s="230">
        <v>10</v>
      </c>
      <c r="B408" s="230">
        <v>1</v>
      </c>
      <c r="C408" s="251" t="s">
        <v>698</v>
      </c>
      <c r="D408" s="251"/>
      <c r="E408" s="251"/>
      <c r="F408" s="251"/>
      <c r="G408" s="251"/>
      <c r="H408" s="251"/>
      <c r="I408" s="251"/>
      <c r="J408" s="233">
        <v>8000020280003</v>
      </c>
      <c r="K408" s="234"/>
      <c r="L408" s="234"/>
      <c r="M408" s="234"/>
      <c r="N408" s="234"/>
      <c r="O408" s="234"/>
      <c r="P408" s="235" t="s">
        <v>699</v>
      </c>
      <c r="Q408" s="235"/>
      <c r="R408" s="235"/>
      <c r="S408" s="235"/>
      <c r="T408" s="235"/>
      <c r="U408" s="235"/>
      <c r="V408" s="235"/>
      <c r="W408" s="235"/>
      <c r="X408" s="235"/>
      <c r="Y408" s="236">
        <v>40</v>
      </c>
      <c r="Z408" s="237"/>
      <c r="AA408" s="237"/>
      <c r="AB408" s="238"/>
      <c r="AC408" s="222" t="s">
        <v>687</v>
      </c>
      <c r="AD408" s="223"/>
      <c r="AE408" s="223"/>
      <c r="AF408" s="223"/>
      <c r="AG408" s="223"/>
      <c r="AH408" s="224" t="s">
        <v>613</v>
      </c>
      <c r="AI408" s="225"/>
      <c r="AJ408" s="225"/>
      <c r="AK408" s="225"/>
      <c r="AL408" s="226" t="s">
        <v>613</v>
      </c>
      <c r="AM408" s="227"/>
      <c r="AN408" s="227"/>
      <c r="AO408" s="228"/>
      <c r="AP408" s="229" t="s">
        <v>613</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653</v>
      </c>
      <c r="D432" s="251"/>
      <c r="E432" s="251"/>
      <c r="F432" s="251"/>
      <c r="G432" s="251"/>
      <c r="H432" s="251"/>
      <c r="I432" s="251"/>
      <c r="J432" s="233" t="s">
        <v>613</v>
      </c>
      <c r="K432" s="234"/>
      <c r="L432" s="234"/>
      <c r="M432" s="234"/>
      <c r="N432" s="234"/>
      <c r="O432" s="234"/>
      <c r="P432" s="235" t="s">
        <v>663</v>
      </c>
      <c r="Q432" s="235"/>
      <c r="R432" s="235"/>
      <c r="S432" s="235"/>
      <c r="T432" s="235"/>
      <c r="U432" s="235"/>
      <c r="V432" s="235"/>
      <c r="W432" s="235"/>
      <c r="X432" s="235"/>
      <c r="Y432" s="236">
        <v>0.2</v>
      </c>
      <c r="Z432" s="237"/>
      <c r="AA432" s="237"/>
      <c r="AB432" s="238"/>
      <c r="AC432" s="222" t="s">
        <v>75</v>
      </c>
      <c r="AD432" s="223"/>
      <c r="AE432" s="223"/>
      <c r="AF432" s="223"/>
      <c r="AG432" s="223"/>
      <c r="AH432" s="253" t="s">
        <v>613</v>
      </c>
      <c r="AI432" s="254"/>
      <c r="AJ432" s="254"/>
      <c r="AK432" s="254"/>
      <c r="AL432" s="226" t="s">
        <v>613</v>
      </c>
      <c r="AM432" s="227"/>
      <c r="AN432" s="227"/>
      <c r="AO432" s="228"/>
      <c r="AP432" s="229" t="s">
        <v>613</v>
      </c>
      <c r="AQ432" s="229"/>
      <c r="AR432" s="229"/>
      <c r="AS432" s="229"/>
      <c r="AT432" s="229"/>
      <c r="AU432" s="229"/>
      <c r="AV432" s="229"/>
      <c r="AW432" s="229"/>
      <c r="AX432" s="229"/>
      <c r="AY432">
        <f>$AY$429</f>
        <v>1</v>
      </c>
    </row>
    <row r="433" spans="1:51" ht="30" customHeight="1" x14ac:dyDescent="0.15">
      <c r="A433" s="230">
        <v>2</v>
      </c>
      <c r="B433" s="230">
        <v>1</v>
      </c>
      <c r="C433" s="251" t="s">
        <v>654</v>
      </c>
      <c r="D433" s="251"/>
      <c r="E433" s="251"/>
      <c r="F433" s="251"/>
      <c r="G433" s="251"/>
      <c r="H433" s="251"/>
      <c r="I433" s="251"/>
      <c r="J433" s="233" t="s">
        <v>613</v>
      </c>
      <c r="K433" s="234"/>
      <c r="L433" s="234"/>
      <c r="M433" s="234"/>
      <c r="N433" s="234"/>
      <c r="O433" s="234"/>
      <c r="P433" s="235" t="s">
        <v>663</v>
      </c>
      <c r="Q433" s="235"/>
      <c r="R433" s="235"/>
      <c r="S433" s="235"/>
      <c r="T433" s="235"/>
      <c r="U433" s="235"/>
      <c r="V433" s="235"/>
      <c r="W433" s="235"/>
      <c r="X433" s="235"/>
      <c r="Y433" s="236">
        <v>0.2</v>
      </c>
      <c r="Z433" s="237"/>
      <c r="AA433" s="237"/>
      <c r="AB433" s="238"/>
      <c r="AC433" s="222" t="s">
        <v>75</v>
      </c>
      <c r="AD433" s="223"/>
      <c r="AE433" s="223"/>
      <c r="AF433" s="223"/>
      <c r="AG433" s="223"/>
      <c r="AH433" s="253" t="s">
        <v>613</v>
      </c>
      <c r="AI433" s="254"/>
      <c r="AJ433" s="254"/>
      <c r="AK433" s="254"/>
      <c r="AL433" s="226" t="s">
        <v>613</v>
      </c>
      <c r="AM433" s="227"/>
      <c r="AN433" s="227"/>
      <c r="AO433" s="228"/>
      <c r="AP433" s="229" t="s">
        <v>613</v>
      </c>
      <c r="AQ433" s="229"/>
      <c r="AR433" s="229"/>
      <c r="AS433" s="229"/>
      <c r="AT433" s="229"/>
      <c r="AU433" s="229"/>
      <c r="AV433" s="229"/>
      <c r="AW433" s="229"/>
      <c r="AX433" s="229"/>
      <c r="AY433">
        <f>COUNTA($C$433)</f>
        <v>1</v>
      </c>
    </row>
    <row r="434" spans="1:51" ht="30" customHeight="1" x14ac:dyDescent="0.15">
      <c r="A434" s="230">
        <v>3</v>
      </c>
      <c r="B434" s="230">
        <v>1</v>
      </c>
      <c r="C434" s="252" t="s">
        <v>655</v>
      </c>
      <c r="D434" s="251"/>
      <c r="E434" s="251"/>
      <c r="F434" s="251"/>
      <c r="G434" s="251"/>
      <c r="H434" s="251"/>
      <c r="I434" s="251"/>
      <c r="J434" s="233" t="s">
        <v>613</v>
      </c>
      <c r="K434" s="234"/>
      <c r="L434" s="234"/>
      <c r="M434" s="234"/>
      <c r="N434" s="234"/>
      <c r="O434" s="234"/>
      <c r="P434" s="245" t="s">
        <v>663</v>
      </c>
      <c r="Q434" s="235"/>
      <c r="R434" s="235"/>
      <c r="S434" s="235"/>
      <c r="T434" s="235"/>
      <c r="U434" s="235"/>
      <c r="V434" s="235"/>
      <c r="W434" s="235"/>
      <c r="X434" s="235"/>
      <c r="Y434" s="236">
        <v>0.2</v>
      </c>
      <c r="Z434" s="237"/>
      <c r="AA434" s="237"/>
      <c r="AB434" s="238"/>
      <c r="AC434" s="222" t="s">
        <v>75</v>
      </c>
      <c r="AD434" s="223"/>
      <c r="AE434" s="223"/>
      <c r="AF434" s="223"/>
      <c r="AG434" s="223"/>
      <c r="AH434" s="224" t="s">
        <v>613</v>
      </c>
      <c r="AI434" s="225"/>
      <c r="AJ434" s="225"/>
      <c r="AK434" s="225"/>
      <c r="AL434" s="226" t="s">
        <v>613</v>
      </c>
      <c r="AM434" s="227"/>
      <c r="AN434" s="227"/>
      <c r="AO434" s="228"/>
      <c r="AP434" s="229" t="s">
        <v>613</v>
      </c>
      <c r="AQ434" s="229"/>
      <c r="AR434" s="229"/>
      <c r="AS434" s="229"/>
      <c r="AT434" s="229"/>
      <c r="AU434" s="229"/>
      <c r="AV434" s="229"/>
      <c r="AW434" s="229"/>
      <c r="AX434" s="229"/>
      <c r="AY434">
        <f>COUNTA($C$434)</f>
        <v>1</v>
      </c>
    </row>
    <row r="435" spans="1:51" ht="30" customHeight="1" x14ac:dyDescent="0.15">
      <c r="A435" s="230">
        <v>4</v>
      </c>
      <c r="B435" s="230">
        <v>1</v>
      </c>
      <c r="C435" s="252" t="s">
        <v>656</v>
      </c>
      <c r="D435" s="251"/>
      <c r="E435" s="251"/>
      <c r="F435" s="251"/>
      <c r="G435" s="251"/>
      <c r="H435" s="251"/>
      <c r="I435" s="251"/>
      <c r="J435" s="233" t="s">
        <v>613</v>
      </c>
      <c r="K435" s="234"/>
      <c r="L435" s="234"/>
      <c r="M435" s="234"/>
      <c r="N435" s="234"/>
      <c r="O435" s="234"/>
      <c r="P435" s="245" t="s">
        <v>663</v>
      </c>
      <c r="Q435" s="235"/>
      <c r="R435" s="235"/>
      <c r="S435" s="235"/>
      <c r="T435" s="235"/>
      <c r="U435" s="235"/>
      <c r="V435" s="235"/>
      <c r="W435" s="235"/>
      <c r="X435" s="235"/>
      <c r="Y435" s="236">
        <v>0.2</v>
      </c>
      <c r="Z435" s="237"/>
      <c r="AA435" s="237"/>
      <c r="AB435" s="238"/>
      <c r="AC435" s="222" t="s">
        <v>75</v>
      </c>
      <c r="AD435" s="223"/>
      <c r="AE435" s="223"/>
      <c r="AF435" s="223"/>
      <c r="AG435" s="223"/>
      <c r="AH435" s="224" t="s">
        <v>613</v>
      </c>
      <c r="AI435" s="225"/>
      <c r="AJ435" s="225"/>
      <c r="AK435" s="225"/>
      <c r="AL435" s="226" t="s">
        <v>613</v>
      </c>
      <c r="AM435" s="227"/>
      <c r="AN435" s="227"/>
      <c r="AO435" s="228"/>
      <c r="AP435" s="229" t="s">
        <v>613</v>
      </c>
      <c r="AQ435" s="229"/>
      <c r="AR435" s="229"/>
      <c r="AS435" s="229"/>
      <c r="AT435" s="229"/>
      <c r="AU435" s="229"/>
      <c r="AV435" s="229"/>
      <c r="AW435" s="229"/>
      <c r="AX435" s="229"/>
      <c r="AY435">
        <f>COUNTA($C$435)</f>
        <v>1</v>
      </c>
    </row>
    <row r="436" spans="1:51" ht="30" customHeight="1" x14ac:dyDescent="0.15">
      <c r="A436" s="230">
        <v>5</v>
      </c>
      <c r="B436" s="230">
        <v>1</v>
      </c>
      <c r="C436" s="251" t="s">
        <v>657</v>
      </c>
      <c r="D436" s="251"/>
      <c r="E436" s="251"/>
      <c r="F436" s="251"/>
      <c r="G436" s="251"/>
      <c r="H436" s="251"/>
      <c r="I436" s="251"/>
      <c r="J436" s="233" t="s">
        <v>613</v>
      </c>
      <c r="K436" s="234"/>
      <c r="L436" s="234"/>
      <c r="M436" s="234"/>
      <c r="N436" s="234"/>
      <c r="O436" s="234"/>
      <c r="P436" s="235" t="s">
        <v>663</v>
      </c>
      <c r="Q436" s="235"/>
      <c r="R436" s="235"/>
      <c r="S436" s="235"/>
      <c r="T436" s="235"/>
      <c r="U436" s="235"/>
      <c r="V436" s="235"/>
      <c r="W436" s="235"/>
      <c r="X436" s="235"/>
      <c r="Y436" s="236">
        <v>0.2</v>
      </c>
      <c r="Z436" s="237"/>
      <c r="AA436" s="237"/>
      <c r="AB436" s="238"/>
      <c r="AC436" s="222" t="s">
        <v>75</v>
      </c>
      <c r="AD436" s="223"/>
      <c r="AE436" s="223"/>
      <c r="AF436" s="223"/>
      <c r="AG436" s="223"/>
      <c r="AH436" s="224" t="s">
        <v>613</v>
      </c>
      <c r="AI436" s="225"/>
      <c r="AJ436" s="225"/>
      <c r="AK436" s="225"/>
      <c r="AL436" s="226" t="s">
        <v>613</v>
      </c>
      <c r="AM436" s="227"/>
      <c r="AN436" s="227"/>
      <c r="AO436" s="228"/>
      <c r="AP436" s="229" t="s">
        <v>613</v>
      </c>
      <c r="AQ436" s="229"/>
      <c r="AR436" s="229"/>
      <c r="AS436" s="229"/>
      <c r="AT436" s="229"/>
      <c r="AU436" s="229"/>
      <c r="AV436" s="229"/>
      <c r="AW436" s="229"/>
      <c r="AX436" s="229"/>
      <c r="AY436">
        <f>COUNTA($C$436)</f>
        <v>1</v>
      </c>
    </row>
    <row r="437" spans="1:51" ht="30" customHeight="1" x14ac:dyDescent="0.15">
      <c r="A437" s="230">
        <v>6</v>
      </c>
      <c r="B437" s="230">
        <v>1</v>
      </c>
      <c r="C437" s="251" t="s">
        <v>658</v>
      </c>
      <c r="D437" s="251"/>
      <c r="E437" s="251"/>
      <c r="F437" s="251"/>
      <c r="G437" s="251"/>
      <c r="H437" s="251"/>
      <c r="I437" s="251"/>
      <c r="J437" s="233" t="s">
        <v>613</v>
      </c>
      <c r="K437" s="234"/>
      <c r="L437" s="234"/>
      <c r="M437" s="234"/>
      <c r="N437" s="234"/>
      <c r="O437" s="234"/>
      <c r="P437" s="235" t="s">
        <v>663</v>
      </c>
      <c r="Q437" s="235"/>
      <c r="R437" s="235"/>
      <c r="S437" s="235"/>
      <c r="T437" s="235"/>
      <c r="U437" s="235"/>
      <c r="V437" s="235"/>
      <c r="W437" s="235"/>
      <c r="X437" s="235"/>
      <c r="Y437" s="236">
        <v>0.2</v>
      </c>
      <c r="Z437" s="237"/>
      <c r="AA437" s="237"/>
      <c r="AB437" s="238"/>
      <c r="AC437" s="222" t="s">
        <v>75</v>
      </c>
      <c r="AD437" s="223"/>
      <c r="AE437" s="223"/>
      <c r="AF437" s="223"/>
      <c r="AG437" s="223"/>
      <c r="AH437" s="224" t="s">
        <v>613</v>
      </c>
      <c r="AI437" s="225"/>
      <c r="AJ437" s="225"/>
      <c r="AK437" s="225"/>
      <c r="AL437" s="226" t="s">
        <v>613</v>
      </c>
      <c r="AM437" s="227"/>
      <c r="AN437" s="227"/>
      <c r="AO437" s="228"/>
      <c r="AP437" s="229" t="s">
        <v>613</v>
      </c>
      <c r="AQ437" s="229"/>
      <c r="AR437" s="229"/>
      <c r="AS437" s="229"/>
      <c r="AT437" s="229"/>
      <c r="AU437" s="229"/>
      <c r="AV437" s="229"/>
      <c r="AW437" s="229"/>
      <c r="AX437" s="229"/>
      <c r="AY437">
        <f>COUNTA($C$437)</f>
        <v>1</v>
      </c>
    </row>
    <row r="438" spans="1:51" ht="30" customHeight="1" x14ac:dyDescent="0.15">
      <c r="A438" s="230">
        <v>7</v>
      </c>
      <c r="B438" s="230">
        <v>1</v>
      </c>
      <c r="C438" s="251" t="s">
        <v>659</v>
      </c>
      <c r="D438" s="251"/>
      <c r="E438" s="251"/>
      <c r="F438" s="251"/>
      <c r="G438" s="251"/>
      <c r="H438" s="251"/>
      <c r="I438" s="251"/>
      <c r="J438" s="233" t="s">
        <v>613</v>
      </c>
      <c r="K438" s="234"/>
      <c r="L438" s="234"/>
      <c r="M438" s="234"/>
      <c r="N438" s="234"/>
      <c r="O438" s="234"/>
      <c r="P438" s="235" t="s">
        <v>663</v>
      </c>
      <c r="Q438" s="235"/>
      <c r="R438" s="235"/>
      <c r="S438" s="235"/>
      <c r="T438" s="235"/>
      <c r="U438" s="235"/>
      <c r="V438" s="235"/>
      <c r="W438" s="235"/>
      <c r="X438" s="235"/>
      <c r="Y438" s="236">
        <v>0.2</v>
      </c>
      <c r="Z438" s="237"/>
      <c r="AA438" s="237"/>
      <c r="AB438" s="238"/>
      <c r="AC438" s="222" t="s">
        <v>75</v>
      </c>
      <c r="AD438" s="223"/>
      <c r="AE438" s="223"/>
      <c r="AF438" s="223"/>
      <c r="AG438" s="223"/>
      <c r="AH438" s="224" t="s">
        <v>613</v>
      </c>
      <c r="AI438" s="225"/>
      <c r="AJ438" s="225"/>
      <c r="AK438" s="225"/>
      <c r="AL438" s="226" t="s">
        <v>613</v>
      </c>
      <c r="AM438" s="227"/>
      <c r="AN438" s="227"/>
      <c r="AO438" s="228"/>
      <c r="AP438" s="229" t="s">
        <v>613</v>
      </c>
      <c r="AQ438" s="229"/>
      <c r="AR438" s="229"/>
      <c r="AS438" s="229"/>
      <c r="AT438" s="229"/>
      <c r="AU438" s="229"/>
      <c r="AV438" s="229"/>
      <c r="AW438" s="229"/>
      <c r="AX438" s="229"/>
      <c r="AY438">
        <f>COUNTA($C$438)</f>
        <v>1</v>
      </c>
    </row>
    <row r="439" spans="1:51" ht="30" customHeight="1" x14ac:dyDescent="0.15">
      <c r="A439" s="230">
        <v>8</v>
      </c>
      <c r="B439" s="230">
        <v>1</v>
      </c>
      <c r="C439" s="251" t="s">
        <v>660</v>
      </c>
      <c r="D439" s="251"/>
      <c r="E439" s="251"/>
      <c r="F439" s="251"/>
      <c r="G439" s="251"/>
      <c r="H439" s="251"/>
      <c r="I439" s="251"/>
      <c r="J439" s="233" t="s">
        <v>613</v>
      </c>
      <c r="K439" s="234"/>
      <c r="L439" s="234"/>
      <c r="M439" s="234"/>
      <c r="N439" s="234"/>
      <c r="O439" s="234"/>
      <c r="P439" s="235" t="s">
        <v>663</v>
      </c>
      <c r="Q439" s="235"/>
      <c r="R439" s="235"/>
      <c r="S439" s="235"/>
      <c r="T439" s="235"/>
      <c r="U439" s="235"/>
      <c r="V439" s="235"/>
      <c r="W439" s="235"/>
      <c r="X439" s="235"/>
      <c r="Y439" s="236">
        <v>0.2</v>
      </c>
      <c r="Z439" s="237"/>
      <c r="AA439" s="237"/>
      <c r="AB439" s="238"/>
      <c r="AC439" s="222" t="s">
        <v>75</v>
      </c>
      <c r="AD439" s="223"/>
      <c r="AE439" s="223"/>
      <c r="AF439" s="223"/>
      <c r="AG439" s="223"/>
      <c r="AH439" s="224" t="s">
        <v>613</v>
      </c>
      <c r="AI439" s="225"/>
      <c r="AJ439" s="225"/>
      <c r="AK439" s="225"/>
      <c r="AL439" s="226" t="s">
        <v>613</v>
      </c>
      <c r="AM439" s="227"/>
      <c r="AN439" s="227"/>
      <c r="AO439" s="228"/>
      <c r="AP439" s="229" t="s">
        <v>613</v>
      </c>
      <c r="AQ439" s="229"/>
      <c r="AR439" s="229"/>
      <c r="AS439" s="229"/>
      <c r="AT439" s="229"/>
      <c r="AU439" s="229"/>
      <c r="AV439" s="229"/>
      <c r="AW439" s="229"/>
      <c r="AX439" s="229"/>
      <c r="AY439">
        <f>COUNTA($C$439)</f>
        <v>1</v>
      </c>
    </row>
    <row r="440" spans="1:51" ht="30" customHeight="1" x14ac:dyDescent="0.15">
      <c r="A440" s="230">
        <v>9</v>
      </c>
      <c r="B440" s="230">
        <v>1</v>
      </c>
      <c r="C440" s="251" t="s">
        <v>661</v>
      </c>
      <c r="D440" s="251"/>
      <c r="E440" s="251"/>
      <c r="F440" s="251"/>
      <c r="G440" s="251"/>
      <c r="H440" s="251"/>
      <c r="I440" s="251"/>
      <c r="J440" s="233" t="s">
        <v>613</v>
      </c>
      <c r="K440" s="234"/>
      <c r="L440" s="234"/>
      <c r="M440" s="234"/>
      <c r="N440" s="234"/>
      <c r="O440" s="234"/>
      <c r="P440" s="235" t="s">
        <v>663</v>
      </c>
      <c r="Q440" s="235"/>
      <c r="R440" s="235"/>
      <c r="S440" s="235"/>
      <c r="T440" s="235"/>
      <c r="U440" s="235"/>
      <c r="V440" s="235"/>
      <c r="W440" s="235"/>
      <c r="X440" s="235"/>
      <c r="Y440" s="236">
        <v>0.2</v>
      </c>
      <c r="Z440" s="237"/>
      <c r="AA440" s="237"/>
      <c r="AB440" s="238"/>
      <c r="AC440" s="222" t="s">
        <v>75</v>
      </c>
      <c r="AD440" s="223"/>
      <c r="AE440" s="223"/>
      <c r="AF440" s="223"/>
      <c r="AG440" s="223"/>
      <c r="AH440" s="224" t="s">
        <v>613</v>
      </c>
      <c r="AI440" s="225"/>
      <c r="AJ440" s="225"/>
      <c r="AK440" s="225"/>
      <c r="AL440" s="226" t="s">
        <v>613</v>
      </c>
      <c r="AM440" s="227"/>
      <c r="AN440" s="227"/>
      <c r="AO440" s="228"/>
      <c r="AP440" s="229" t="s">
        <v>613</v>
      </c>
      <c r="AQ440" s="229"/>
      <c r="AR440" s="229"/>
      <c r="AS440" s="229"/>
      <c r="AT440" s="229"/>
      <c r="AU440" s="229"/>
      <c r="AV440" s="229"/>
      <c r="AW440" s="229"/>
      <c r="AX440" s="229"/>
      <c r="AY440">
        <f>COUNTA($C$440)</f>
        <v>1</v>
      </c>
    </row>
    <row r="441" spans="1:51" ht="30" customHeight="1" x14ac:dyDescent="0.15">
      <c r="A441" s="230">
        <v>10</v>
      </c>
      <c r="B441" s="230">
        <v>1</v>
      </c>
      <c r="C441" s="251" t="s">
        <v>662</v>
      </c>
      <c r="D441" s="251"/>
      <c r="E441" s="251"/>
      <c r="F441" s="251"/>
      <c r="G441" s="251"/>
      <c r="H441" s="251"/>
      <c r="I441" s="251"/>
      <c r="J441" s="233" t="s">
        <v>613</v>
      </c>
      <c r="K441" s="234"/>
      <c r="L441" s="234"/>
      <c r="M441" s="234"/>
      <c r="N441" s="234"/>
      <c r="O441" s="234"/>
      <c r="P441" s="235" t="s">
        <v>663</v>
      </c>
      <c r="Q441" s="235"/>
      <c r="R441" s="235"/>
      <c r="S441" s="235"/>
      <c r="T441" s="235"/>
      <c r="U441" s="235"/>
      <c r="V441" s="235"/>
      <c r="W441" s="235"/>
      <c r="X441" s="235"/>
      <c r="Y441" s="236">
        <v>0.2</v>
      </c>
      <c r="Z441" s="237"/>
      <c r="AA441" s="237"/>
      <c r="AB441" s="238"/>
      <c r="AC441" s="222" t="s">
        <v>75</v>
      </c>
      <c r="AD441" s="223"/>
      <c r="AE441" s="223"/>
      <c r="AF441" s="223"/>
      <c r="AG441" s="223"/>
      <c r="AH441" s="224" t="s">
        <v>613</v>
      </c>
      <c r="AI441" s="225"/>
      <c r="AJ441" s="225"/>
      <c r="AK441" s="225"/>
      <c r="AL441" s="226" t="s">
        <v>613</v>
      </c>
      <c r="AM441" s="227"/>
      <c r="AN441" s="227"/>
      <c r="AO441" s="228"/>
      <c r="AP441" s="229" t="s">
        <v>613</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664</v>
      </c>
      <c r="F631" s="232"/>
      <c r="G631" s="232"/>
      <c r="H631" s="232"/>
      <c r="I631" s="232"/>
      <c r="J631" s="233" t="s">
        <v>664</v>
      </c>
      <c r="K631" s="234"/>
      <c r="L631" s="234"/>
      <c r="M631" s="234"/>
      <c r="N631" s="234"/>
      <c r="O631" s="234"/>
      <c r="P631" s="245" t="s">
        <v>664</v>
      </c>
      <c r="Q631" s="235"/>
      <c r="R631" s="235"/>
      <c r="S631" s="235"/>
      <c r="T631" s="235"/>
      <c r="U631" s="235"/>
      <c r="V631" s="235"/>
      <c r="W631" s="235"/>
      <c r="X631" s="235"/>
      <c r="Y631" s="236" t="s">
        <v>664</v>
      </c>
      <c r="Z631" s="237"/>
      <c r="AA631" s="237"/>
      <c r="AB631" s="238"/>
      <c r="AC631" s="222" t="s">
        <v>613</v>
      </c>
      <c r="AD631" s="223"/>
      <c r="AE631" s="223"/>
      <c r="AF631" s="223"/>
      <c r="AG631" s="223"/>
      <c r="AH631" s="236" t="s">
        <v>664</v>
      </c>
      <c r="AI631" s="237"/>
      <c r="AJ631" s="237"/>
      <c r="AK631" s="238"/>
      <c r="AL631" s="236" t="s">
        <v>664</v>
      </c>
      <c r="AM631" s="237"/>
      <c r="AN631" s="237"/>
      <c r="AO631" s="238"/>
      <c r="AP631" s="229" t="s">
        <v>613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1" priority="913">
      <formula>IF(RIGHT(TEXT(P14,"0.#"),1)=".",FALSE,TRUE)</formula>
    </cfRule>
    <cfRule type="expression" dxfId="810" priority="914">
      <formula>IF(RIGHT(TEXT(P14,"0.#"),1)=".",TRUE,FALSE)</formula>
    </cfRule>
  </conditionalFormatting>
  <conditionalFormatting sqref="P18:AX18">
    <cfRule type="expression" dxfId="809" priority="911">
      <formula>IF(RIGHT(TEXT(P18,"0.#"),1)=".",FALSE,TRUE)</formula>
    </cfRule>
    <cfRule type="expression" dxfId="808" priority="912">
      <formula>IF(RIGHT(TEXT(P18,"0.#"),1)=".",TRUE,FALSE)</formula>
    </cfRule>
  </conditionalFormatting>
  <conditionalFormatting sqref="Y311">
    <cfRule type="expression" dxfId="807" priority="909">
      <formula>IF(RIGHT(TEXT(Y311,"0.#"),1)=".",FALSE,TRUE)</formula>
    </cfRule>
    <cfRule type="expression" dxfId="806" priority="910">
      <formula>IF(RIGHT(TEXT(Y311,"0.#"),1)=".",TRUE,FALSE)</formula>
    </cfRule>
  </conditionalFormatting>
  <conditionalFormatting sqref="Y320">
    <cfRule type="expression" dxfId="805" priority="907">
      <formula>IF(RIGHT(TEXT(Y320,"0.#"),1)=".",FALSE,TRUE)</formula>
    </cfRule>
    <cfRule type="expression" dxfId="804" priority="908">
      <formula>IF(RIGHT(TEXT(Y320,"0.#"),1)=".",TRUE,FALSE)</formula>
    </cfRule>
  </conditionalFormatting>
  <conditionalFormatting sqref="Y351:Y358 Y349 Y338:Y345 Y336 Y325:Y332 Y323">
    <cfRule type="expression" dxfId="803" priority="887">
      <formula>IF(RIGHT(TEXT(Y323,"0.#"),1)=".",FALSE,TRUE)</formula>
    </cfRule>
    <cfRule type="expression" dxfId="802" priority="888">
      <formula>IF(RIGHT(TEXT(Y323,"0.#"),1)=".",TRUE,FALSE)</formula>
    </cfRule>
  </conditionalFormatting>
  <conditionalFormatting sqref="P15:AJ17 P13:AX13 AR15:AX15">
    <cfRule type="expression" dxfId="801" priority="905">
      <formula>IF(RIGHT(TEXT(P13,"0.#"),1)=".",FALSE,TRUE)</formula>
    </cfRule>
    <cfRule type="expression" dxfId="800" priority="906">
      <formula>IF(RIGHT(TEXT(P13,"0.#"),1)=".",TRUE,FALSE)</formula>
    </cfRule>
  </conditionalFormatting>
  <conditionalFormatting sqref="P19:AJ19">
    <cfRule type="expression" dxfId="799" priority="903">
      <formula>IF(RIGHT(TEXT(P19,"0.#"),1)=".",FALSE,TRUE)</formula>
    </cfRule>
    <cfRule type="expression" dxfId="798" priority="904">
      <formula>IF(RIGHT(TEXT(P19,"0.#"),1)=".",TRUE,FALSE)</formula>
    </cfRule>
  </conditionalFormatting>
  <conditionalFormatting sqref="AE32 AQ32">
    <cfRule type="expression" dxfId="797" priority="901">
      <formula>IF(RIGHT(TEXT(AE32,"0.#"),1)=".",FALSE,TRUE)</formula>
    </cfRule>
    <cfRule type="expression" dxfId="796" priority="902">
      <formula>IF(RIGHT(TEXT(AE32,"0.#"),1)=".",TRUE,FALSE)</formula>
    </cfRule>
  </conditionalFormatting>
  <conditionalFormatting sqref="Y312:Y319 Y310">
    <cfRule type="expression" dxfId="795" priority="899">
      <formula>IF(RIGHT(TEXT(Y310,"0.#"),1)=".",FALSE,TRUE)</formula>
    </cfRule>
    <cfRule type="expression" dxfId="794" priority="900">
      <formula>IF(RIGHT(TEXT(Y310,"0.#"),1)=".",TRUE,FALSE)</formula>
    </cfRule>
  </conditionalFormatting>
  <conditionalFormatting sqref="AU311">
    <cfRule type="expression" dxfId="793" priority="897">
      <formula>IF(RIGHT(TEXT(AU311,"0.#"),1)=".",FALSE,TRUE)</formula>
    </cfRule>
    <cfRule type="expression" dxfId="792" priority="898">
      <formula>IF(RIGHT(TEXT(AU311,"0.#"),1)=".",TRUE,FALSE)</formula>
    </cfRule>
  </conditionalFormatting>
  <conditionalFormatting sqref="AU320">
    <cfRule type="expression" dxfId="791" priority="895">
      <formula>IF(RIGHT(TEXT(AU320,"0.#"),1)=".",FALSE,TRUE)</formula>
    </cfRule>
    <cfRule type="expression" dxfId="790" priority="896">
      <formula>IF(RIGHT(TEXT(AU320,"0.#"),1)=".",TRUE,FALSE)</formula>
    </cfRule>
  </conditionalFormatting>
  <conditionalFormatting sqref="AU312:AU319 AU310">
    <cfRule type="expression" dxfId="789" priority="893">
      <formula>IF(RIGHT(TEXT(AU310,"0.#"),1)=".",FALSE,TRUE)</formula>
    </cfRule>
    <cfRule type="expression" dxfId="788" priority="894">
      <formula>IF(RIGHT(TEXT(AU310,"0.#"),1)=".",TRUE,FALSE)</formula>
    </cfRule>
  </conditionalFormatting>
  <conditionalFormatting sqref="Y350 Y337 Y324">
    <cfRule type="expression" dxfId="787" priority="891">
      <formula>IF(RIGHT(TEXT(Y324,"0.#"),1)=".",FALSE,TRUE)</formula>
    </cfRule>
    <cfRule type="expression" dxfId="786" priority="892">
      <formula>IF(RIGHT(TEXT(Y324,"0.#"),1)=".",TRUE,FALSE)</formula>
    </cfRule>
  </conditionalFormatting>
  <conditionalFormatting sqref="Y359 Y346 Y333">
    <cfRule type="expression" dxfId="785" priority="889">
      <formula>IF(RIGHT(TEXT(Y333,"0.#"),1)=".",FALSE,TRUE)</formula>
    </cfRule>
    <cfRule type="expression" dxfId="784" priority="890">
      <formula>IF(RIGHT(TEXT(Y333,"0.#"),1)=".",TRUE,FALSE)</formula>
    </cfRule>
  </conditionalFormatting>
  <conditionalFormatting sqref="AU350 AU337 AU324">
    <cfRule type="expression" dxfId="783" priority="885">
      <formula>IF(RIGHT(TEXT(AU324,"0.#"),1)=".",FALSE,TRUE)</formula>
    </cfRule>
    <cfRule type="expression" dxfId="782" priority="886">
      <formula>IF(RIGHT(TEXT(AU324,"0.#"),1)=".",TRUE,FALSE)</formula>
    </cfRule>
  </conditionalFormatting>
  <conditionalFormatting sqref="AU359 AU346 AU333">
    <cfRule type="expression" dxfId="781" priority="883">
      <formula>IF(RIGHT(TEXT(AU333,"0.#"),1)=".",FALSE,TRUE)</formula>
    </cfRule>
    <cfRule type="expression" dxfId="780" priority="884">
      <formula>IF(RIGHT(TEXT(AU333,"0.#"),1)=".",TRUE,FALSE)</formula>
    </cfRule>
  </conditionalFormatting>
  <conditionalFormatting sqref="AU351:AU358 AU349 AU338:AU345 AU336 AU325:AU332 AU323">
    <cfRule type="expression" dxfId="779" priority="881">
      <formula>IF(RIGHT(TEXT(AU323,"0.#"),1)=".",FALSE,TRUE)</formula>
    </cfRule>
    <cfRule type="expression" dxfId="778" priority="882">
      <formula>IF(RIGHT(TEXT(AU323,"0.#"),1)=".",TRUE,FALSE)</formula>
    </cfRule>
  </conditionalFormatting>
  <conditionalFormatting sqref="AI32">
    <cfRule type="expression" dxfId="777" priority="879">
      <formula>IF(RIGHT(TEXT(AI32,"0.#"),1)=".",FALSE,TRUE)</formula>
    </cfRule>
    <cfRule type="expression" dxfId="776" priority="880">
      <formula>IF(RIGHT(TEXT(AI32,"0.#"),1)=".",TRUE,FALSE)</formula>
    </cfRule>
  </conditionalFormatting>
  <conditionalFormatting sqref="AM32">
    <cfRule type="expression" dxfId="775" priority="877">
      <formula>IF(RIGHT(TEXT(AM32,"0.#"),1)=".",FALSE,TRUE)</formula>
    </cfRule>
    <cfRule type="expression" dxfId="774" priority="878">
      <formula>IF(RIGHT(TEXT(AM32,"0.#"),1)=".",TRUE,FALSE)</formula>
    </cfRule>
  </conditionalFormatting>
  <conditionalFormatting sqref="AE33">
    <cfRule type="expression" dxfId="773" priority="875">
      <formula>IF(RIGHT(TEXT(AE33,"0.#"),1)=".",FALSE,TRUE)</formula>
    </cfRule>
    <cfRule type="expression" dxfId="772" priority="876">
      <formula>IF(RIGHT(TEXT(AE33,"0.#"),1)=".",TRUE,FALSE)</formula>
    </cfRule>
  </conditionalFormatting>
  <conditionalFormatting sqref="AI33">
    <cfRule type="expression" dxfId="771" priority="873">
      <formula>IF(RIGHT(TEXT(AI33,"0.#"),1)=".",FALSE,TRUE)</formula>
    </cfRule>
    <cfRule type="expression" dxfId="770" priority="874">
      <formula>IF(RIGHT(TEXT(AI33,"0.#"),1)=".",TRUE,FALSE)</formula>
    </cfRule>
  </conditionalFormatting>
  <conditionalFormatting sqref="AM33">
    <cfRule type="expression" dxfId="769" priority="871">
      <formula>IF(RIGHT(TEXT(AM33,"0.#"),1)=".",FALSE,TRUE)</formula>
    </cfRule>
    <cfRule type="expression" dxfId="768" priority="872">
      <formula>IF(RIGHT(TEXT(AM33,"0.#"),1)=".",TRUE,FALSE)</formula>
    </cfRule>
  </conditionalFormatting>
  <conditionalFormatting sqref="AQ33">
    <cfRule type="expression" dxfId="767" priority="869">
      <formula>IF(RIGHT(TEXT(AQ33,"0.#"),1)=".",FALSE,TRUE)</formula>
    </cfRule>
    <cfRule type="expression" dxfId="766" priority="870">
      <formula>IF(RIGHT(TEXT(AQ33,"0.#"),1)=".",TRUE,FALSE)</formula>
    </cfRule>
  </conditionalFormatting>
  <conditionalFormatting sqref="AE210">
    <cfRule type="expression" dxfId="765" priority="867">
      <formula>IF(RIGHT(TEXT(AE210,"0.#"),1)=".",FALSE,TRUE)</formula>
    </cfRule>
    <cfRule type="expression" dxfId="764" priority="868">
      <formula>IF(RIGHT(TEXT(AE210,"0.#"),1)=".",TRUE,FALSE)</formula>
    </cfRule>
  </conditionalFormatting>
  <conditionalFormatting sqref="AE211">
    <cfRule type="expression" dxfId="763" priority="865">
      <formula>IF(RIGHT(TEXT(AE211,"0.#"),1)=".",FALSE,TRUE)</formula>
    </cfRule>
    <cfRule type="expression" dxfId="762" priority="866">
      <formula>IF(RIGHT(TEXT(AE211,"0.#"),1)=".",TRUE,FALSE)</formula>
    </cfRule>
  </conditionalFormatting>
  <conditionalFormatting sqref="AE212">
    <cfRule type="expression" dxfId="761" priority="863">
      <formula>IF(RIGHT(TEXT(AE212,"0.#"),1)=".",FALSE,TRUE)</formula>
    </cfRule>
    <cfRule type="expression" dxfId="760" priority="864">
      <formula>IF(RIGHT(TEXT(AE212,"0.#"),1)=".",TRUE,FALSE)</formula>
    </cfRule>
  </conditionalFormatting>
  <conditionalFormatting sqref="AI212">
    <cfRule type="expression" dxfId="759" priority="861">
      <formula>IF(RIGHT(TEXT(AI212,"0.#"),1)=".",FALSE,TRUE)</formula>
    </cfRule>
    <cfRule type="expression" dxfId="758" priority="862">
      <formula>IF(RIGHT(TEXT(AI212,"0.#"),1)=".",TRUE,FALSE)</formula>
    </cfRule>
  </conditionalFormatting>
  <conditionalFormatting sqref="AI211">
    <cfRule type="expression" dxfId="757" priority="859">
      <formula>IF(RIGHT(TEXT(AI211,"0.#"),1)=".",FALSE,TRUE)</formula>
    </cfRule>
    <cfRule type="expression" dxfId="756" priority="860">
      <formula>IF(RIGHT(TEXT(AI211,"0.#"),1)=".",TRUE,FALSE)</formula>
    </cfRule>
  </conditionalFormatting>
  <conditionalFormatting sqref="AI210">
    <cfRule type="expression" dxfId="755" priority="857">
      <formula>IF(RIGHT(TEXT(AI210,"0.#"),1)=".",FALSE,TRUE)</formula>
    </cfRule>
    <cfRule type="expression" dxfId="754" priority="858">
      <formula>IF(RIGHT(TEXT(AI210,"0.#"),1)=".",TRUE,FALSE)</formula>
    </cfRule>
  </conditionalFormatting>
  <conditionalFormatting sqref="AM210">
    <cfRule type="expression" dxfId="753" priority="855">
      <formula>IF(RIGHT(TEXT(AM210,"0.#"),1)=".",FALSE,TRUE)</formula>
    </cfRule>
    <cfRule type="expression" dxfId="752" priority="856">
      <formula>IF(RIGHT(TEXT(AM210,"0.#"),1)=".",TRUE,FALSE)</formula>
    </cfRule>
  </conditionalFormatting>
  <conditionalFormatting sqref="AM211">
    <cfRule type="expression" dxfId="751" priority="853">
      <formula>IF(RIGHT(TEXT(AM211,"0.#"),1)=".",FALSE,TRUE)</formula>
    </cfRule>
    <cfRule type="expression" dxfId="750" priority="854">
      <formula>IF(RIGHT(TEXT(AM211,"0.#"),1)=".",TRUE,FALSE)</formula>
    </cfRule>
  </conditionalFormatting>
  <conditionalFormatting sqref="AM212">
    <cfRule type="expression" dxfId="749" priority="851">
      <formula>IF(RIGHT(TEXT(AM212,"0.#"),1)=".",FALSE,TRUE)</formula>
    </cfRule>
    <cfRule type="expression" dxfId="748" priority="852">
      <formula>IF(RIGHT(TEXT(AM212,"0.#"),1)=".",TRUE,FALSE)</formula>
    </cfRule>
  </conditionalFormatting>
  <conditionalFormatting sqref="AL368:AO395">
    <cfRule type="expression" dxfId="747" priority="847">
      <formula>IF(AND(AL368&gt;=0, RIGHT(TEXT(AL368,"0.#"),1)&lt;&gt;"."),TRUE,FALSE)</formula>
    </cfRule>
    <cfRule type="expression" dxfId="746" priority="848">
      <formula>IF(AND(AL368&gt;=0, RIGHT(TEXT(AL368,"0.#"),1)="."),TRUE,FALSE)</formula>
    </cfRule>
    <cfRule type="expression" dxfId="745" priority="849">
      <formula>IF(AND(AL368&lt;0, RIGHT(TEXT(AL368,"0.#"),1)&lt;&gt;"."),TRUE,FALSE)</formula>
    </cfRule>
    <cfRule type="expression" dxfId="744" priority="850">
      <formula>IF(AND(AL368&lt;0, RIGHT(TEXT(AL368,"0.#"),1)="."),TRUE,FALSE)</formula>
    </cfRule>
  </conditionalFormatting>
  <conditionalFormatting sqref="AQ210:AQ212">
    <cfRule type="expression" dxfId="743" priority="845">
      <formula>IF(RIGHT(TEXT(AQ210,"0.#"),1)=".",FALSE,TRUE)</formula>
    </cfRule>
    <cfRule type="expression" dxfId="742" priority="846">
      <formula>IF(RIGHT(TEXT(AQ210,"0.#"),1)=".",TRUE,FALSE)</formula>
    </cfRule>
  </conditionalFormatting>
  <conditionalFormatting sqref="AU210:AU212">
    <cfRule type="expression" dxfId="741" priority="843">
      <formula>IF(RIGHT(TEXT(AU210,"0.#"),1)=".",FALSE,TRUE)</formula>
    </cfRule>
    <cfRule type="expression" dxfId="740" priority="844">
      <formula>IF(RIGHT(TEXT(AU210,"0.#"),1)=".",TRUE,FALSE)</formula>
    </cfRule>
  </conditionalFormatting>
  <conditionalFormatting sqref="Y368:Y395">
    <cfRule type="expression" dxfId="739" priority="841">
      <formula>IF(RIGHT(TEXT(Y368,"0.#"),1)=".",FALSE,TRUE)</formula>
    </cfRule>
    <cfRule type="expression" dxfId="738" priority="842">
      <formula>IF(RIGHT(TEXT(Y368,"0.#"),1)=".",TRUE,FALSE)</formula>
    </cfRule>
  </conditionalFormatting>
  <conditionalFormatting sqref="AL632:AO660">
    <cfRule type="expression" dxfId="737" priority="837">
      <formula>IF(AND(AL632&gt;=0, RIGHT(TEXT(AL632,"0.#"),1)&lt;&gt;"."),TRUE,FALSE)</formula>
    </cfRule>
    <cfRule type="expression" dxfId="736" priority="838">
      <formula>IF(AND(AL632&gt;=0, RIGHT(TEXT(AL632,"0.#"),1)="."),TRUE,FALSE)</formula>
    </cfRule>
    <cfRule type="expression" dxfId="735" priority="839">
      <formula>IF(AND(AL632&lt;0, RIGHT(TEXT(AL632,"0.#"),1)&lt;&gt;"."),TRUE,FALSE)</formula>
    </cfRule>
    <cfRule type="expression" dxfId="734" priority="840">
      <formula>IF(AND(AL632&lt;0, RIGHT(TEXT(AL632,"0.#"),1)="."),TRUE,FALSE)</formula>
    </cfRule>
  </conditionalFormatting>
  <conditionalFormatting sqref="Y631:Y660">
    <cfRule type="expression" dxfId="733" priority="835">
      <formula>IF(RIGHT(TEXT(Y631,"0.#"),1)=".",FALSE,TRUE)</formula>
    </cfRule>
    <cfRule type="expression" dxfId="732" priority="836">
      <formula>IF(RIGHT(TEXT(Y631,"0.#"),1)=".",TRUE,FALSE)</formula>
    </cfRule>
  </conditionalFormatting>
  <conditionalFormatting sqref="AL366:AO367">
    <cfRule type="expression" dxfId="731" priority="831">
      <formula>IF(AND(AL366&gt;=0, RIGHT(TEXT(AL366,"0.#"),1)&lt;&gt;"."),TRUE,FALSE)</formula>
    </cfRule>
    <cfRule type="expression" dxfId="730" priority="832">
      <formula>IF(AND(AL366&gt;=0, RIGHT(TEXT(AL366,"0.#"),1)="."),TRUE,FALSE)</formula>
    </cfRule>
    <cfRule type="expression" dxfId="729" priority="833">
      <formula>IF(AND(AL366&lt;0, RIGHT(TEXT(AL366,"0.#"),1)&lt;&gt;"."),TRUE,FALSE)</formula>
    </cfRule>
    <cfRule type="expression" dxfId="728" priority="834">
      <formula>IF(AND(AL366&lt;0, RIGHT(TEXT(AL366,"0.#"),1)="."),TRUE,FALSE)</formula>
    </cfRule>
  </conditionalFormatting>
  <conditionalFormatting sqref="Y366:Y367">
    <cfRule type="expression" dxfId="727" priority="829">
      <formula>IF(RIGHT(TEXT(Y366,"0.#"),1)=".",FALSE,TRUE)</formula>
    </cfRule>
    <cfRule type="expression" dxfId="726" priority="830">
      <formula>IF(RIGHT(TEXT(Y366,"0.#"),1)=".",TRUE,FALSE)</formula>
    </cfRule>
  </conditionalFormatting>
  <conditionalFormatting sqref="Y401:Y428">
    <cfRule type="expression" dxfId="725" priority="767">
      <formula>IF(RIGHT(TEXT(Y401,"0.#"),1)=".",FALSE,TRUE)</formula>
    </cfRule>
    <cfRule type="expression" dxfId="724" priority="768">
      <formula>IF(RIGHT(TEXT(Y401,"0.#"),1)=".",TRUE,FALSE)</formula>
    </cfRule>
  </conditionalFormatting>
  <conditionalFormatting sqref="Y399:Y400">
    <cfRule type="expression" dxfId="723" priority="761">
      <formula>IF(RIGHT(TEXT(Y399,"0.#"),1)=".",FALSE,TRUE)</formula>
    </cfRule>
    <cfRule type="expression" dxfId="722" priority="762">
      <formula>IF(RIGHT(TEXT(Y399,"0.#"),1)=".",TRUE,FALSE)</formula>
    </cfRule>
  </conditionalFormatting>
  <conditionalFormatting sqref="Y434:Y461">
    <cfRule type="expression" dxfId="721" priority="755">
      <formula>IF(RIGHT(TEXT(Y434,"0.#"),1)=".",FALSE,TRUE)</formula>
    </cfRule>
    <cfRule type="expression" dxfId="720" priority="756">
      <formula>IF(RIGHT(TEXT(Y434,"0.#"),1)=".",TRUE,FALSE)</formula>
    </cfRule>
  </conditionalFormatting>
  <conditionalFormatting sqref="Y432:Y433">
    <cfRule type="expression" dxfId="719" priority="749">
      <formula>IF(RIGHT(TEXT(Y432,"0.#"),1)=".",FALSE,TRUE)</formula>
    </cfRule>
    <cfRule type="expression" dxfId="718" priority="750">
      <formula>IF(RIGHT(TEXT(Y432,"0.#"),1)=".",TRUE,FALSE)</formula>
    </cfRule>
  </conditionalFormatting>
  <conditionalFormatting sqref="Y467:Y494">
    <cfRule type="expression" dxfId="717" priority="743">
      <formula>IF(RIGHT(TEXT(Y467,"0.#"),1)=".",FALSE,TRUE)</formula>
    </cfRule>
    <cfRule type="expression" dxfId="716" priority="744">
      <formula>IF(RIGHT(TEXT(Y467,"0.#"),1)=".",TRUE,FALSE)</formula>
    </cfRule>
  </conditionalFormatting>
  <conditionalFormatting sqref="Y465:Y466">
    <cfRule type="expression" dxfId="715" priority="737">
      <formula>IF(RIGHT(TEXT(Y465,"0.#"),1)=".",FALSE,TRUE)</formula>
    </cfRule>
    <cfRule type="expression" dxfId="714" priority="738">
      <formula>IF(RIGHT(TEXT(Y465,"0.#"),1)=".",TRUE,FALSE)</formula>
    </cfRule>
  </conditionalFormatting>
  <conditionalFormatting sqref="Y500:Y527">
    <cfRule type="expression" dxfId="713" priority="731">
      <formula>IF(RIGHT(TEXT(Y500,"0.#"),1)=".",FALSE,TRUE)</formula>
    </cfRule>
    <cfRule type="expression" dxfId="712" priority="732">
      <formula>IF(RIGHT(TEXT(Y500,"0.#"),1)=".",TRUE,FALSE)</formula>
    </cfRule>
  </conditionalFormatting>
  <conditionalFormatting sqref="Y498:Y499">
    <cfRule type="expression" dxfId="711" priority="725">
      <formula>IF(RIGHT(TEXT(Y498,"0.#"),1)=".",FALSE,TRUE)</formula>
    </cfRule>
    <cfRule type="expression" dxfId="710" priority="726">
      <formula>IF(RIGHT(TEXT(Y498,"0.#"),1)=".",TRUE,FALSE)</formula>
    </cfRule>
  </conditionalFormatting>
  <conditionalFormatting sqref="Y533:Y560">
    <cfRule type="expression" dxfId="709" priority="719">
      <formula>IF(RIGHT(TEXT(Y533,"0.#"),1)=".",FALSE,TRUE)</formula>
    </cfRule>
    <cfRule type="expression" dxfId="708" priority="720">
      <formula>IF(RIGHT(TEXT(Y533,"0.#"),1)=".",TRUE,FALSE)</formula>
    </cfRule>
  </conditionalFormatting>
  <conditionalFormatting sqref="W23">
    <cfRule type="expression" dxfId="707" priority="827">
      <formula>IF(RIGHT(TEXT(W23,"0.#"),1)=".",FALSE,TRUE)</formula>
    </cfRule>
    <cfRule type="expression" dxfId="706" priority="828">
      <formula>IF(RIGHT(TEXT(W23,"0.#"),1)=".",TRUE,FALSE)</formula>
    </cfRule>
  </conditionalFormatting>
  <conditionalFormatting sqref="W24:W27">
    <cfRule type="expression" dxfId="705" priority="825">
      <formula>IF(RIGHT(TEXT(W24,"0.#"),1)=".",FALSE,TRUE)</formula>
    </cfRule>
    <cfRule type="expression" dxfId="704" priority="826">
      <formula>IF(RIGHT(TEXT(W24,"0.#"),1)=".",TRUE,FALSE)</formula>
    </cfRule>
  </conditionalFormatting>
  <conditionalFormatting sqref="W28">
    <cfRule type="expression" dxfId="703" priority="823">
      <formula>IF(RIGHT(TEXT(W28,"0.#"),1)=".",FALSE,TRUE)</formula>
    </cfRule>
    <cfRule type="expression" dxfId="702" priority="824">
      <formula>IF(RIGHT(TEXT(W28,"0.#"),1)=".",TRUE,FALSE)</formula>
    </cfRule>
  </conditionalFormatting>
  <conditionalFormatting sqref="P23">
    <cfRule type="expression" dxfId="701" priority="821">
      <formula>IF(RIGHT(TEXT(P23,"0.#"),1)=".",FALSE,TRUE)</formula>
    </cfRule>
    <cfRule type="expression" dxfId="700" priority="822">
      <formula>IF(RIGHT(TEXT(P23,"0.#"),1)=".",TRUE,FALSE)</formula>
    </cfRule>
  </conditionalFormatting>
  <conditionalFormatting sqref="P24:P27">
    <cfRule type="expression" dxfId="699" priority="819">
      <formula>IF(RIGHT(TEXT(P24,"0.#"),1)=".",FALSE,TRUE)</formula>
    </cfRule>
    <cfRule type="expression" dxfId="698" priority="820">
      <formula>IF(RIGHT(TEXT(P24,"0.#"),1)=".",TRUE,FALSE)</formula>
    </cfRule>
  </conditionalFormatting>
  <conditionalFormatting sqref="P28">
    <cfRule type="expression" dxfId="697" priority="817">
      <formula>IF(RIGHT(TEXT(P28,"0.#"),1)=".",FALSE,TRUE)</formula>
    </cfRule>
    <cfRule type="expression" dxfId="696" priority="818">
      <formula>IF(RIGHT(TEXT(P28,"0.#"),1)=".",TRUE,FALSE)</formula>
    </cfRule>
  </conditionalFormatting>
  <conditionalFormatting sqref="AE202">
    <cfRule type="expression" dxfId="695" priority="815">
      <formula>IF(RIGHT(TEXT(AE202,"0.#"),1)=".",FALSE,TRUE)</formula>
    </cfRule>
    <cfRule type="expression" dxfId="694" priority="816">
      <formula>IF(RIGHT(TEXT(AE202,"0.#"),1)=".",TRUE,FALSE)</formula>
    </cfRule>
  </conditionalFormatting>
  <conditionalFormatting sqref="AE203">
    <cfRule type="expression" dxfId="693" priority="813">
      <formula>IF(RIGHT(TEXT(AE203,"0.#"),1)=".",FALSE,TRUE)</formula>
    </cfRule>
    <cfRule type="expression" dxfId="692" priority="814">
      <formula>IF(RIGHT(TEXT(AE203,"0.#"),1)=".",TRUE,FALSE)</formula>
    </cfRule>
  </conditionalFormatting>
  <conditionalFormatting sqref="AE204">
    <cfRule type="expression" dxfId="691" priority="811">
      <formula>IF(RIGHT(TEXT(AE204,"0.#"),1)=".",FALSE,TRUE)</formula>
    </cfRule>
    <cfRule type="expression" dxfId="690" priority="812">
      <formula>IF(RIGHT(TEXT(AE204,"0.#"),1)=".",TRUE,FALSE)</formula>
    </cfRule>
  </conditionalFormatting>
  <conditionalFormatting sqref="AI204">
    <cfRule type="expression" dxfId="689" priority="809">
      <formula>IF(RIGHT(TEXT(AI204,"0.#"),1)=".",FALSE,TRUE)</formula>
    </cfRule>
    <cfRule type="expression" dxfId="688" priority="810">
      <formula>IF(RIGHT(TEXT(AI204,"0.#"),1)=".",TRUE,FALSE)</formula>
    </cfRule>
  </conditionalFormatting>
  <conditionalFormatting sqref="AI203">
    <cfRule type="expression" dxfId="687" priority="807">
      <formula>IF(RIGHT(TEXT(AI203,"0.#"),1)=".",FALSE,TRUE)</formula>
    </cfRule>
    <cfRule type="expression" dxfId="686" priority="808">
      <formula>IF(RIGHT(TEXT(AI203,"0.#"),1)=".",TRUE,FALSE)</formula>
    </cfRule>
  </conditionalFormatting>
  <conditionalFormatting sqref="AI202">
    <cfRule type="expression" dxfId="685" priority="805">
      <formula>IF(RIGHT(TEXT(AI202,"0.#"),1)=".",FALSE,TRUE)</formula>
    </cfRule>
    <cfRule type="expression" dxfId="684" priority="806">
      <formula>IF(RIGHT(TEXT(AI202,"0.#"),1)=".",TRUE,FALSE)</formula>
    </cfRule>
  </conditionalFormatting>
  <conditionalFormatting sqref="AM202">
    <cfRule type="expression" dxfId="683" priority="803">
      <formula>IF(RIGHT(TEXT(AM202,"0.#"),1)=".",FALSE,TRUE)</formula>
    </cfRule>
    <cfRule type="expression" dxfId="682" priority="804">
      <formula>IF(RIGHT(TEXT(AM202,"0.#"),1)=".",TRUE,FALSE)</formula>
    </cfRule>
  </conditionalFormatting>
  <conditionalFormatting sqref="AM203">
    <cfRule type="expression" dxfId="681" priority="801">
      <formula>IF(RIGHT(TEXT(AM203,"0.#"),1)=".",FALSE,TRUE)</formula>
    </cfRule>
    <cfRule type="expression" dxfId="680" priority="802">
      <formula>IF(RIGHT(TEXT(AM203,"0.#"),1)=".",TRUE,FALSE)</formula>
    </cfRule>
  </conditionalFormatting>
  <conditionalFormatting sqref="AM204">
    <cfRule type="expression" dxfId="679" priority="799">
      <formula>IF(RIGHT(TEXT(AM204,"0.#"),1)=".",FALSE,TRUE)</formula>
    </cfRule>
    <cfRule type="expression" dxfId="678" priority="800">
      <formula>IF(RIGHT(TEXT(AM204,"0.#"),1)=".",TRUE,FALSE)</formula>
    </cfRule>
  </conditionalFormatting>
  <conditionalFormatting sqref="AQ202:AQ204">
    <cfRule type="expression" dxfId="677" priority="797">
      <formula>IF(RIGHT(TEXT(AQ202,"0.#"),1)=".",FALSE,TRUE)</formula>
    </cfRule>
    <cfRule type="expression" dxfId="676" priority="798">
      <formula>IF(RIGHT(TEXT(AQ202,"0.#"),1)=".",TRUE,FALSE)</formula>
    </cfRule>
  </conditionalFormatting>
  <conditionalFormatting sqref="AU202:AU204">
    <cfRule type="expression" dxfId="675" priority="795">
      <formula>IF(RIGHT(TEXT(AU202,"0.#"),1)=".",FALSE,TRUE)</formula>
    </cfRule>
    <cfRule type="expression" dxfId="674" priority="796">
      <formula>IF(RIGHT(TEXT(AU202,"0.#"),1)=".",TRUE,FALSE)</formula>
    </cfRule>
  </conditionalFormatting>
  <conditionalFormatting sqref="AE205">
    <cfRule type="expression" dxfId="673" priority="793">
      <formula>IF(RIGHT(TEXT(AE205,"0.#"),1)=".",FALSE,TRUE)</formula>
    </cfRule>
    <cfRule type="expression" dxfId="672" priority="794">
      <formula>IF(RIGHT(TEXT(AE205,"0.#"),1)=".",TRUE,FALSE)</formula>
    </cfRule>
  </conditionalFormatting>
  <conditionalFormatting sqref="AE206">
    <cfRule type="expression" dxfId="671" priority="791">
      <formula>IF(RIGHT(TEXT(AE206,"0.#"),1)=".",FALSE,TRUE)</formula>
    </cfRule>
    <cfRule type="expression" dxfId="670" priority="792">
      <formula>IF(RIGHT(TEXT(AE206,"0.#"),1)=".",TRUE,FALSE)</formula>
    </cfRule>
  </conditionalFormatting>
  <conditionalFormatting sqref="AE207">
    <cfRule type="expression" dxfId="669" priority="789">
      <formula>IF(RIGHT(TEXT(AE207,"0.#"),1)=".",FALSE,TRUE)</formula>
    </cfRule>
    <cfRule type="expression" dxfId="668" priority="790">
      <formula>IF(RIGHT(TEXT(AE207,"0.#"),1)=".",TRUE,FALSE)</formula>
    </cfRule>
  </conditionalFormatting>
  <conditionalFormatting sqref="AI207">
    <cfRule type="expression" dxfId="667" priority="787">
      <formula>IF(RIGHT(TEXT(AI207,"0.#"),1)=".",FALSE,TRUE)</formula>
    </cfRule>
    <cfRule type="expression" dxfId="666" priority="788">
      <formula>IF(RIGHT(TEXT(AI207,"0.#"),1)=".",TRUE,FALSE)</formula>
    </cfRule>
  </conditionalFormatting>
  <conditionalFormatting sqref="AI206">
    <cfRule type="expression" dxfId="665" priority="785">
      <formula>IF(RIGHT(TEXT(AI206,"0.#"),1)=".",FALSE,TRUE)</formula>
    </cfRule>
    <cfRule type="expression" dxfId="664" priority="786">
      <formula>IF(RIGHT(TEXT(AI206,"0.#"),1)=".",TRUE,FALSE)</formula>
    </cfRule>
  </conditionalFormatting>
  <conditionalFormatting sqref="AI205">
    <cfRule type="expression" dxfId="663" priority="783">
      <formula>IF(RIGHT(TEXT(AI205,"0.#"),1)=".",FALSE,TRUE)</formula>
    </cfRule>
    <cfRule type="expression" dxfId="662" priority="784">
      <formula>IF(RIGHT(TEXT(AI205,"0.#"),1)=".",TRUE,FALSE)</formula>
    </cfRule>
  </conditionalFormatting>
  <conditionalFormatting sqref="AM205">
    <cfRule type="expression" dxfId="661" priority="781">
      <formula>IF(RIGHT(TEXT(AM205,"0.#"),1)=".",FALSE,TRUE)</formula>
    </cfRule>
    <cfRule type="expression" dxfId="660" priority="782">
      <formula>IF(RIGHT(TEXT(AM205,"0.#"),1)=".",TRUE,FALSE)</formula>
    </cfRule>
  </conditionalFormatting>
  <conditionalFormatting sqref="AM206">
    <cfRule type="expression" dxfId="659" priority="779">
      <formula>IF(RIGHT(TEXT(AM206,"0.#"),1)=".",FALSE,TRUE)</formula>
    </cfRule>
    <cfRule type="expression" dxfId="658" priority="780">
      <formula>IF(RIGHT(TEXT(AM206,"0.#"),1)=".",TRUE,FALSE)</formula>
    </cfRule>
  </conditionalFormatting>
  <conditionalFormatting sqref="AM207">
    <cfRule type="expression" dxfId="657" priority="777">
      <formula>IF(RIGHT(TEXT(AM207,"0.#"),1)=".",FALSE,TRUE)</formula>
    </cfRule>
    <cfRule type="expression" dxfId="656" priority="778">
      <formula>IF(RIGHT(TEXT(AM207,"0.#"),1)=".",TRUE,FALSE)</formula>
    </cfRule>
  </conditionalFormatting>
  <conditionalFormatting sqref="AQ205:AQ207">
    <cfRule type="expression" dxfId="655" priority="775">
      <formula>IF(RIGHT(TEXT(AQ205,"0.#"),1)=".",FALSE,TRUE)</formula>
    </cfRule>
    <cfRule type="expression" dxfId="654" priority="776">
      <formula>IF(RIGHT(TEXT(AQ205,"0.#"),1)=".",TRUE,FALSE)</formula>
    </cfRule>
  </conditionalFormatting>
  <conditionalFormatting sqref="AU205:AU207">
    <cfRule type="expression" dxfId="653" priority="773">
      <formula>IF(RIGHT(TEXT(AU205,"0.#"),1)=".",FALSE,TRUE)</formula>
    </cfRule>
    <cfRule type="expression" dxfId="652" priority="774">
      <formula>IF(RIGHT(TEXT(AU205,"0.#"),1)=".",TRUE,FALSE)</formula>
    </cfRule>
  </conditionalFormatting>
  <conditionalFormatting sqref="AL401:AO428">
    <cfRule type="expression" dxfId="651" priority="769">
      <formula>IF(AND(AL401&gt;=0, RIGHT(TEXT(AL401,"0.#"),1)&lt;&gt;"."),TRUE,FALSE)</formula>
    </cfRule>
    <cfRule type="expression" dxfId="650" priority="770">
      <formula>IF(AND(AL401&gt;=0, RIGHT(TEXT(AL401,"0.#"),1)="."),TRUE,FALSE)</formula>
    </cfRule>
    <cfRule type="expression" dxfId="649" priority="771">
      <formula>IF(AND(AL401&lt;0, RIGHT(TEXT(AL401,"0.#"),1)&lt;&gt;"."),TRUE,FALSE)</formula>
    </cfRule>
    <cfRule type="expression" dxfId="648" priority="772">
      <formula>IF(AND(AL401&lt;0, RIGHT(TEXT(AL401,"0.#"),1)="."),TRUE,FALSE)</formula>
    </cfRule>
  </conditionalFormatting>
  <conditionalFormatting sqref="AL399:AO400">
    <cfRule type="expression" dxfId="647" priority="763">
      <formula>IF(AND(AL399&gt;=0, RIGHT(TEXT(AL399,"0.#"),1)&lt;&gt;"."),TRUE,FALSE)</formula>
    </cfRule>
    <cfRule type="expression" dxfId="646" priority="764">
      <formula>IF(AND(AL399&gt;=0, RIGHT(TEXT(AL399,"0.#"),1)="."),TRUE,FALSE)</formula>
    </cfRule>
    <cfRule type="expression" dxfId="645" priority="765">
      <formula>IF(AND(AL399&lt;0, RIGHT(TEXT(AL399,"0.#"),1)&lt;&gt;"."),TRUE,FALSE)</formula>
    </cfRule>
    <cfRule type="expression" dxfId="644" priority="766">
      <formula>IF(AND(AL399&lt;0, RIGHT(TEXT(AL399,"0.#"),1)="."),TRUE,FALSE)</formula>
    </cfRule>
  </conditionalFormatting>
  <conditionalFormatting sqref="AL434:AO461">
    <cfRule type="expression" dxfId="643" priority="757">
      <formula>IF(AND(AL434&gt;=0, RIGHT(TEXT(AL434,"0.#"),1)&lt;&gt;"."),TRUE,FALSE)</formula>
    </cfRule>
    <cfRule type="expression" dxfId="642" priority="758">
      <formula>IF(AND(AL434&gt;=0, RIGHT(TEXT(AL434,"0.#"),1)="."),TRUE,FALSE)</formula>
    </cfRule>
    <cfRule type="expression" dxfId="641" priority="759">
      <formula>IF(AND(AL434&lt;0, RIGHT(TEXT(AL434,"0.#"),1)&lt;&gt;"."),TRUE,FALSE)</formula>
    </cfRule>
    <cfRule type="expression" dxfId="640" priority="760">
      <formula>IF(AND(AL434&lt;0, RIGHT(TEXT(AL434,"0.#"),1)="."),TRUE,FALSE)</formula>
    </cfRule>
  </conditionalFormatting>
  <conditionalFormatting sqref="AL432:AO433">
    <cfRule type="expression" dxfId="639" priority="751">
      <formula>IF(AND(AL432&gt;=0, RIGHT(TEXT(AL432,"0.#"),1)&lt;&gt;"."),TRUE,FALSE)</formula>
    </cfRule>
    <cfRule type="expression" dxfId="638" priority="752">
      <formula>IF(AND(AL432&gt;=0, RIGHT(TEXT(AL432,"0.#"),1)="."),TRUE,FALSE)</formula>
    </cfRule>
    <cfRule type="expression" dxfId="637" priority="753">
      <formula>IF(AND(AL432&lt;0, RIGHT(TEXT(AL432,"0.#"),1)&lt;&gt;"."),TRUE,FALSE)</formula>
    </cfRule>
    <cfRule type="expression" dxfId="636" priority="754">
      <formula>IF(AND(AL432&lt;0, RIGHT(TEXT(AL432,"0.#"),1)="."),TRUE,FALSE)</formula>
    </cfRule>
  </conditionalFormatting>
  <conditionalFormatting sqref="AL467:AO494">
    <cfRule type="expression" dxfId="635" priority="745">
      <formula>IF(AND(AL467&gt;=0, RIGHT(TEXT(AL467,"0.#"),1)&lt;&gt;"."),TRUE,FALSE)</formula>
    </cfRule>
    <cfRule type="expression" dxfId="634" priority="746">
      <formula>IF(AND(AL467&gt;=0, RIGHT(TEXT(AL467,"0.#"),1)="."),TRUE,FALSE)</formula>
    </cfRule>
    <cfRule type="expression" dxfId="633" priority="747">
      <formula>IF(AND(AL467&lt;0, RIGHT(TEXT(AL467,"0.#"),1)&lt;&gt;"."),TRUE,FALSE)</formula>
    </cfRule>
    <cfRule type="expression" dxfId="632" priority="748">
      <formula>IF(AND(AL467&lt;0, RIGHT(TEXT(AL467,"0.#"),1)="."),TRUE,FALSE)</formula>
    </cfRule>
  </conditionalFormatting>
  <conditionalFormatting sqref="AL465:AO466">
    <cfRule type="expression" dxfId="631" priority="739">
      <formula>IF(AND(AL465&gt;=0, RIGHT(TEXT(AL465,"0.#"),1)&lt;&gt;"."),TRUE,FALSE)</formula>
    </cfRule>
    <cfRule type="expression" dxfId="630" priority="740">
      <formula>IF(AND(AL465&gt;=0, RIGHT(TEXT(AL465,"0.#"),1)="."),TRUE,FALSE)</formula>
    </cfRule>
    <cfRule type="expression" dxfId="629" priority="741">
      <formula>IF(AND(AL465&lt;0, RIGHT(TEXT(AL465,"0.#"),1)&lt;&gt;"."),TRUE,FALSE)</formula>
    </cfRule>
    <cfRule type="expression" dxfId="628" priority="742">
      <formula>IF(AND(AL465&lt;0, RIGHT(TEXT(AL465,"0.#"),1)="."),TRUE,FALSE)</formula>
    </cfRule>
  </conditionalFormatting>
  <conditionalFormatting sqref="AL500:AO527">
    <cfRule type="expression" dxfId="627" priority="733">
      <formula>IF(AND(AL500&gt;=0, RIGHT(TEXT(AL500,"0.#"),1)&lt;&gt;"."),TRUE,FALSE)</formula>
    </cfRule>
    <cfRule type="expression" dxfId="626" priority="734">
      <formula>IF(AND(AL500&gt;=0, RIGHT(TEXT(AL500,"0.#"),1)="."),TRUE,FALSE)</formula>
    </cfRule>
    <cfRule type="expression" dxfId="625" priority="735">
      <formula>IF(AND(AL500&lt;0, RIGHT(TEXT(AL500,"0.#"),1)&lt;&gt;"."),TRUE,FALSE)</formula>
    </cfRule>
    <cfRule type="expression" dxfId="624" priority="736">
      <formula>IF(AND(AL500&lt;0, RIGHT(TEXT(AL500,"0.#"),1)="."),TRUE,FALSE)</formula>
    </cfRule>
  </conditionalFormatting>
  <conditionalFormatting sqref="AL498:AO499">
    <cfRule type="expression" dxfId="623" priority="727">
      <formula>IF(AND(AL498&gt;=0, RIGHT(TEXT(AL498,"0.#"),1)&lt;&gt;"."),TRUE,FALSE)</formula>
    </cfRule>
    <cfRule type="expression" dxfId="622" priority="728">
      <formula>IF(AND(AL498&gt;=0, RIGHT(TEXT(AL498,"0.#"),1)="."),TRUE,FALSE)</formula>
    </cfRule>
    <cfRule type="expression" dxfId="621" priority="729">
      <formula>IF(AND(AL498&lt;0, RIGHT(TEXT(AL498,"0.#"),1)&lt;&gt;"."),TRUE,FALSE)</formula>
    </cfRule>
    <cfRule type="expression" dxfId="620" priority="730">
      <formula>IF(AND(AL498&lt;0, RIGHT(TEXT(AL498,"0.#"),1)="."),TRUE,FALSE)</formula>
    </cfRule>
  </conditionalFormatting>
  <conditionalFormatting sqref="AL533:AO560">
    <cfRule type="expression" dxfId="619" priority="721">
      <formula>IF(AND(AL533&gt;=0, RIGHT(TEXT(AL533,"0.#"),1)&lt;&gt;"."),TRUE,FALSE)</formula>
    </cfRule>
    <cfRule type="expression" dxfId="618" priority="722">
      <formula>IF(AND(AL533&gt;=0, RIGHT(TEXT(AL533,"0.#"),1)="."),TRUE,FALSE)</formula>
    </cfRule>
    <cfRule type="expression" dxfId="617" priority="723">
      <formula>IF(AND(AL533&lt;0, RIGHT(TEXT(AL533,"0.#"),1)&lt;&gt;"."),TRUE,FALSE)</formula>
    </cfRule>
    <cfRule type="expression" dxfId="616" priority="724">
      <formula>IF(AND(AL533&lt;0, RIGHT(TEXT(AL533,"0.#"),1)="."),TRUE,FALSE)</formula>
    </cfRule>
  </conditionalFormatting>
  <conditionalFormatting sqref="AL531:AO532">
    <cfRule type="expression" dxfId="615" priority="715">
      <formula>IF(AND(AL531&gt;=0, RIGHT(TEXT(AL531,"0.#"),1)&lt;&gt;"."),TRUE,FALSE)</formula>
    </cfRule>
    <cfRule type="expression" dxfId="614" priority="716">
      <formula>IF(AND(AL531&gt;=0, RIGHT(TEXT(AL531,"0.#"),1)="."),TRUE,FALSE)</formula>
    </cfRule>
    <cfRule type="expression" dxfId="613" priority="717">
      <formula>IF(AND(AL531&lt;0, RIGHT(TEXT(AL531,"0.#"),1)&lt;&gt;"."),TRUE,FALSE)</formula>
    </cfRule>
    <cfRule type="expression" dxfId="612" priority="718">
      <formula>IF(AND(AL531&lt;0, RIGHT(TEXT(AL531,"0.#"),1)="."),TRUE,FALSE)</formula>
    </cfRule>
  </conditionalFormatting>
  <conditionalFormatting sqref="Y531:Y532">
    <cfRule type="expression" dxfId="611" priority="713">
      <formula>IF(RIGHT(TEXT(Y531,"0.#"),1)=".",FALSE,TRUE)</formula>
    </cfRule>
    <cfRule type="expression" dxfId="610" priority="714">
      <formula>IF(RIGHT(TEXT(Y531,"0.#"),1)=".",TRUE,FALSE)</formula>
    </cfRule>
  </conditionalFormatting>
  <conditionalFormatting sqref="AL566:AO593">
    <cfRule type="expression" dxfId="609" priority="709">
      <formula>IF(AND(AL566&gt;=0, RIGHT(TEXT(AL566,"0.#"),1)&lt;&gt;"."),TRUE,FALSE)</formula>
    </cfRule>
    <cfRule type="expression" dxfId="608" priority="710">
      <formula>IF(AND(AL566&gt;=0, RIGHT(TEXT(AL566,"0.#"),1)="."),TRUE,FALSE)</formula>
    </cfRule>
    <cfRule type="expression" dxfId="607" priority="711">
      <formula>IF(AND(AL566&lt;0, RIGHT(TEXT(AL566,"0.#"),1)&lt;&gt;"."),TRUE,FALSE)</formula>
    </cfRule>
    <cfRule type="expression" dxfId="606" priority="712">
      <formula>IF(AND(AL566&lt;0, RIGHT(TEXT(AL566,"0.#"),1)="."),TRUE,FALSE)</formula>
    </cfRule>
  </conditionalFormatting>
  <conditionalFormatting sqref="Y566:Y593">
    <cfRule type="expression" dxfId="605" priority="707">
      <formula>IF(RIGHT(TEXT(Y566,"0.#"),1)=".",FALSE,TRUE)</formula>
    </cfRule>
    <cfRule type="expression" dxfId="604" priority="708">
      <formula>IF(RIGHT(TEXT(Y566,"0.#"),1)=".",TRUE,FALSE)</formula>
    </cfRule>
  </conditionalFormatting>
  <conditionalFormatting sqref="AL564:AO565">
    <cfRule type="expression" dxfId="603" priority="703">
      <formula>IF(AND(AL564&gt;=0, RIGHT(TEXT(AL564,"0.#"),1)&lt;&gt;"."),TRUE,FALSE)</formula>
    </cfRule>
    <cfRule type="expression" dxfId="602" priority="704">
      <formula>IF(AND(AL564&gt;=0, RIGHT(TEXT(AL564,"0.#"),1)="."),TRUE,FALSE)</formula>
    </cfRule>
    <cfRule type="expression" dxfId="601" priority="705">
      <formula>IF(AND(AL564&lt;0, RIGHT(TEXT(AL564,"0.#"),1)&lt;&gt;"."),TRUE,FALSE)</formula>
    </cfRule>
    <cfRule type="expression" dxfId="600" priority="706">
      <formula>IF(AND(AL564&lt;0, RIGHT(TEXT(AL564,"0.#"),1)="."),TRUE,FALSE)</formula>
    </cfRule>
  </conditionalFormatting>
  <conditionalFormatting sqref="Y564:Y565">
    <cfRule type="expression" dxfId="599" priority="701">
      <formula>IF(RIGHT(TEXT(Y564,"0.#"),1)=".",FALSE,TRUE)</formula>
    </cfRule>
    <cfRule type="expression" dxfId="598" priority="702">
      <formula>IF(RIGHT(TEXT(Y564,"0.#"),1)=".",TRUE,FALSE)</formula>
    </cfRule>
  </conditionalFormatting>
  <conditionalFormatting sqref="AL599:AO626">
    <cfRule type="expression" dxfId="597" priority="697">
      <formula>IF(AND(AL599&gt;=0, RIGHT(TEXT(AL599,"0.#"),1)&lt;&gt;"."),TRUE,FALSE)</formula>
    </cfRule>
    <cfRule type="expression" dxfId="596" priority="698">
      <formula>IF(AND(AL599&gt;=0, RIGHT(TEXT(AL599,"0.#"),1)="."),TRUE,FALSE)</formula>
    </cfRule>
    <cfRule type="expression" dxfId="595" priority="699">
      <formula>IF(AND(AL599&lt;0, RIGHT(TEXT(AL599,"0.#"),1)&lt;&gt;"."),TRUE,FALSE)</formula>
    </cfRule>
    <cfRule type="expression" dxfId="594" priority="700">
      <formula>IF(AND(AL599&lt;0, RIGHT(TEXT(AL599,"0.#"),1)="."),TRUE,FALSE)</formula>
    </cfRule>
  </conditionalFormatting>
  <conditionalFormatting sqref="Y599:Y626">
    <cfRule type="expression" dxfId="593" priority="695">
      <formula>IF(RIGHT(TEXT(Y599,"0.#"),1)=".",FALSE,TRUE)</formula>
    </cfRule>
    <cfRule type="expression" dxfId="592" priority="696">
      <formula>IF(RIGHT(TEXT(Y599,"0.#"),1)=".",TRUE,FALSE)</formula>
    </cfRule>
  </conditionalFormatting>
  <conditionalFormatting sqref="AL597:AO598">
    <cfRule type="expression" dxfId="591" priority="691">
      <formula>IF(AND(AL597&gt;=0, RIGHT(TEXT(AL597,"0.#"),1)&lt;&gt;"."),TRUE,FALSE)</formula>
    </cfRule>
    <cfRule type="expression" dxfId="590" priority="692">
      <formula>IF(AND(AL597&gt;=0, RIGHT(TEXT(AL597,"0.#"),1)="."),TRUE,FALSE)</formula>
    </cfRule>
    <cfRule type="expression" dxfId="589" priority="693">
      <formula>IF(AND(AL597&lt;0, RIGHT(TEXT(AL597,"0.#"),1)&lt;&gt;"."),TRUE,FALSE)</formula>
    </cfRule>
    <cfRule type="expression" dxfId="588" priority="694">
      <formula>IF(AND(AL597&lt;0, RIGHT(TEXT(AL597,"0.#"),1)="."),TRUE,FALSE)</formula>
    </cfRule>
  </conditionalFormatting>
  <conditionalFormatting sqref="Y597:Y598">
    <cfRule type="expression" dxfId="587" priority="689">
      <formula>IF(RIGHT(TEXT(Y597,"0.#"),1)=".",FALSE,TRUE)</formula>
    </cfRule>
    <cfRule type="expression" dxfId="586" priority="690">
      <formula>IF(RIGHT(TEXT(Y597,"0.#"),1)=".",TRUE,FALSE)</formula>
    </cfRule>
  </conditionalFormatting>
  <conditionalFormatting sqref="AU33">
    <cfRule type="expression" dxfId="585" priority="685">
      <formula>IF(RIGHT(TEXT(AU33,"0.#"),1)=".",FALSE,TRUE)</formula>
    </cfRule>
    <cfRule type="expression" dxfId="584" priority="686">
      <formula>IF(RIGHT(TEXT(AU33,"0.#"),1)=".",TRUE,FALSE)</formula>
    </cfRule>
  </conditionalFormatting>
  <conditionalFormatting sqref="AU32">
    <cfRule type="expression" dxfId="583" priority="687">
      <formula>IF(RIGHT(TEXT(AU32,"0.#"),1)=".",FALSE,TRUE)</formula>
    </cfRule>
    <cfRule type="expression" dxfId="582" priority="688">
      <formula>IF(RIGHT(TEXT(AU32,"0.#"),1)=".",TRUE,FALSE)</formula>
    </cfRule>
  </conditionalFormatting>
  <conditionalFormatting sqref="P29:AC29">
    <cfRule type="expression" dxfId="581" priority="683">
      <formula>IF(RIGHT(TEXT(P29,"0.#"),1)=".",FALSE,TRUE)</formula>
    </cfRule>
    <cfRule type="expression" dxfId="580" priority="684">
      <formula>IF(RIGHT(TEXT(P29,"0.#"),1)=".",TRUE,FALSE)</formula>
    </cfRule>
  </conditionalFormatting>
  <conditionalFormatting sqref="AM41">
    <cfRule type="expression" dxfId="579" priority="665">
      <formula>IF(RIGHT(TEXT(AM41,"0.#"),1)=".",FALSE,TRUE)</formula>
    </cfRule>
    <cfRule type="expression" dxfId="578" priority="666">
      <formula>IF(RIGHT(TEXT(AM41,"0.#"),1)=".",TRUE,FALSE)</formula>
    </cfRule>
  </conditionalFormatting>
  <conditionalFormatting sqref="AM40">
    <cfRule type="expression" dxfId="577" priority="667">
      <formula>IF(RIGHT(TEXT(AM40,"0.#"),1)=".",FALSE,TRUE)</formula>
    </cfRule>
    <cfRule type="expression" dxfId="576" priority="668">
      <formula>IF(RIGHT(TEXT(AM40,"0.#"),1)=".",TRUE,FALSE)</formula>
    </cfRule>
  </conditionalFormatting>
  <conditionalFormatting sqref="AE39">
    <cfRule type="expression" dxfId="575" priority="681">
      <formula>IF(RIGHT(TEXT(AE39,"0.#"),1)=".",FALSE,TRUE)</formula>
    </cfRule>
    <cfRule type="expression" dxfId="574" priority="682">
      <formula>IF(RIGHT(TEXT(AE39,"0.#"),1)=".",TRUE,FALSE)</formula>
    </cfRule>
  </conditionalFormatting>
  <conditionalFormatting sqref="AQ39:AQ41">
    <cfRule type="expression" dxfId="573" priority="663">
      <formula>IF(RIGHT(TEXT(AQ39,"0.#"),1)=".",FALSE,TRUE)</formula>
    </cfRule>
    <cfRule type="expression" dxfId="572" priority="664">
      <formula>IF(RIGHT(TEXT(AQ39,"0.#"),1)=".",TRUE,FALSE)</formula>
    </cfRule>
  </conditionalFormatting>
  <conditionalFormatting sqref="AU39:AU41">
    <cfRule type="expression" dxfId="571" priority="661">
      <formula>IF(RIGHT(TEXT(AU39,"0.#"),1)=".",FALSE,TRUE)</formula>
    </cfRule>
    <cfRule type="expression" dxfId="570" priority="662">
      <formula>IF(RIGHT(TEXT(AU39,"0.#"),1)=".",TRUE,FALSE)</formula>
    </cfRule>
  </conditionalFormatting>
  <conditionalFormatting sqref="AI41">
    <cfRule type="expression" dxfId="569" priority="675">
      <formula>IF(RIGHT(TEXT(AI41,"0.#"),1)=".",FALSE,TRUE)</formula>
    </cfRule>
    <cfRule type="expression" dxfId="568" priority="676">
      <formula>IF(RIGHT(TEXT(AI41,"0.#"),1)=".",TRUE,FALSE)</formula>
    </cfRule>
  </conditionalFormatting>
  <conditionalFormatting sqref="AE40">
    <cfRule type="expression" dxfId="567" priority="679">
      <formula>IF(RIGHT(TEXT(AE40,"0.#"),1)=".",FALSE,TRUE)</formula>
    </cfRule>
    <cfRule type="expression" dxfId="566" priority="680">
      <formula>IF(RIGHT(TEXT(AE40,"0.#"),1)=".",TRUE,FALSE)</formula>
    </cfRule>
  </conditionalFormatting>
  <conditionalFormatting sqref="AE41">
    <cfRule type="expression" dxfId="565" priority="677">
      <formula>IF(RIGHT(TEXT(AE41,"0.#"),1)=".",FALSE,TRUE)</formula>
    </cfRule>
    <cfRule type="expression" dxfId="564" priority="678">
      <formula>IF(RIGHT(TEXT(AE41,"0.#"),1)=".",TRUE,FALSE)</formula>
    </cfRule>
  </conditionalFormatting>
  <conditionalFormatting sqref="AM39">
    <cfRule type="expression" dxfId="563" priority="669">
      <formula>IF(RIGHT(TEXT(AM39,"0.#"),1)=".",FALSE,TRUE)</formula>
    </cfRule>
    <cfRule type="expression" dxfId="562" priority="670">
      <formula>IF(RIGHT(TEXT(AM39,"0.#"),1)=".",TRUE,FALSE)</formula>
    </cfRule>
  </conditionalFormatting>
  <conditionalFormatting sqref="AI39">
    <cfRule type="expression" dxfId="561" priority="671">
      <formula>IF(RIGHT(TEXT(AI39,"0.#"),1)=".",FALSE,TRUE)</formula>
    </cfRule>
    <cfRule type="expression" dxfId="560" priority="672">
      <formula>IF(RIGHT(TEXT(AI39,"0.#"),1)=".",TRUE,FALSE)</formula>
    </cfRule>
  </conditionalFormatting>
  <conditionalFormatting sqref="AI40">
    <cfRule type="expression" dxfId="559" priority="673">
      <formula>IF(RIGHT(TEXT(AI40,"0.#"),1)=".",FALSE,TRUE)</formula>
    </cfRule>
    <cfRule type="expression" dxfId="558" priority="674">
      <formula>IF(RIGHT(TEXT(AI40,"0.#"),1)=".",TRUE,FALSE)</formula>
    </cfRule>
  </conditionalFormatting>
  <conditionalFormatting sqref="AM69">
    <cfRule type="expression" dxfId="557" priority="633">
      <formula>IF(RIGHT(TEXT(AM69,"0.#"),1)=".",FALSE,TRUE)</formula>
    </cfRule>
    <cfRule type="expression" dxfId="556" priority="634">
      <formula>IF(RIGHT(TEXT(AM69,"0.#"),1)=".",TRUE,FALSE)</formula>
    </cfRule>
  </conditionalFormatting>
  <conditionalFormatting sqref="AE70 AM70">
    <cfRule type="expression" dxfId="555" priority="631">
      <formula>IF(RIGHT(TEXT(AE70,"0.#"),1)=".",FALSE,TRUE)</formula>
    </cfRule>
    <cfRule type="expression" dxfId="554" priority="632">
      <formula>IF(RIGHT(TEXT(AE70,"0.#"),1)=".",TRUE,FALSE)</formula>
    </cfRule>
  </conditionalFormatting>
  <conditionalFormatting sqref="AI70">
    <cfRule type="expression" dxfId="553" priority="629">
      <formula>IF(RIGHT(TEXT(AI70,"0.#"),1)=".",FALSE,TRUE)</formula>
    </cfRule>
    <cfRule type="expression" dxfId="552" priority="630">
      <formula>IF(RIGHT(TEXT(AI70,"0.#"),1)=".",TRUE,FALSE)</formula>
    </cfRule>
  </conditionalFormatting>
  <conditionalFormatting sqref="AQ70">
    <cfRule type="expression" dxfId="551" priority="627">
      <formula>IF(RIGHT(TEXT(AQ70,"0.#"),1)=".",FALSE,TRUE)</formula>
    </cfRule>
    <cfRule type="expression" dxfId="550" priority="628">
      <formula>IF(RIGHT(TEXT(AQ70,"0.#"),1)=".",TRUE,FALSE)</formula>
    </cfRule>
  </conditionalFormatting>
  <conditionalFormatting sqref="AE69 AQ69">
    <cfRule type="expression" dxfId="549" priority="637">
      <formula>IF(RIGHT(TEXT(AE69,"0.#"),1)=".",FALSE,TRUE)</formula>
    </cfRule>
    <cfRule type="expression" dxfId="548" priority="638">
      <formula>IF(RIGHT(TEXT(AE69,"0.#"),1)=".",TRUE,FALSE)</formula>
    </cfRule>
  </conditionalFormatting>
  <conditionalFormatting sqref="AI69">
    <cfRule type="expression" dxfId="547" priority="635">
      <formula>IF(RIGHT(TEXT(AI69,"0.#"),1)=".",FALSE,TRUE)</formula>
    </cfRule>
    <cfRule type="expression" dxfId="546" priority="636">
      <formula>IF(RIGHT(TEXT(AI69,"0.#"),1)=".",TRUE,FALSE)</formula>
    </cfRule>
  </conditionalFormatting>
  <conditionalFormatting sqref="AE66 AQ66">
    <cfRule type="expression" dxfId="545" priority="625">
      <formula>IF(RIGHT(TEXT(AE66,"0.#"),1)=".",FALSE,TRUE)</formula>
    </cfRule>
    <cfRule type="expression" dxfId="544" priority="626">
      <formula>IF(RIGHT(TEXT(AE66,"0.#"),1)=".",TRUE,FALSE)</formula>
    </cfRule>
  </conditionalFormatting>
  <conditionalFormatting sqref="AI66">
    <cfRule type="expression" dxfId="543" priority="623">
      <formula>IF(RIGHT(TEXT(AI66,"0.#"),1)=".",FALSE,TRUE)</formula>
    </cfRule>
    <cfRule type="expression" dxfId="542" priority="624">
      <formula>IF(RIGHT(TEXT(AI66,"0.#"),1)=".",TRUE,FALSE)</formula>
    </cfRule>
  </conditionalFormatting>
  <conditionalFormatting sqref="AM66">
    <cfRule type="expression" dxfId="541" priority="621">
      <formula>IF(RIGHT(TEXT(AM66,"0.#"),1)=".",FALSE,TRUE)</formula>
    </cfRule>
    <cfRule type="expression" dxfId="540" priority="622">
      <formula>IF(RIGHT(TEXT(AM66,"0.#"),1)=".",TRUE,FALSE)</formula>
    </cfRule>
  </conditionalFormatting>
  <conditionalFormatting sqref="AE67">
    <cfRule type="expression" dxfId="539" priority="619">
      <formula>IF(RIGHT(TEXT(AE67,"0.#"),1)=".",FALSE,TRUE)</formula>
    </cfRule>
    <cfRule type="expression" dxfId="538" priority="620">
      <formula>IF(RIGHT(TEXT(AE67,"0.#"),1)=".",TRUE,FALSE)</formula>
    </cfRule>
  </conditionalFormatting>
  <conditionalFormatting sqref="AI67">
    <cfRule type="expression" dxfId="537" priority="617">
      <formula>IF(RIGHT(TEXT(AI67,"0.#"),1)=".",FALSE,TRUE)</formula>
    </cfRule>
    <cfRule type="expression" dxfId="536" priority="618">
      <formula>IF(RIGHT(TEXT(AI67,"0.#"),1)=".",TRUE,FALSE)</formula>
    </cfRule>
  </conditionalFormatting>
  <conditionalFormatting sqref="AM67">
    <cfRule type="expression" dxfId="535" priority="615">
      <formula>IF(RIGHT(TEXT(AM67,"0.#"),1)=".",FALSE,TRUE)</formula>
    </cfRule>
    <cfRule type="expression" dxfId="534" priority="616">
      <formula>IF(RIGHT(TEXT(AM67,"0.#"),1)=".",TRUE,FALSE)</formula>
    </cfRule>
  </conditionalFormatting>
  <conditionalFormatting sqref="AQ67">
    <cfRule type="expression" dxfId="533" priority="613">
      <formula>IF(RIGHT(TEXT(AQ67,"0.#"),1)=".",FALSE,TRUE)</formula>
    </cfRule>
    <cfRule type="expression" dxfId="532" priority="614">
      <formula>IF(RIGHT(TEXT(AQ67,"0.#"),1)=".",TRUE,FALSE)</formula>
    </cfRule>
  </conditionalFormatting>
  <conditionalFormatting sqref="AU66">
    <cfRule type="expression" dxfId="531" priority="611">
      <formula>IF(RIGHT(TEXT(AU66,"0.#"),1)=".",FALSE,TRUE)</formula>
    </cfRule>
    <cfRule type="expression" dxfId="530" priority="612">
      <formula>IF(RIGHT(TEXT(AU66,"0.#"),1)=".",TRUE,FALSE)</formula>
    </cfRule>
  </conditionalFormatting>
  <conditionalFormatting sqref="AU67">
    <cfRule type="expression" dxfId="529" priority="609">
      <formula>IF(RIGHT(TEXT(AU67,"0.#"),1)=".",FALSE,TRUE)</formula>
    </cfRule>
    <cfRule type="expression" dxfId="528" priority="610">
      <formula>IF(RIGHT(TEXT(AU67,"0.#"),1)=".",TRUE,FALSE)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AH631">
    <cfRule type="expression" dxfId="7" priority="7">
      <formula>IF(RIGHT(TEXT(AH631,"0.#"),1)=".",FALSE,TRUE)</formula>
    </cfRule>
    <cfRule type="expression" dxfId="6" priority="8">
      <formula>IF(RIGHT(TEXT(AH631,"0.#"),1)=".",TRUE,FALSE)</formula>
    </cfRule>
  </conditionalFormatting>
  <conditionalFormatting sqref="AL631">
    <cfRule type="expression" dxfId="5" priority="5">
      <formula>IF(RIGHT(TEXT(AL631,"0.#"),1)=".",FALSE,TRUE)</formula>
    </cfRule>
    <cfRule type="expression" dxfId="4" priority="6">
      <formula>IF(RIGHT(TEXT(AL631,"0.#"),1)=".",TRUE,FALSE)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56" max="16383" man="1"/>
    <brk id="307" max="16383" man="1"/>
    <brk id="40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2022-05-25T00:51:33Z</cp:lastPrinted>
  <dcterms:created xsi:type="dcterms:W3CDTF">2012-03-13T00:50:25Z</dcterms:created>
  <dcterms:modified xsi:type="dcterms:W3CDTF">2022-08-16T04:55:02Z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