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32_行政事業レビュー\R04年度\20220816〆　①行政事業レビューシート（最終公表版）、②概算要求反映状況調（事業単位整理表）\02_作業・登録\①行政事業レビューシート（最終公表版）\外部有識者点検対象\OK\"/>
    </mc:Choice>
  </mc:AlternateContent>
  <bookViews>
    <workbookView xWindow="31070"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31" i="11"/>
  <c r="AY327" i="11"/>
  <c r="AY323" i="11"/>
  <c r="AY321" i="11"/>
  <c r="AY330" i="11" s="1"/>
  <c r="AY324" i="11" l="1"/>
  <c r="AY328" i="11"/>
  <c r="AY332" i="11"/>
  <c r="AY338" i="11"/>
  <c r="AY398" i="11"/>
  <c r="AY325" i="11"/>
  <c r="AY329" i="11"/>
  <c r="AY333" i="11"/>
  <c r="AY340" i="11"/>
  <c r="AY337"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212" i="11" l="1"/>
  <c r="AY116" i="11"/>
  <c r="AY120" i="11"/>
  <c r="AY154" i="11"/>
  <c r="AY121" i="11"/>
  <c r="AY155" i="11"/>
  <c r="AY177" i="11"/>
  <c r="AY204" i="11"/>
  <c r="AY213" i="11"/>
  <c r="AY113" i="11"/>
  <c r="AY117" i="11"/>
  <c r="AY151" i="11"/>
  <c r="AY100" i="11"/>
  <c r="AY114" i="11"/>
  <c r="AY118" i="11"/>
  <c r="AY126" i="11"/>
  <c r="AY152" i="11"/>
  <c r="AY174" i="11"/>
  <c r="AY178" i="11"/>
  <c r="AY193" i="11"/>
  <c r="AY201" i="11"/>
  <c r="AY205" i="11"/>
  <c r="AY209" i="11"/>
  <c r="AY115" i="11"/>
  <c r="AY153" i="11"/>
  <c r="AY175" i="11"/>
  <c r="AY202"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2" i="11" l="1"/>
  <c r="AY97" i="11"/>
  <c r="AY82" i="11"/>
  <c r="AY86" i="11"/>
  <c r="AY90" i="11"/>
  <c r="AY94" i="11"/>
  <c r="AY63"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<sst xmlns="http://schemas.openxmlformats.org/spreadsheetml/2006/main" count="1319" uniqueCount="689">
  <si>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</si>
  <si>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</si>
  <si>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</si>
  <si>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</si>
  <si>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</si>
  <si>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</si>
  <si>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</si>
  <si>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</si>
  <si>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</si>
  <si>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</si>
  <si>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</si>
  <si>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</si>
  <si>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</si>
  <si>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</si>
  <si>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</si>
  <si>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</si>
  <si>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</si>
  <si>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</si>
  <si>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</si>
  <si>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</si>
  <si>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</si>
  <si>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</si>
  <si>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</si>
  <si>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</si>
  <si>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</si>
  <si>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</si>
  <si>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</si>
  <si>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</si>
  <si>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</si>
  <si>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</si>
  <si>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</si>
  <si>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</si>
  <si>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</si>
  <si>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</si>
  <si>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</si>
  <si>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</si>
  <si>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</si>
  <si>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</si>
  <si>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</si>
  <si>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</si>
  <si>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</si>
  <si>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</si>
  <si>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</si>
  <si>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</si>
  <si>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</si>
  <si>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</si>
  <si>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</si>
  <si>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</si>
  <si>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</si>
  <si>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</si>
  <si>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</si>
  <si>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</si>
  <si>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</si>
  <si>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</si>
  <si>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</si>
  <si>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</si>
  <si>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</si>
  <si>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</si>
  <si>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</si>
  <si>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</si>
  <si>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</si>
  <si>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</si>
  <si>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</si>
  <si>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</si>
  <si>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</si>
  <si>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</si>
  <si>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</si>
  <si>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</si>
  <si>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</si>
  <si>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</si>
  <si>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</si>
  <si>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</si>
  <si>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</si>
  <si>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</si>
  <si>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</si>
  <si>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</si>
  <si>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</si>
  <si>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</si>
  <si>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</si>
  <si>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</si>
  <si>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</si>
  <si>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</si>
  <si>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</si>
  <si>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</si>
  <si>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</si>
  <si>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</si>
  <si>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</si>
  <si>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</si>
  <si>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</si>
  <si>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</si>
  <si>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</si>
  <si>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</si>
  <si>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</si>
  <si>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</si>
  <si>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</si>
  <si>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</si>
  <si>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</si>
  <si>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</si>
  <si>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</si>
  <si>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</si>
  <si>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</si>
  <si>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</si>
  <si>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</si>
  <si>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</si>
  <si>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</si>
  <si>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</si>
  <si>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</si>
  <si>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</si>
  <si>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</si>
  <si>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</si>
  <si>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</si>
  <si>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</si>
  <si>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</si>
  <si>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</si>
  <si>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</si>
  <si>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</si>
  <si>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</si>
  <si>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</si>
  <si>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</si>
  <si>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</si>
  <si>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</si>
  <si>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</si>
  <si>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</si>
  <si>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</si>
  <si>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</si>
  <si>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</si>
  <si>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</si>
  <si>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</si>
  <si>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</si>
  <si>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</si>
  <si>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</si>
  <si>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</si>
  <si>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</si>
  <si>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</si>
  <si>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</si>
  <si>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</si>
  <si>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</si>
  <si>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</si>
  <si>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</si>
  <si>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</si>
  <si>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</si>
  <si>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</si>
  <si>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</si>
  <si>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</si>
  <si>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</si>
  <si>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</si>
  <si>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</si>
  <si>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</si>
  <si>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</si>
  <si>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</si>
  <si>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</si>
  <si>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</si>
  <si>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</si>
  <si>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</si>
  <si>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</si>
  <si>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</si>
  <si>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</si>
  <si>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</si>
  <si>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</si>
  <si>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</si>
  <si>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</si>
  <si>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</si>
  <si>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</si>
  <si>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</si>
  <si>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</si>
  <si>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</si>
  <si>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</si>
  <si>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</si>
  <si>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</si>
  <si>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</si>
  <si>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</si>
  <si>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</si>
  <si>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</si>
  <si>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</si>
  <si>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</si>
  <si>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</si>
  <si>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</si>
  <si>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</si>
  <si>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</si>
  <si>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</si>
  <si>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</si>
  <si>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</si>
  <si>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</si>
  <si>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</si>
  <si>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</si>
  <si>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</si>
  <si>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</si>
  <si>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</si>
  <si>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</si>
  <si>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</si>
  <si>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</si>
  <si>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</si>
  <si>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</si>
  <si>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</si>
  <si>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</si>
  <si>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</si>
  <si>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</si>
  <si>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</si>
  <si>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</si>
  <si>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</si>
  <si>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</si>
  <si>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</si>
  <si>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</si>
  <si>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</si>
  <si>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</si>
  <si>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</si>
  <si>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</si>
  <si>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</si>
  <si>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</si>
  <si>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</si>
  <si>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</si>
  <si>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</si>
  <si>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</si>
  <si>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</si>
  <si>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</si>
  <si>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</si>
  <si>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</si>
  <si>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</si>
  <si>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</si>
  <si>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</si>
  <si>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</si>
  <si>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</si>
  <si>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</si>
  <si>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</si>
  <si>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</si>
  <si>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</si>
  <si>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</si>
  <si>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</si>
  <si>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</si>
  <si>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</si>
  <si>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</si>
  <si>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</si>
  <si>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</si>
  <si>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</si>
  <si>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</si>
  <si>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</si>
  <si>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</si>
  <si>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</si>
  <si>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</si>
  <si>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</si>
  <si>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</si>
  <si>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</si>
  <si>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</si>
  <si>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</si>
  <si>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</si>
  <si>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</si>
  <si>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</si>
  <si>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</si>
  <si>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</si>
  <si>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</si>
  <si>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</si>
  <si>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</si>
  <si>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</si>
  <si>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</si>
  <si>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</si>
  <si>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</si>
  <si>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</si>
  <si>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</si>
  <si>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</si>
  <si>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</si>
  <si>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</si>
  <si>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</si>
  <si>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</si>
  <si>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</si>
  <si>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</si>
  <si>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</si>
  <si>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</si>
  <si>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</si>
  <si>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</si>
  <si>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</si>
  <si>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</si>
  <si>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</si>
  <si>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</si>
  <si>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</si>
  <si>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</si>
  <si>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</si>
  <si>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</si>
  <si>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</si>
  <si>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</si>
  <si>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</si>
  <si>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</si>
  <si>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</si>
  <si>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</si>
  <si>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</si>
  <si>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</si>
  <si>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</si>
  <si>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</si>
  <si>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</si>
  <si>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</si>
  <si>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</si>
  <si>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</si>
  <si>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</si>
  <si>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</si>
  <si>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</si>
  <si>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</si>
  <si>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</si>
  <si>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</si>
  <si>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</si>
  <si>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</si>
  <si>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</si>
  <si>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</si>
  <si>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</si>
  <si>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</si>
  <si>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</si>
  <si>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</si>
  <si>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</si>
  <si>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</si>
  <si>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</si>
  <si>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</si>
  <si>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</si>
  <si>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</si>
  <si>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</si>
  <si>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</si>
  <si>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</si>
  <si>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</si>
  <si>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</si>
  <si>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</si>
  <si>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</si>
  <si>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</si>
  <si>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</si>
  <si>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</si>
  <si>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</si>
  <si>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</si>
  <si>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</si>
  <si>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</si>
  <si>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</si>
  <si>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</si>
  <si>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</si>
  <si>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</si>
  <si>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</si>
  <si>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</si>
  <si>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</si>
  <si>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</si>
  <si>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</si>
  <si>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</si>
  <si>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</si>
  <si>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</si>
  <si>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</si>
  <si>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</si>
  <si>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</si>
  <si>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</si>
  <si>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</si>
  <si>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</si>
  <si>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</si>
  <si>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</si>
  <si>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</si>
  <si>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</si>
  <si>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</si>
  <si>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</si>
  <si>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</si>
  <si>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</si>
  <si>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</si>
  <si>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</si>
  <si>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</si>
  <si>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</si>
  <si>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</si>
  <si>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</si>
  <si>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</si>
  <si>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</si>
  <si>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</si>
  <si>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</si>
  <si>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</si>
  <si>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</si>
  <si>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</si>
  <si>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</si>
  <si>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</si>
  <si>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</si>
  <si>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</si>
  <si>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</si>
  <si>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</si>
  <si>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</si>
  <si>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</si>
  <si>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</si>
  <si>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</si>
  <si>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</si>
  <si>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</si>
  <si>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</si>
  <si>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</si>
  <si>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</si>
  <si>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</si>
  <si>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</si>
  <si>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</si>
  <si>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</si>
  <si>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</si>
  <si>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</si>
  <si>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</si>
  <si>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</si>
  <si>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</si>
  <si>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</si>
  <si>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</si>
  <si>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</si>
  <si>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</si>
  <si>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</si>
  <si>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</si>
  <si>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</si>
  <si>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</si>
  <si>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</si>
  <si>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</si>
  <si>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</si>
  <si>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</si>
  <si>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</si>
  <si>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</si>
  <si>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</si>
  <si>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</si>
  <si>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</si>
  <si>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</si>
  <si>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</si>
  <si>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</si>
  <si>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</si>
  <si>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</si>
  <si>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</si>
  <si>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</si>
  <si>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</si>
  <si>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</si>
  <si>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</si>
  <si>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</si>
  <si>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</si>
  <si>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</si>
  <si>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</si>
  <si>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</si>
  <si>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</si>
  <si>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</si>
  <si>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</si>
  <si>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</si>
  <si>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</si>
  <si>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</si>
  <si>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</si>
  <si>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</si>
  <si>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</si>
  <si>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</si>
  <si>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</si>
  <si>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</si>
  <si>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</si>
  <si>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</si>
  <si>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</si>
  <si>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</si>
  <si>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</si>
  <si>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</si>
  <si>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</si>
  <si>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</si>
  <si>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</si>
  <si>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</si>
  <si>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</si>
  <si>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</si>
  <si>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</si>
  <si>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</si>
  <si>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</si>
  <si>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</si>
  <si>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</si>
  <si>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</si>
  <si>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</si>
  <si>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</si>
  <si>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</si>
  <si>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</si>
  <si>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</si>
  <si>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</si>
  <si>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</si>
  <si>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</si>
  <si>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</si>
  <si>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</si>
  <si>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</si>
  <si>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</si>
  <si>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</si>
  <si>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</si>
  <si>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</si>
  <si>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</si>
  <si>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</si>
  <si>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</si>
  <si>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</si>
  <si>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</si>
  <si>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</si>
  <si>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</si>
  <si>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</si>
  <si>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</si>
  <si>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</si>
  <si>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</si>
  <si>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</si>
  <si>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</si>
  <si>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</si>
  <si>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</si>
  <si>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</si>
  <si>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</si>
  <si>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</si>
  <si>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</si>
  <si>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</si>
  <si>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</si>
  <si>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</si>
  <si>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</si>
  <si>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</si>
  <si>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</si>
  <si>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</si>
  <si>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</si>
  <si>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</si>
  <si>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</si>
  <si>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</si>
  <si>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</si>
  <si>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</si>
  <si>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</si>
  <si>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</si>
  <si>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</si>
  <si>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</si>
  <si>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</si>
  <si>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</si>
  <si>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</si>
  <si>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</si>
  <si>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</si>
  <si>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</si>
  <si>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</si>
  <si>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</si>
  <si>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</si>
  <si>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</si>
  <si>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</si>
  <si>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</si>
  <si>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</si>
  <si>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</si>
  <si>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</si>
  <si>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</si>
  <si>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</si>
  <si>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</si>
  <si>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</si>
  <si>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</si>
  <si>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</si>
  <si>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</si>
  <si>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</si>
  <si>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</si>
  <si>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</si>
  <si>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</si>
  <si>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</si>
  <si>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</si>
  <si>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</si>
  <si>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</si>
  <si>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</si>
  <si>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</si>
  <si>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</si>
  <si>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</si>
  <si>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</si>
  <si>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</si>
  <si>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</si>
  <si>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</si>
  <si>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</si>
  <si>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</si>
  <si>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</si>
  <si>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</si>
  <si>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</si>
  <si>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</si>
  <si>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</si>
  <si>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</si>
  <si>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</si>
  <si>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</si>
  <si>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</si>
  <si>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</si>
  <si>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</si>
  <si>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</si>
  <si>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</si>
  <si>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</si>
  <si>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</si>
  <si>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</si>
  <si>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</si>
  <si>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</si>
  <si>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</si>
  <si>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</si>
  <si>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</si>
  <si>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</si>
  <si>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</si>
  <si>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</si>
  <si>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</si>
  <si>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</si>
  <si>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</si>
  <si>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</si>
  <si>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</si>
  <si>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</si>
  <si>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</si>
  <si>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</si>
  <si>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</si>
  <si>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</si>
  <si>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</si>
  <si>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</si>
  <si>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</si>
  <si>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</si>
  <si>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</si>
  <si>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</si>
  <si>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</si>
  <si>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</si>
  <si>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</si>
  <si>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</si>
  <si>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</si>
  <si>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</si>
  <si>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</si>
  <si>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</si>
  <si>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</si>
  <si>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</si>
  <si>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</si>
  <si>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</si>
  <si>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</si>
  <si>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</si>
  <si>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</si>
  <si>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</si>
  <si>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</si>
  <si>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</si>
  <si>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</si>
  <si>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</si>
  <si>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</si>
  <si>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</si>
  <si>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</si>
  <si>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</si>
  <si>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</si>
  <si>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</si>
  <si>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</si>
  <si>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</si>
  <si>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原爆症調査研究委託費（原爆被爆者の臨床情報の保管及び活用に関する研究）</t>
  </si>
  <si>
    <t>健康局</t>
  </si>
  <si>
    <t>昭和49年度</t>
  </si>
  <si>
    <t>終了予定なし</t>
  </si>
  <si>
    <t>総務課指導調査室</t>
  </si>
  <si>
    <t>原子爆弾被爆者に対する援護に関する法律
第４０条第１項</t>
  </si>
  <si>
    <t>原爆症調査研究委託事業実施要領（原爆被爆者の臨床情報の保管及び活用に関する研究）</t>
  </si>
  <si>
    <t>当委託費は、原爆放射能の健康影響に関する調査研究を行うことにより、原爆被爆者の健康の保持・増進及び福祉の向上を図ることを目的とする。</t>
  </si>
  <si>
    <t>-</t>
  </si>
  <si>
    <t>原爆症調査研究等委託費</t>
  </si>
  <si>
    <t>報告書数</t>
  </si>
  <si>
    <t>冊</t>
  </si>
  <si>
    <t>指導調査室調べ</t>
  </si>
  <si>
    <t>委託件数</t>
  </si>
  <si>
    <t>件</t>
  </si>
  <si>
    <t>単位当たりコスト ＝ X／Y
X：「執行額（百万円）」 
　Y：「委託件数（件）」　　　</t>
    <phoneticPr fontId="5"/>
  </si>
  <si>
    <t>百万円</t>
  </si>
  <si>
    <t>X / Y</t>
    <phoneticPr fontId="5"/>
  </si>
  <si>
    <t>10/1</t>
  </si>
  <si>
    <t>／　</t>
    <phoneticPr fontId="5"/>
  </si>
  <si>
    <t>原爆症調査研究委託費（原爆被爆者の生物試料の保管及び活用に関する研究）</t>
  </si>
  <si>
    <t>155</t>
  </si>
  <si>
    <t>127</t>
  </si>
  <si>
    <t>152</t>
  </si>
  <si>
    <t>164</t>
  </si>
  <si>
    <t>173</t>
  </si>
  <si>
    <t>176</t>
  </si>
  <si>
    <t>187</t>
  </si>
  <si>
    <t>○</t>
  </si>
  <si>
    <t>総務課指導調査室
比嘉 敏充</t>
    <phoneticPr fontId="5"/>
  </si>
  <si>
    <t>厚労</t>
  </si>
  <si>
    <t>令和4年度研究課題
　今後の科学技術の発展によって、保管された生物試料を活用して放射線による健康影響の研究を行う際には、原爆被爆者の疾病の罹患状況や治療内容等に関する臨床情報は不可欠である。そのため、原爆被爆者の臨床情報を長期間保管するための体制の在り方等に関する研究を行う。</t>
    <phoneticPr fontId="5"/>
  </si>
  <si>
    <t>-</t>
    <phoneticPr fontId="5"/>
  </si>
  <si>
    <t>-</t>
    <phoneticPr fontId="5"/>
  </si>
  <si>
    <t>10/1</t>
    <phoneticPr fontId="5"/>
  </si>
  <si>
    <t>Ⅰ-5 感染症など健康を脅かす疾病を予防・防止するとともに、感染者等に必要な医療等を確保すること</t>
    <phoneticPr fontId="5"/>
  </si>
  <si>
    <t>Ⅰ-5-4 原子爆弾被爆者等を援護すること</t>
    <phoneticPr fontId="5"/>
  </si>
  <si>
    <t xml:space="preserve">原爆被爆者が今なお置かれている健康上、社会上の特別の状態に鑑み、その実態を明らかにするとともに、被爆者の健康の保持・増進及び福祉の向上を図るため、国費を投入しなければ事業目的が達成できない。  </t>
    <phoneticPr fontId="5"/>
  </si>
  <si>
    <t>原子爆弾被爆者に対する援護に関する法律第４０条の規定に基づき、原爆放射能影響調査研究の推進に資する事業であり、国が実施すべき事業である。</t>
    <phoneticPr fontId="5"/>
  </si>
  <si>
    <t>原爆放射能の健康影響に関する調査研究を行うものであり、今なお健康上、社会上の特別の状態におかれている原爆被爆者の健康の保持・増進及び福祉の向上を図るという政策目的達成に向けて、優先度の高い事業である。</t>
    <phoneticPr fontId="5"/>
  </si>
  <si>
    <t>△</t>
  </si>
  <si>
    <t>無</t>
  </si>
  <si>
    <t>本事業を効果的に実施するためには、症例研究の実績、研究テーマについての高度な専門的知識、人材、放射線の研究を専門的に行える環境等、必要とする体制を有している者が実施する必要があるが、上記条件を満たす者が一者のみ若しくは複数存在するかを確認するため公募を行っている。</t>
    <phoneticPr fontId="5"/>
  </si>
  <si>
    <t>‐</t>
  </si>
  <si>
    <t>事業に要する経費について精査を行っており、妥当である。</t>
    <phoneticPr fontId="5"/>
  </si>
  <si>
    <t>経費の使途については、調査研究の円滑な実施に真に必要なものに限定している。</t>
    <phoneticPr fontId="5"/>
  </si>
  <si>
    <t>成果実績は成果目標に見合ったものとなっており、適切に実施されている。</t>
    <phoneticPr fontId="5"/>
  </si>
  <si>
    <t>公募を経て事業者を１者選定し、事業を実施した。</t>
    <phoneticPr fontId="5"/>
  </si>
  <si>
    <t>被爆者援護施策の実施にあたり、当該研究成果が活用されている。</t>
    <phoneticPr fontId="5"/>
  </si>
  <si>
    <t>原爆症調査研究委託費（原爆被爆者の生物試料の保管及び活用に関する研究）が、原爆被爆者の生物試料の保管及び活用に関する調査研究を行うことに対し、当事業は原爆被爆者の臨床情報の保管及び活用に関する研究を行うものである。</t>
    <phoneticPr fontId="5"/>
  </si>
  <si>
    <t>令和3年度においては、原爆被爆者の臨床情報を収集し、長期間保管するための体制の在り方について研究を行った。例年執行率は100%であり、放射線による健康影響の研究を行う際には、原爆被爆者の疾病の罹患状況や治療内容等に関する臨床情報が不可欠なため、今後も必要な研究である。</t>
    <phoneticPr fontId="5"/>
  </si>
  <si>
    <t>賃金</t>
    <rPh sb="0" eb="2">
      <t>チンギン</t>
    </rPh>
    <phoneticPr fontId="5"/>
  </si>
  <si>
    <t>共済費</t>
    <rPh sb="0" eb="3">
      <t>キョウサイヒ</t>
    </rPh>
    <phoneticPr fontId="5"/>
  </si>
  <si>
    <t>消耗品費</t>
    <rPh sb="0" eb="3">
      <t>ショウモウヒン</t>
    </rPh>
    <rPh sb="3" eb="4">
      <t>ヒ</t>
    </rPh>
    <phoneticPr fontId="5"/>
  </si>
  <si>
    <t>報酬</t>
    <rPh sb="0" eb="2">
      <t>ホウシュウ</t>
    </rPh>
    <phoneticPr fontId="5"/>
  </si>
  <si>
    <t>保管料</t>
    <rPh sb="0" eb="3">
      <t>ホカンリョウ</t>
    </rPh>
    <phoneticPr fontId="5"/>
  </si>
  <si>
    <t>その他</t>
    <rPh sb="2" eb="3">
      <t>タ</t>
    </rPh>
    <phoneticPr fontId="5"/>
  </si>
  <si>
    <t>研究従事職員等の賃金</t>
    <phoneticPr fontId="5"/>
  </si>
  <si>
    <t>研究従事職員等の共済費</t>
    <phoneticPr fontId="5"/>
  </si>
  <si>
    <t>長崎大学原爆後障害医療研究所被爆者リンケージ作業</t>
    <phoneticPr fontId="5"/>
  </si>
  <si>
    <t>カルテ保管料</t>
    <phoneticPr fontId="5"/>
  </si>
  <si>
    <t>通信運搬費等</t>
    <rPh sb="0" eb="2">
      <t>ツウシン</t>
    </rPh>
    <rPh sb="2" eb="5">
      <t>ウンパンヒ</t>
    </rPh>
    <rPh sb="5" eb="6">
      <t>トウ</t>
    </rPh>
    <phoneticPr fontId="5"/>
  </si>
  <si>
    <t>消耗品購入</t>
    <rPh sb="0" eb="3">
      <t>ショウモウヒン</t>
    </rPh>
    <rPh sb="3" eb="5">
      <t>コウニュウ</t>
    </rPh>
    <phoneticPr fontId="5"/>
  </si>
  <si>
    <t>日本赤十字社</t>
    <phoneticPr fontId="5"/>
  </si>
  <si>
    <t>原爆被爆者の臨床情報の保管及び活用に関する研究事業</t>
    <phoneticPr fontId="5"/>
  </si>
  <si>
    <t>－</t>
    <phoneticPr fontId="5"/>
  </si>
  <si>
    <r>
      <t>原爆被爆者の臨床情報(カルテ)</t>
    </r>
    <r>
      <rPr>
        <sz val="11"/>
        <rFont val="ＭＳ Ｐゴシック"/>
        <family val="3"/>
        <charset val="128"/>
      </rPr>
      <t>を長期間保管するため、臨床情報の電子化等を行う。</t>
    </r>
    <rPh sb="26" eb="28">
      <t>リンショウ</t>
    </rPh>
    <rPh sb="28" eb="30">
      <t>ジョウホウ</t>
    </rPh>
    <rPh sb="31" eb="34">
      <t>デンシカ</t>
    </rPh>
    <rPh sb="34" eb="35">
      <t>トウ</t>
    </rPh>
    <rPh sb="36" eb="37">
      <t>オコナ</t>
    </rPh>
    <phoneticPr fontId="5"/>
  </si>
  <si>
    <t>https://www.mhlw.go.jp/wp/seisaku/hyouka/dl/r03_jizenbunseki/I-5-4.pdf</t>
    <phoneticPr fontId="5"/>
  </si>
  <si>
    <t>-</t>
    <phoneticPr fontId="5"/>
  </si>
  <si>
    <t>p2</t>
    <phoneticPr fontId="5"/>
  </si>
  <si>
    <t>A.日本赤十字社</t>
  </si>
  <si>
    <t>原爆放射能後障害に関する調査研究を行い、報告書をまとめることを目標とする。</t>
    <phoneticPr fontId="5"/>
  </si>
  <si>
    <t>原爆放射能後障害に関する調査研究を継続して行うことを目標とする。</t>
    <rPh sb="17" eb="19">
      <t>ケイゾク</t>
    </rPh>
    <rPh sb="21" eb="22">
      <t>オコナ</t>
    </rPh>
    <rPh sb="26" eb="28">
      <t>モクヒョウ</t>
    </rPh>
    <phoneticPr fontId="5"/>
  </si>
  <si>
    <t>-</t>
    <phoneticPr fontId="5"/>
  </si>
  <si>
    <t>各項目の点検の結果、本事業は妥当であり、令和４年度も引き続き調査研究を行う。</t>
    <phoneticPr fontId="5"/>
  </si>
  <si>
    <t>大変重要な事業であると認識しております。予算額が変化なく一定額ですが、時にはもう少し予算取りして特殊的な調査を実施したり、開始年度を考慮しますと、メリハリをつけるような措置を検討してもよろしいようにも思われます。（井出　健二郎）</t>
    <phoneticPr fontId="5"/>
  </si>
  <si>
    <t>原爆放射能の健康影響に関する調査研究を行い、原爆被爆者の健康の保持・増進及び福祉の向上を図るために必要な事業であり、引き続き、必要な予算額を確保し、適正な執行に努めること。</t>
    <phoneticPr fontId="5"/>
  </si>
  <si>
    <t>-</t>
    <phoneticPr fontId="5"/>
  </si>
  <si>
    <t>引き続き、必要な予算額を確保し、適正な執行に努める。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</si>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</sst>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270</xdr:row>
      <xdr:rowOff>0</xdr:rowOff>
    </xdr:from>
    <xdr:to>
      <xdr:col>30</xdr:col>
      <xdr:colOff>41402</xdr:colOff>
      <xdr:row>271</xdr:row>
      <xdr:rowOff>292690</xdr:rowOff>
    </xdr:to>
    <xdr:sp macro="" textlink="">
      <xdr:nvSpPr>
        <xdr:cNvPr id="2" name="正方形/長方形 1"/>
        <xdr:cNvSpPr/>
      </xdr:nvSpPr>
      <xdr:spPr>
        <a:xfrm>
          <a:off x="4000500" y="45015150"/>
          <a:ext cx="2041652" cy="6451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10</a:t>
          </a:r>
          <a:r>
            <a:rPr kumimoji="1" lang="ja-JP" altLang="en-US" sz="1100">
              <a:solidFill>
                <a:schemeClr val="tx1"/>
              </a:solidFill>
            </a:rPr>
            <a:t>百万円</a:t>
          </a:r>
        </a:p>
      </xdr:txBody>
    </xdr:sp>
    <xdr:clientData/>
  </xdr:twoCellAnchor>
  <xdr:twoCellAnchor>
    <xdr:from>
      <xdr:col>19</xdr:col>
      <xdr:colOff>13607</xdr:colOff>
      <xdr:row>272</xdr:row>
      <xdr:rowOff>108856</xdr:rowOff>
    </xdr:from>
    <xdr:to>
      <xdr:col>31</xdr:col>
      <xdr:colOff>26634</xdr:colOff>
      <xdr:row>275</xdr:row>
      <xdr:rowOff>67954</xdr:rowOff>
    </xdr:to>
    <xdr:grpSp>
      <xdr:nvGrpSpPr>
        <xdr:cNvPr id="3" name="グループ化 2"/>
        <xdr:cNvGrpSpPr>
          <a:grpSpLocks/>
        </xdr:cNvGrpSpPr>
      </xdr:nvGrpSpPr>
      <xdr:grpSpPr bwMode="auto">
        <a:xfrm>
          <a:off x="3460750" y="37229142"/>
          <a:ext cx="2190170" cy="1020455"/>
          <a:chOff x="3776363" y="14769353"/>
          <a:chExt cx="2073106" cy="717176"/>
        </a:xfrm>
      </xdr:grpSpPr>
      <xdr:sp macro="" textlink="">
        <xdr:nvSpPr>
          <xdr:cNvPr id="4" name="右大かっこ 3"/>
          <xdr:cNvSpPr/>
        </xdr:nvSpPr>
        <xdr:spPr>
          <a:xfrm>
            <a:off x="5699380" y="14769353"/>
            <a:ext cx="15008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15008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54428</xdr:colOff>
      <xdr:row>272</xdr:row>
      <xdr:rowOff>176893</xdr:rowOff>
    </xdr:from>
    <xdr:to>
      <xdr:col>29</xdr:col>
      <xdr:colOff>144076</xdr:colOff>
      <xdr:row>276</xdr:row>
      <xdr:rowOff>128764</xdr:rowOff>
    </xdr:to>
    <xdr:sp macro="" textlink="">
      <xdr:nvSpPr>
        <xdr:cNvPr id="6" name="テキスト ボックス 5"/>
        <xdr:cNvSpPr txBox="1"/>
      </xdr:nvSpPr>
      <xdr:spPr>
        <a:xfrm>
          <a:off x="4054928" y="45896893"/>
          <a:ext cx="1889873" cy="1361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委託先の決定。契約書、実施要領の作成。事業計画書等の審査、承認。</a:t>
          </a:r>
          <a:r>
            <a:rPr kumimoji="1" lang="ja-JP" altLang="en-US" sz="1100">
              <a:solidFill>
                <a:schemeClr val="dk1"/>
              </a:solidFill>
              <a:latin typeface="+mn-lt"/>
              <a:ea typeface="+mn-ea"/>
              <a:cs typeface="+mn-cs"/>
            </a:rPr>
            <a:t>委託費の支払い。</a:t>
          </a:r>
          <a:endParaRPr kumimoji="1" lang="ja-JP" altLang="en-US" sz="1100"/>
        </a:p>
      </xdr:txBody>
    </xdr:sp>
    <xdr:clientData/>
  </xdr:twoCellAnchor>
  <xdr:twoCellAnchor>
    <xdr:from>
      <xdr:col>25</xdr:col>
      <xdr:colOff>68035</xdr:colOff>
      <xdr:row>276</xdr:row>
      <xdr:rowOff>13607</xdr:rowOff>
    </xdr:from>
    <xdr:to>
      <xdr:col>25</xdr:col>
      <xdr:colOff>68035</xdr:colOff>
      <xdr:row>278</xdr:row>
      <xdr:rowOff>307878</xdr:rowOff>
    </xdr:to>
    <xdr:cxnSp macro="">
      <xdr:nvCxnSpPr>
        <xdr:cNvPr id="7" name="直線矢印コネクタ 6"/>
        <xdr:cNvCxnSpPr/>
      </xdr:nvCxnSpPr>
      <xdr:spPr bwMode="auto">
        <a:xfrm>
          <a:off x="5068660" y="47143307"/>
          <a:ext cx="0" cy="9991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279</xdr:row>
      <xdr:rowOff>54429</xdr:rowOff>
    </xdr:from>
    <xdr:to>
      <xdr:col>30</xdr:col>
      <xdr:colOff>31217</xdr:colOff>
      <xdr:row>281</xdr:row>
      <xdr:rowOff>92049</xdr:rowOff>
    </xdr:to>
    <xdr:sp macro="" textlink="">
      <xdr:nvSpPr>
        <xdr:cNvPr id="8" name="テキスト ボックス 7"/>
        <xdr:cNvSpPr txBox="1"/>
      </xdr:nvSpPr>
      <xdr:spPr>
        <a:xfrm>
          <a:off x="4191000" y="48241404"/>
          <a:ext cx="1840967" cy="74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20</xdr:col>
      <xdr:colOff>40822</xdr:colOff>
      <xdr:row>280</xdr:row>
      <xdr:rowOff>13607</xdr:rowOff>
    </xdr:from>
    <xdr:to>
      <xdr:col>30</xdr:col>
      <xdr:colOff>128389</xdr:colOff>
      <xdr:row>282</xdr:row>
      <xdr:rowOff>176733</xdr:rowOff>
    </xdr:to>
    <xdr:sp macro="" textlink="">
      <xdr:nvSpPr>
        <xdr:cNvPr id="9" name="正方形/長方形 8"/>
        <xdr:cNvSpPr/>
      </xdr:nvSpPr>
      <xdr:spPr>
        <a:xfrm>
          <a:off x="4041322" y="48553007"/>
          <a:ext cx="2087817" cy="8679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Ａ．日本赤十字社</a:t>
          </a:r>
          <a:endParaRPr kumimoji="1" lang="en-US" altLang="ja-JP" sz="1100">
            <a:solidFill>
              <a:schemeClr val="tx1"/>
            </a:solidFill>
          </a:endParaRPr>
        </a:p>
        <a:p>
          <a:pPr algn="ctr"/>
          <a:r>
            <a:rPr kumimoji="1" lang="en-US" altLang="ja-JP" sz="1100">
              <a:solidFill>
                <a:schemeClr val="tx1"/>
              </a:solidFill>
            </a:rPr>
            <a:t>10</a:t>
          </a:r>
          <a:r>
            <a:rPr kumimoji="1" lang="ja-JP" altLang="en-US" sz="1100">
              <a:solidFill>
                <a:schemeClr val="tx1"/>
              </a:solidFill>
            </a:rPr>
            <a:t>百万円</a:t>
          </a:r>
        </a:p>
      </xdr:txBody>
    </xdr:sp>
    <xdr:clientData/>
  </xdr:twoCellAnchor>
  <xdr:twoCellAnchor>
    <xdr:from>
      <xdr:col>19</xdr:col>
      <xdr:colOff>0</xdr:colOff>
      <xdr:row>283</xdr:row>
      <xdr:rowOff>0</xdr:rowOff>
    </xdr:from>
    <xdr:to>
      <xdr:col>31</xdr:col>
      <xdr:colOff>172951</xdr:colOff>
      <xdr:row>285</xdr:row>
      <xdr:rowOff>363381</xdr:rowOff>
    </xdr:to>
    <xdr:grpSp>
      <xdr:nvGrpSpPr>
        <xdr:cNvPr id="10" name="グループ化 23"/>
        <xdr:cNvGrpSpPr>
          <a:grpSpLocks/>
        </xdr:cNvGrpSpPr>
      </xdr:nvGrpSpPr>
      <xdr:grpSpPr bwMode="auto">
        <a:xfrm>
          <a:off x="3447143" y="41011929"/>
          <a:ext cx="2350094" cy="1070952"/>
          <a:chOff x="3776363" y="14769353"/>
          <a:chExt cx="2073106" cy="717176"/>
        </a:xfrm>
      </xdr:grpSpPr>
      <xdr:sp macro="" textlink="">
        <xdr:nvSpPr>
          <xdr:cNvPr id="11" name="右大かっこ 10"/>
          <xdr:cNvSpPr/>
        </xdr:nvSpPr>
        <xdr:spPr>
          <a:xfrm>
            <a:off x="5697314" y="14769353"/>
            <a:ext cx="1521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左大かっこ 11"/>
          <xdr:cNvSpPr/>
        </xdr:nvSpPr>
        <xdr:spPr>
          <a:xfrm>
            <a:off x="3776363" y="14769353"/>
            <a:ext cx="1521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0</xdr:colOff>
      <xdr:row>283</xdr:row>
      <xdr:rowOff>108857</xdr:rowOff>
    </xdr:from>
    <xdr:to>
      <xdr:col>30</xdr:col>
      <xdr:colOff>13608</xdr:colOff>
      <xdr:row>285</xdr:row>
      <xdr:rowOff>326572</xdr:rowOff>
    </xdr:to>
    <xdr:sp macro="" textlink="">
      <xdr:nvSpPr>
        <xdr:cNvPr id="13" name="テキスト ボックス 12"/>
        <xdr:cNvSpPr txBox="1"/>
      </xdr:nvSpPr>
      <xdr:spPr>
        <a:xfrm>
          <a:off x="4200525" y="49705532"/>
          <a:ext cx="1813833" cy="9225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原爆被爆者の臨床情報の保管及び活用に関する研究事業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1" zoomScale="70" zoomScaleNormal="75" zoomScaleSheetLayoutView="70" zoomScalePageLayoutView="85" workbookViewId="0">
      <selection activeCell="BB252" sqref="BB252"/>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639</v>
      </c>
      <c r="AK2" s="835"/>
      <c r="AL2" s="835"/>
      <c r="AM2" s="835"/>
      <c r="AN2" s="75" t="s">
        <v>285</v>
      </c>
      <c r="AO2" s="835">
        <v>21</v>
      </c>
      <c r="AP2" s="835"/>
      <c r="AQ2" s="835"/>
      <c r="AR2" s="76" t="s">
        <v>285</v>
      </c>
      <c r="AS2" s="836">
        <v>260</v>
      </c>
      <c r="AT2" s="836"/>
      <c r="AU2" s="836"/>
      <c r="AV2" s="75" t="str">
        <f>IF(AW2="","","-")</f>
        <v/>
      </c>
      <c r="AW2" s="837"/>
      <c r="AX2" s="837"/>
    </row>
    <row r="3" spans="1:50" ht="21" customHeight="1" thickBot="1" x14ac:dyDescent="0.25">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24.75" customHeight="1" x14ac:dyDescent="0.2">
      <c r="A4" s="810" t="s">
        <v>23</v>
      </c>
      <c r="B4" s="811"/>
      <c r="C4" s="811"/>
      <c r="D4" s="811"/>
      <c r="E4" s="811"/>
      <c r="F4" s="811"/>
      <c r="G4" s="812" t="s">
        <v>609</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610</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2">
      <c r="A5" s="822" t="s">
        <v>62</v>
      </c>
      <c r="B5" s="823"/>
      <c r="C5" s="823"/>
      <c r="D5" s="823"/>
      <c r="E5" s="823"/>
      <c r="F5" s="824"/>
      <c r="G5" s="825" t="s">
        <v>611</v>
      </c>
      <c r="H5" s="826"/>
      <c r="I5" s="826"/>
      <c r="J5" s="826"/>
      <c r="K5" s="826"/>
      <c r="L5" s="826"/>
      <c r="M5" s="827" t="s">
        <v>61</v>
      </c>
      <c r="N5" s="828"/>
      <c r="O5" s="828"/>
      <c r="P5" s="828"/>
      <c r="Q5" s="828"/>
      <c r="R5" s="829"/>
      <c r="S5" s="830" t="s">
        <v>612</v>
      </c>
      <c r="T5" s="826"/>
      <c r="U5" s="826"/>
      <c r="V5" s="826"/>
      <c r="W5" s="826"/>
      <c r="X5" s="831"/>
      <c r="Y5" s="832" t="s">
        <v>3</v>
      </c>
      <c r="Z5" s="833"/>
      <c r="AA5" s="833"/>
      <c r="AB5" s="833"/>
      <c r="AC5" s="833"/>
      <c r="AD5" s="834"/>
      <c r="AE5" s="855" t="s">
        <v>613</v>
      </c>
      <c r="AF5" s="855"/>
      <c r="AG5" s="855"/>
      <c r="AH5" s="855"/>
      <c r="AI5" s="855"/>
      <c r="AJ5" s="855"/>
      <c r="AK5" s="855"/>
      <c r="AL5" s="855"/>
      <c r="AM5" s="855"/>
      <c r="AN5" s="855"/>
      <c r="AO5" s="855"/>
      <c r="AP5" s="856"/>
      <c r="AQ5" s="857" t="s">
        <v>638</v>
      </c>
      <c r="AR5" s="858"/>
      <c r="AS5" s="858"/>
      <c r="AT5" s="858"/>
      <c r="AU5" s="858"/>
      <c r="AV5" s="858"/>
      <c r="AW5" s="858"/>
      <c r="AX5" s="859"/>
    </row>
    <row r="6" spans="1:50" ht="39" customHeight="1" x14ac:dyDescent="0.2">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2">
      <c r="A7" s="841" t="s">
        <v>20</v>
      </c>
      <c r="B7" s="842"/>
      <c r="C7" s="842"/>
      <c r="D7" s="842"/>
      <c r="E7" s="842"/>
      <c r="F7" s="843"/>
      <c r="G7" s="865" t="s">
        <v>614</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615</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2">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2">
      <c r="A9" s="770" t="s">
        <v>21</v>
      </c>
      <c r="B9" s="771"/>
      <c r="C9" s="771"/>
      <c r="D9" s="771"/>
      <c r="E9" s="771"/>
      <c r="F9" s="771"/>
      <c r="G9" s="852" t="s">
        <v>616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57" customHeight="1" x14ac:dyDescent="0.2">
      <c r="A10" s="758" t="s">
        <v>27</v>
      </c>
      <c r="B10" s="759"/>
      <c r="C10" s="759"/>
      <c r="D10" s="759"/>
      <c r="E10" s="759"/>
      <c r="F10" s="759"/>
      <c r="G10" s="760" t="s">
        <v>640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2">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2">
      <c r="A13" s="307"/>
      <c r="B13" s="308"/>
      <c r="C13" s="308"/>
      <c r="D13" s="308"/>
      <c r="E13" s="308"/>
      <c r="F13" s="309"/>
      <c r="G13" s="787" t="s">
        <v>6</v>
      </c>
      <c r="H13" s="788"/>
      <c r="I13" s="804" t="s">
        <v>7</v>
      </c>
      <c r="J13" s="805"/>
      <c r="K13" s="805"/>
      <c r="L13" s="805"/>
      <c r="M13" s="805"/>
      <c r="N13" s="805"/>
      <c r="O13" s="806"/>
      <c r="P13" s="698">
        <v>10</v>
      </c>
      <c r="Q13" s="699"/>
      <c r="R13" s="699"/>
      <c r="S13" s="699"/>
      <c r="T13" s="699"/>
      <c r="U13" s="699"/>
      <c r="V13" s="700"/>
      <c r="W13" s="698">
        <v>10</v>
      </c>
      <c r="X13" s="699"/>
      <c r="Y13" s="699"/>
      <c r="Z13" s="699"/>
      <c r="AA13" s="699"/>
      <c r="AB13" s="699"/>
      <c r="AC13" s="700"/>
      <c r="AD13" s="698">
        <v>10</v>
      </c>
      <c r="AE13" s="699"/>
      <c r="AF13" s="699"/>
      <c r="AG13" s="699"/>
      <c r="AH13" s="699"/>
      <c r="AI13" s="699"/>
      <c r="AJ13" s="700"/>
      <c r="AK13" s="698">
        <v>10</v>
      </c>
      <c r="AL13" s="699"/>
      <c r="AM13" s="699"/>
      <c r="AN13" s="699"/>
      <c r="AO13" s="699"/>
      <c r="AP13" s="699"/>
      <c r="AQ13" s="700"/>
      <c r="AR13" s="735">
        <v>10</v>
      </c>
      <c r="AS13" s="736"/>
      <c r="AT13" s="736"/>
      <c r="AU13" s="736"/>
      <c r="AV13" s="736"/>
      <c r="AW13" s="736"/>
      <c r="AX13" s="807"/>
    </row>
    <row r="14" spans="1:50" ht="21" customHeight="1" x14ac:dyDescent="0.2">
      <c r="A14" s="307"/>
      <c r="B14" s="308"/>
      <c r="C14" s="308"/>
      <c r="D14" s="308"/>
      <c r="E14" s="308"/>
      <c r="F14" s="309"/>
      <c r="G14" s="789"/>
      <c r="H14" s="790"/>
      <c r="I14" s="782" t="s">
        <v>8</v>
      </c>
      <c r="J14" s="783"/>
      <c r="K14" s="783"/>
      <c r="L14" s="783"/>
      <c r="M14" s="783"/>
      <c r="N14" s="783"/>
      <c r="O14" s="784"/>
      <c r="P14" s="698" t="s">
        <v>617</v>
      </c>
      <c r="Q14" s="699"/>
      <c r="R14" s="699"/>
      <c r="S14" s="699"/>
      <c r="T14" s="699"/>
      <c r="U14" s="699"/>
      <c r="V14" s="700"/>
      <c r="W14" s="698" t="s">
        <v>617</v>
      </c>
      <c r="X14" s="699"/>
      <c r="Y14" s="699"/>
      <c r="Z14" s="699"/>
      <c r="AA14" s="699"/>
      <c r="AB14" s="699"/>
      <c r="AC14" s="700"/>
      <c r="AD14" s="698" t="s">
        <v>617</v>
      </c>
      <c r="AE14" s="699"/>
      <c r="AF14" s="699"/>
      <c r="AG14" s="699"/>
      <c r="AH14" s="699"/>
      <c r="AI14" s="699"/>
      <c r="AJ14" s="700"/>
      <c r="AK14" s="698" t="s">
        <v>641</v>
      </c>
      <c r="AL14" s="699"/>
      <c r="AM14" s="699"/>
      <c r="AN14" s="699"/>
      <c r="AO14" s="699"/>
      <c r="AP14" s="699"/>
      <c r="AQ14" s="700"/>
      <c r="AR14" s="793"/>
      <c r="AS14" s="793"/>
      <c r="AT14" s="793"/>
      <c r="AU14" s="793"/>
      <c r="AV14" s="793"/>
      <c r="AW14" s="793"/>
      <c r="AX14" s="794"/>
    </row>
    <row r="15" spans="1:50" ht="21" customHeight="1" x14ac:dyDescent="0.2">
      <c r="A15" s="307"/>
      <c r="B15" s="308"/>
      <c r="C15" s="308"/>
      <c r="D15" s="308"/>
      <c r="E15" s="308"/>
      <c r="F15" s="309"/>
      <c r="G15" s="789"/>
      <c r="H15" s="790"/>
      <c r="I15" s="782" t="s">
        <v>47</v>
      </c>
      <c r="J15" s="795"/>
      <c r="K15" s="795"/>
      <c r="L15" s="795"/>
      <c r="M15" s="795"/>
      <c r="N15" s="795"/>
      <c r="O15" s="796"/>
      <c r="P15" s="698" t="s">
        <v>617</v>
      </c>
      <c r="Q15" s="699"/>
      <c r="R15" s="699"/>
      <c r="S15" s="699"/>
      <c r="T15" s="699"/>
      <c r="U15" s="699"/>
      <c r="V15" s="700"/>
      <c r="W15" s="698" t="s">
        <v>617</v>
      </c>
      <c r="X15" s="699"/>
      <c r="Y15" s="699"/>
      <c r="Z15" s="699"/>
      <c r="AA15" s="699"/>
      <c r="AB15" s="699"/>
      <c r="AC15" s="700"/>
      <c r="AD15" s="698" t="s">
        <v>617</v>
      </c>
      <c r="AE15" s="699"/>
      <c r="AF15" s="699"/>
      <c r="AG15" s="699"/>
      <c r="AH15" s="699"/>
      <c r="AI15" s="699"/>
      <c r="AJ15" s="700"/>
      <c r="AK15" s="698" t="s">
        <v>641</v>
      </c>
      <c r="AL15" s="699"/>
      <c r="AM15" s="699"/>
      <c r="AN15" s="699"/>
      <c r="AO15" s="699"/>
      <c r="AP15" s="699"/>
      <c r="AQ15" s="700"/>
      <c r="AR15" s="698" t="s">
        <v>686</v>
      </c>
      <c r="AS15" s="699"/>
      <c r="AT15" s="699"/>
      <c r="AU15" s="699"/>
      <c r="AV15" s="699"/>
      <c r="AW15" s="699"/>
      <c r="AX15" s="808"/>
    </row>
    <row r="16" spans="1:50" ht="21" customHeight="1" x14ac:dyDescent="0.2">
      <c r="A16" s="307"/>
      <c r="B16" s="308"/>
      <c r="C16" s="308"/>
      <c r="D16" s="308"/>
      <c r="E16" s="308"/>
      <c r="F16" s="309"/>
      <c r="G16" s="789"/>
      <c r="H16" s="790"/>
      <c r="I16" s="782" t="s">
        <v>48</v>
      </c>
      <c r="J16" s="795"/>
      <c r="K16" s="795"/>
      <c r="L16" s="795"/>
      <c r="M16" s="795"/>
      <c r="N16" s="795"/>
      <c r="O16" s="796"/>
      <c r="P16" s="698" t="s">
        <v>617</v>
      </c>
      <c r="Q16" s="699"/>
      <c r="R16" s="699"/>
      <c r="S16" s="699"/>
      <c r="T16" s="699"/>
      <c r="U16" s="699"/>
      <c r="V16" s="700"/>
      <c r="W16" s="698" t="s">
        <v>617</v>
      </c>
      <c r="X16" s="699"/>
      <c r="Y16" s="699"/>
      <c r="Z16" s="699"/>
      <c r="AA16" s="699"/>
      <c r="AB16" s="699"/>
      <c r="AC16" s="700"/>
      <c r="AD16" s="698" t="s">
        <v>617</v>
      </c>
      <c r="AE16" s="699"/>
      <c r="AF16" s="699"/>
      <c r="AG16" s="699"/>
      <c r="AH16" s="699"/>
      <c r="AI16" s="699"/>
      <c r="AJ16" s="700"/>
      <c r="AK16" s="698" t="s">
        <v>641</v>
      </c>
      <c r="AL16" s="699"/>
      <c r="AM16" s="699"/>
      <c r="AN16" s="699"/>
      <c r="AO16" s="699"/>
      <c r="AP16" s="699"/>
      <c r="AQ16" s="700"/>
      <c r="AR16" s="800"/>
      <c r="AS16" s="801"/>
      <c r="AT16" s="801"/>
      <c r="AU16" s="801"/>
      <c r="AV16" s="801"/>
      <c r="AW16" s="801"/>
      <c r="AX16" s="802"/>
    </row>
    <row r="17" spans="1:50" ht="24.75" customHeight="1" x14ac:dyDescent="0.2">
      <c r="A17" s="307"/>
      <c r="B17" s="308"/>
      <c r="C17" s="308"/>
      <c r="D17" s="308"/>
      <c r="E17" s="308"/>
      <c r="F17" s="309"/>
      <c r="G17" s="789"/>
      <c r="H17" s="790"/>
      <c r="I17" s="782" t="s">
        <v>46</v>
      </c>
      <c r="J17" s="783"/>
      <c r="K17" s="783"/>
      <c r="L17" s="783"/>
      <c r="M17" s="783"/>
      <c r="N17" s="783"/>
      <c r="O17" s="784"/>
      <c r="P17" s="698" t="s">
        <v>617</v>
      </c>
      <c r="Q17" s="699"/>
      <c r="R17" s="699"/>
      <c r="S17" s="699"/>
      <c r="T17" s="699"/>
      <c r="U17" s="699"/>
      <c r="V17" s="700"/>
      <c r="W17" s="698" t="s">
        <v>617</v>
      </c>
      <c r="X17" s="699"/>
      <c r="Y17" s="699"/>
      <c r="Z17" s="699"/>
      <c r="AA17" s="699"/>
      <c r="AB17" s="699"/>
      <c r="AC17" s="700"/>
      <c r="AD17" s="698" t="s">
        <v>617</v>
      </c>
      <c r="AE17" s="699"/>
      <c r="AF17" s="699"/>
      <c r="AG17" s="699"/>
      <c r="AH17" s="699"/>
      <c r="AI17" s="699"/>
      <c r="AJ17" s="700"/>
      <c r="AK17" s="698" t="s">
        <v>641</v>
      </c>
      <c r="AL17" s="699"/>
      <c r="AM17" s="699"/>
      <c r="AN17" s="699"/>
      <c r="AO17" s="699"/>
      <c r="AP17" s="699"/>
      <c r="AQ17" s="700"/>
      <c r="AR17" s="785"/>
      <c r="AS17" s="785"/>
      <c r="AT17" s="785"/>
      <c r="AU17" s="785"/>
      <c r="AV17" s="785"/>
      <c r="AW17" s="785"/>
      <c r="AX17" s="786"/>
    </row>
    <row r="18" spans="1:50" ht="24.75" customHeight="1" x14ac:dyDescent="0.2">
      <c r="A18" s="307"/>
      <c r="B18" s="308"/>
      <c r="C18" s="308"/>
      <c r="D18" s="308"/>
      <c r="E18" s="308"/>
      <c r="F18" s="309"/>
      <c r="G18" s="791"/>
      <c r="H18" s="792"/>
      <c r="I18" s="775" t="s">
        <v>18</v>
      </c>
      <c r="J18" s="776"/>
      <c r="K18" s="776"/>
      <c r="L18" s="776"/>
      <c r="M18" s="776"/>
      <c r="N18" s="776"/>
      <c r="O18" s="777"/>
      <c r="P18" s="778">
        <f>SUM(P13:V17)</f>
        <v>10</v>
      </c>
      <c r="Q18" s="779"/>
      <c r="R18" s="779"/>
      <c r="S18" s="779"/>
      <c r="T18" s="779"/>
      <c r="U18" s="779"/>
      <c r="V18" s="780"/>
      <c r="W18" s="778">
        <f>SUM(W13:AC17)</f>
        <v>10</v>
      </c>
      <c r="X18" s="779"/>
      <c r="Y18" s="779"/>
      <c r="Z18" s="779"/>
      <c r="AA18" s="779"/>
      <c r="AB18" s="779"/>
      <c r="AC18" s="780"/>
      <c r="AD18" s="778">
        <f>SUM(AD13:AJ17)</f>
        <v>10</v>
      </c>
      <c r="AE18" s="779"/>
      <c r="AF18" s="779"/>
      <c r="AG18" s="779"/>
      <c r="AH18" s="779"/>
      <c r="AI18" s="779"/>
      <c r="AJ18" s="780"/>
      <c r="AK18" s="778">
        <f>SUM(AK13:AQ17)</f>
        <v>10</v>
      </c>
      <c r="AL18" s="779"/>
      <c r="AM18" s="779"/>
      <c r="AN18" s="779"/>
      <c r="AO18" s="779"/>
      <c r="AP18" s="779"/>
      <c r="AQ18" s="780"/>
      <c r="AR18" s="778">
        <f>SUM(AR13:AX17)</f>
        <v>10</v>
      </c>
      <c r="AS18" s="779"/>
      <c r="AT18" s="779"/>
      <c r="AU18" s="779"/>
      <c r="AV18" s="779"/>
      <c r="AW18" s="779"/>
      <c r="AX18" s="781"/>
    </row>
    <row r="19" spans="1:50" ht="24.75" customHeight="1" x14ac:dyDescent="0.2">
      <c r="A19" s="307"/>
      <c r="B19" s="308"/>
      <c r="C19" s="308"/>
      <c r="D19" s="308"/>
      <c r="E19" s="308"/>
      <c r="F19" s="309"/>
      <c r="G19" s="750" t="s">
        <v>9</v>
      </c>
      <c r="H19" s="751"/>
      <c r="I19" s="751"/>
      <c r="J19" s="751"/>
      <c r="K19" s="751"/>
      <c r="L19" s="751"/>
      <c r="M19" s="751"/>
      <c r="N19" s="751"/>
      <c r="O19" s="751"/>
      <c r="P19" s="698">
        <v>10</v>
      </c>
      <c r="Q19" s="699"/>
      <c r="R19" s="699"/>
      <c r="S19" s="699"/>
      <c r="T19" s="699"/>
      <c r="U19" s="699"/>
      <c r="V19" s="700"/>
      <c r="W19" s="698">
        <v>10</v>
      </c>
      <c r="X19" s="699"/>
      <c r="Y19" s="699"/>
      <c r="Z19" s="699"/>
      <c r="AA19" s="699"/>
      <c r="AB19" s="699"/>
      <c r="AC19" s="700"/>
      <c r="AD19" s="698">
        <v>10</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2">
      <c r="A20" s="307"/>
      <c r="B20" s="308"/>
      <c r="C20" s="308"/>
      <c r="D20" s="308"/>
      <c r="E20" s="308"/>
      <c r="F20" s="309"/>
      <c r="G20" s="750" t="s">
        <v>10</v>
      </c>
      <c r="H20" s="751"/>
      <c r="I20" s="751"/>
      <c r="J20" s="751"/>
      <c r="K20" s="751"/>
      <c r="L20" s="751"/>
      <c r="M20" s="751"/>
      <c r="N20" s="751"/>
      <c r="O20" s="751"/>
      <c r="P20" s="746">
        <f>IF(P18=0, "-", SUM(P19)/P18)</f>
        <v>1</v>
      </c>
      <c r="Q20" s="746"/>
      <c r="R20" s="746"/>
      <c r="S20" s="746"/>
      <c r="T20" s="746"/>
      <c r="U20" s="746"/>
      <c r="V20" s="746"/>
      <c r="W20" s="746">
        <f>IF(W18=0, "-", SUM(W19)/W18)</f>
        <v>1</v>
      </c>
      <c r="X20" s="746"/>
      <c r="Y20" s="746"/>
      <c r="Z20" s="746"/>
      <c r="AA20" s="746"/>
      <c r="AB20" s="746"/>
      <c r="AC20" s="746"/>
      <c r="AD20" s="746">
        <f>IF(AD18=0, "-", SUM(AD19)/AD18)</f>
        <v>1</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2">
      <c r="A21" s="770"/>
      <c r="B21" s="771"/>
      <c r="C21" s="771"/>
      <c r="D21" s="771"/>
      <c r="E21" s="771"/>
      <c r="F21" s="772"/>
      <c r="G21" s="744" t="s">
        <v>239</v>
      </c>
      <c r="H21" s="745"/>
      <c r="I21" s="745"/>
      <c r="J21" s="745"/>
      <c r="K21" s="745"/>
      <c r="L21" s="745"/>
      <c r="M21" s="745"/>
      <c r="N21" s="745"/>
      <c r="O21" s="745"/>
      <c r="P21" s="746">
        <f>IF(P19=0, "-", SUM(P19)/SUM(P13,P14))</f>
        <v>1</v>
      </c>
      <c r="Q21" s="746"/>
      <c r="R21" s="746"/>
      <c r="S21" s="746"/>
      <c r="T21" s="746"/>
      <c r="U21" s="746"/>
      <c r="V21" s="746"/>
      <c r="W21" s="746">
        <f>IF(W19=0, "-", SUM(W19)/SUM(W13,W14))</f>
        <v>1</v>
      </c>
      <c r="X21" s="746"/>
      <c r="Y21" s="746"/>
      <c r="Z21" s="746"/>
      <c r="AA21" s="746"/>
      <c r="AB21" s="746"/>
      <c r="AC21" s="746"/>
      <c r="AD21" s="746">
        <f>IF(AD19=0, "-", SUM(AD19)/SUM(AD13,AD14))</f>
        <v>1</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2">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2">
      <c r="A23" s="707"/>
      <c r="B23" s="708"/>
      <c r="C23" s="708"/>
      <c r="D23" s="708"/>
      <c r="E23" s="708"/>
      <c r="F23" s="709"/>
      <c r="G23" s="732" t="s">
        <v>618</v>
      </c>
      <c r="H23" s="733"/>
      <c r="I23" s="733"/>
      <c r="J23" s="733"/>
      <c r="K23" s="733"/>
      <c r="L23" s="733"/>
      <c r="M23" s="733"/>
      <c r="N23" s="733"/>
      <c r="O23" s="734"/>
      <c r="P23" s="735">
        <v>10</v>
      </c>
      <c r="Q23" s="736"/>
      <c r="R23" s="736"/>
      <c r="S23" s="736"/>
      <c r="T23" s="736"/>
      <c r="U23" s="736"/>
      <c r="V23" s="737"/>
      <c r="W23" s="735">
        <v>10</v>
      </c>
      <c r="X23" s="736"/>
      <c r="Y23" s="736"/>
      <c r="Z23" s="736"/>
      <c r="AA23" s="736"/>
      <c r="AB23" s="736"/>
      <c r="AC23" s="737"/>
      <c r="AD23" s="738" t="s">
        <v>686</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2">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2">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2">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2">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2">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5">
      <c r="A29" s="707"/>
      <c r="B29" s="708"/>
      <c r="C29" s="708"/>
      <c r="D29" s="708"/>
      <c r="E29" s="708"/>
      <c r="F29" s="709"/>
      <c r="G29" s="298" t="s">
        <v>18</v>
      </c>
      <c r="H29" s="718"/>
      <c r="I29" s="718"/>
      <c r="J29" s="718"/>
      <c r="K29" s="718"/>
      <c r="L29" s="718"/>
      <c r="M29" s="718"/>
      <c r="N29" s="718"/>
      <c r="O29" s="719"/>
      <c r="P29" s="720">
        <f>AK13</f>
        <v>10</v>
      </c>
      <c r="Q29" s="721"/>
      <c r="R29" s="721"/>
      <c r="S29" s="721"/>
      <c r="T29" s="721"/>
      <c r="U29" s="721"/>
      <c r="V29" s="722"/>
      <c r="W29" s="723">
        <f>AR13</f>
        <v>10</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2">
      <c r="A30" s="726" t="s">
        <v>580</v>
      </c>
      <c r="B30" s="727"/>
      <c r="C30" s="727"/>
      <c r="D30" s="727"/>
      <c r="E30" s="727"/>
      <c r="F30" s="728"/>
      <c r="G30" s="729" t="s">
        <v>675</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2">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2">
      <c r="A32" s="648"/>
      <c r="B32" s="153"/>
      <c r="C32" s="153"/>
      <c r="D32" s="153"/>
      <c r="E32" s="153"/>
      <c r="F32" s="154"/>
      <c r="G32" s="730" t="s">
        <v>681</v>
      </c>
      <c r="H32" s="635"/>
      <c r="I32" s="635"/>
      <c r="J32" s="635"/>
      <c r="K32" s="635"/>
      <c r="L32" s="635"/>
      <c r="M32" s="635"/>
      <c r="N32" s="635"/>
      <c r="O32" s="635"/>
      <c r="P32" s="638" t="s">
        <v>622</v>
      </c>
      <c r="Q32" s="639"/>
      <c r="R32" s="639"/>
      <c r="S32" s="639"/>
      <c r="T32" s="639"/>
      <c r="U32" s="639"/>
      <c r="V32" s="639"/>
      <c r="W32" s="639"/>
      <c r="X32" s="640"/>
      <c r="Y32" s="644" t="s">
        <v>51</v>
      </c>
      <c r="Z32" s="645"/>
      <c r="AA32" s="646"/>
      <c r="AB32" s="647" t="s">
        <v>623</v>
      </c>
      <c r="AC32" s="647"/>
      <c r="AD32" s="647"/>
      <c r="AE32" s="616">
        <v>1</v>
      </c>
      <c r="AF32" s="616"/>
      <c r="AG32" s="616"/>
      <c r="AH32" s="616"/>
      <c r="AI32" s="616">
        <v>1</v>
      </c>
      <c r="AJ32" s="616"/>
      <c r="AK32" s="616"/>
      <c r="AL32" s="616"/>
      <c r="AM32" s="616">
        <v>1</v>
      </c>
      <c r="AN32" s="616"/>
      <c r="AO32" s="616"/>
      <c r="AP32" s="616"/>
      <c r="AQ32" s="662" t="s">
        <v>642</v>
      </c>
      <c r="AR32" s="616"/>
      <c r="AS32" s="616"/>
      <c r="AT32" s="616"/>
      <c r="AU32" s="93" t="s">
        <v>686</v>
      </c>
      <c r="AV32" s="618"/>
      <c r="AW32" s="618"/>
      <c r="AX32" s="619"/>
    </row>
    <row r="33" spans="1:51" ht="23.25" customHeight="1" x14ac:dyDescent="0.2">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623</v>
      </c>
      <c r="AC33" s="647"/>
      <c r="AD33" s="647"/>
      <c r="AE33" s="616">
        <v>1</v>
      </c>
      <c r="AF33" s="616"/>
      <c r="AG33" s="616"/>
      <c r="AH33" s="616"/>
      <c r="AI33" s="616">
        <v>1</v>
      </c>
      <c r="AJ33" s="616"/>
      <c r="AK33" s="616"/>
      <c r="AL33" s="616"/>
      <c r="AM33" s="616">
        <v>1</v>
      </c>
      <c r="AN33" s="616"/>
      <c r="AO33" s="616"/>
      <c r="AP33" s="616"/>
      <c r="AQ33" s="616">
        <v>1</v>
      </c>
      <c r="AR33" s="616"/>
      <c r="AS33" s="616"/>
      <c r="AT33" s="616"/>
      <c r="AU33" s="617">
        <v>1</v>
      </c>
      <c r="AV33" s="618"/>
      <c r="AW33" s="618"/>
      <c r="AX33" s="619"/>
    </row>
    <row r="34" spans="1:51" ht="23.25" customHeight="1" x14ac:dyDescent="0.2">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2">
      <c r="A35" s="683"/>
      <c r="B35" s="684"/>
      <c r="C35" s="684"/>
      <c r="D35" s="684"/>
      <c r="E35" s="684"/>
      <c r="F35" s="685"/>
      <c r="G35" s="652" t="s">
        <v>624</v>
      </c>
      <c r="H35" s="653"/>
      <c r="I35" s="653"/>
      <c r="J35" s="653"/>
      <c r="K35" s="653"/>
      <c r="L35" s="653"/>
      <c r="M35" s="653"/>
      <c r="N35" s="653"/>
      <c r="O35" s="653"/>
      <c r="P35" s="653"/>
      <c r="Q35" s="653"/>
      <c r="R35" s="653"/>
      <c r="S35" s="653"/>
      <c r="T35" s="653"/>
      <c r="U35" s="653"/>
      <c r="V35" s="653"/>
      <c r="W35" s="653"/>
      <c r="X35" s="653"/>
      <c r="Y35" s="656" t="s">
        <v>582</v>
      </c>
      <c r="Z35" s="657"/>
      <c r="AA35" s="658"/>
      <c r="AB35" s="659" t="s">
        <v>625</v>
      </c>
      <c r="AC35" s="660"/>
      <c r="AD35" s="661"/>
      <c r="AE35" s="662">
        <v>10</v>
      </c>
      <c r="AF35" s="662"/>
      <c r="AG35" s="662"/>
      <c r="AH35" s="662"/>
      <c r="AI35" s="662">
        <v>10</v>
      </c>
      <c r="AJ35" s="662"/>
      <c r="AK35" s="662"/>
      <c r="AL35" s="662"/>
      <c r="AM35" s="662">
        <v>10</v>
      </c>
      <c r="AN35" s="662"/>
      <c r="AO35" s="662"/>
      <c r="AP35" s="662"/>
      <c r="AQ35" s="93">
        <v>10</v>
      </c>
      <c r="AR35" s="87"/>
      <c r="AS35" s="87"/>
      <c r="AT35" s="87"/>
      <c r="AU35" s="87"/>
      <c r="AV35" s="87"/>
      <c r="AW35" s="87"/>
      <c r="AX35" s="88"/>
    </row>
    <row r="36" spans="1:51" ht="46.5" customHeight="1" x14ac:dyDescent="0.2">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626</v>
      </c>
      <c r="AC36" s="613"/>
      <c r="AD36" s="614"/>
      <c r="AE36" s="615" t="s">
        <v>627</v>
      </c>
      <c r="AF36" s="615"/>
      <c r="AG36" s="615"/>
      <c r="AH36" s="615"/>
      <c r="AI36" s="615" t="s">
        <v>627</v>
      </c>
      <c r="AJ36" s="615"/>
      <c r="AK36" s="615"/>
      <c r="AL36" s="615"/>
      <c r="AM36" s="615" t="s">
        <v>643</v>
      </c>
      <c r="AN36" s="615"/>
      <c r="AO36" s="615"/>
      <c r="AP36" s="615"/>
      <c r="AQ36" s="615" t="s">
        <v>643</v>
      </c>
      <c r="AR36" s="615"/>
      <c r="AS36" s="615"/>
      <c r="AT36" s="615"/>
      <c r="AU36" s="615"/>
      <c r="AV36" s="615"/>
      <c r="AW36" s="615"/>
      <c r="AX36" s="651"/>
    </row>
    <row r="37" spans="1:51" ht="18.75" customHeight="1" x14ac:dyDescent="0.2">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2">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617</v>
      </c>
      <c r="AR38" s="508"/>
      <c r="AS38" s="127" t="s">
        <v>175</v>
      </c>
      <c r="AT38" s="128"/>
      <c r="AU38" s="126">
        <v>4</v>
      </c>
      <c r="AV38" s="126"/>
      <c r="AW38" s="108" t="s">
        <v>166</v>
      </c>
      <c r="AX38" s="129"/>
    </row>
    <row r="39" spans="1:51" ht="23.25" customHeight="1" x14ac:dyDescent="0.2">
      <c r="A39" s="674"/>
      <c r="B39" s="672"/>
      <c r="C39" s="672"/>
      <c r="D39" s="672"/>
      <c r="E39" s="672"/>
      <c r="F39" s="673"/>
      <c r="G39" s="178" t="s">
        <v>680</v>
      </c>
      <c r="H39" s="179"/>
      <c r="I39" s="179"/>
      <c r="J39" s="179"/>
      <c r="K39" s="179"/>
      <c r="L39" s="179"/>
      <c r="M39" s="179"/>
      <c r="N39" s="179"/>
      <c r="O39" s="180"/>
      <c r="P39" s="131" t="s">
        <v>619</v>
      </c>
      <c r="Q39" s="131"/>
      <c r="R39" s="131"/>
      <c r="S39" s="131"/>
      <c r="T39" s="131"/>
      <c r="U39" s="131"/>
      <c r="V39" s="131"/>
      <c r="W39" s="131"/>
      <c r="X39" s="132"/>
      <c r="Y39" s="219" t="s">
        <v>12</v>
      </c>
      <c r="Z39" s="220"/>
      <c r="AA39" s="221"/>
      <c r="AB39" s="148" t="s">
        <v>620</v>
      </c>
      <c r="AC39" s="148"/>
      <c r="AD39" s="148"/>
      <c r="AE39" s="93">
        <v>2</v>
      </c>
      <c r="AF39" s="87"/>
      <c r="AG39" s="87"/>
      <c r="AH39" s="87"/>
      <c r="AI39" s="93">
        <v>2</v>
      </c>
      <c r="AJ39" s="87"/>
      <c r="AK39" s="87"/>
      <c r="AL39" s="87"/>
      <c r="AM39" s="93">
        <v>2</v>
      </c>
      <c r="AN39" s="87"/>
      <c r="AO39" s="87"/>
      <c r="AP39" s="87"/>
      <c r="AQ39" s="94" t="s">
        <v>617</v>
      </c>
      <c r="AR39" s="95"/>
      <c r="AS39" s="95"/>
      <c r="AT39" s="96"/>
      <c r="AU39" s="87" t="s">
        <v>617</v>
      </c>
      <c r="AV39" s="87"/>
      <c r="AW39" s="87"/>
      <c r="AX39" s="88"/>
    </row>
    <row r="40" spans="1:51" ht="23.25" customHeight="1" x14ac:dyDescent="0.2">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620</v>
      </c>
      <c r="AC40" s="92"/>
      <c r="AD40" s="92"/>
      <c r="AE40" s="93">
        <v>2</v>
      </c>
      <c r="AF40" s="87"/>
      <c r="AG40" s="87"/>
      <c r="AH40" s="87"/>
      <c r="AI40" s="93">
        <v>2</v>
      </c>
      <c r="AJ40" s="87"/>
      <c r="AK40" s="87"/>
      <c r="AL40" s="87"/>
      <c r="AM40" s="93">
        <v>2</v>
      </c>
      <c r="AN40" s="87"/>
      <c r="AO40" s="87"/>
      <c r="AP40" s="87"/>
      <c r="AQ40" s="94" t="s">
        <v>617</v>
      </c>
      <c r="AR40" s="95"/>
      <c r="AS40" s="95"/>
      <c r="AT40" s="96"/>
      <c r="AU40" s="87">
        <v>2</v>
      </c>
      <c r="AV40" s="87"/>
      <c r="AW40" s="87"/>
      <c r="AX40" s="88"/>
    </row>
    <row r="41" spans="1:51" ht="23.25" customHeight="1" x14ac:dyDescent="0.2">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100</v>
      </c>
      <c r="AF41" s="87"/>
      <c r="AG41" s="87"/>
      <c r="AH41" s="87"/>
      <c r="AI41" s="93">
        <v>100</v>
      </c>
      <c r="AJ41" s="87"/>
      <c r="AK41" s="87"/>
      <c r="AL41" s="87"/>
      <c r="AM41" s="93">
        <v>100</v>
      </c>
      <c r="AN41" s="87"/>
      <c r="AO41" s="87"/>
      <c r="AP41" s="87"/>
      <c r="AQ41" s="94" t="s">
        <v>617</v>
      </c>
      <c r="AR41" s="95"/>
      <c r="AS41" s="95"/>
      <c r="AT41" s="96"/>
      <c r="AU41" s="87" t="s">
        <v>617</v>
      </c>
      <c r="AV41" s="87"/>
      <c r="AW41" s="87"/>
      <c r="AX41" s="88"/>
    </row>
    <row r="42" spans="1:51" ht="23.25" customHeight="1" x14ac:dyDescent="0.2">
      <c r="A42" s="187" t="s">
        <v>261</v>
      </c>
      <c r="B42" s="150"/>
      <c r="C42" s="150"/>
      <c r="D42" s="150"/>
      <c r="E42" s="150"/>
      <c r="F42" s="151"/>
      <c r="G42" s="189" t="s">
        <v>621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2">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2">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2">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2">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2">
      <c r="A69" s="683"/>
      <c r="B69" s="684"/>
      <c r="C69" s="684"/>
      <c r="D69" s="684"/>
      <c r="E69" s="684"/>
      <c r="F69" s="685"/>
      <c r="G69" s="652" t="s">
        <v>628</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2">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2">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2">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2">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2">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2">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2">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2">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2">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2">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2">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2">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2">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2">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2">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2">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2">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2">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2">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2">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2">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2">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2">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2">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2">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2">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2">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2">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2">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2">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2">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2">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2">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2">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2">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2">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2">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2">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2">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customHeight="1" thickBot="1" x14ac:dyDescent="0.25">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2">
      <c r="A215" s="406" t="s">
        <v>284</v>
      </c>
      <c r="B215" s="407"/>
      <c r="C215" s="410" t="s">
        <v>178</v>
      </c>
      <c r="D215" s="407"/>
      <c r="E215" s="412" t="s">
        <v>194</v>
      </c>
      <c r="F215" s="413"/>
      <c r="G215" s="414" t="s">
        <v>644</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2">
      <c r="A216" s="408"/>
      <c r="B216" s="409"/>
      <c r="C216" s="411"/>
      <c r="D216" s="409"/>
      <c r="E216" s="149" t="s">
        <v>193</v>
      </c>
      <c r="F216" s="151"/>
      <c r="G216" s="130" t="s">
        <v>645</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676</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2">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678</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2">
      <c r="A218" s="408"/>
      <c r="B218" s="409"/>
      <c r="C218" s="491" t="s">
        <v>600</v>
      </c>
      <c r="D218" s="492"/>
      <c r="E218" s="149" t="s">
        <v>280</v>
      </c>
      <c r="F218" s="151"/>
      <c r="G218" s="472" t="s">
        <v>181</v>
      </c>
      <c r="H218" s="473"/>
      <c r="I218" s="473"/>
      <c r="J218" s="493" t="s">
        <v>617</v>
      </c>
      <c r="K218" s="494"/>
      <c r="L218" s="494"/>
      <c r="M218" s="494"/>
      <c r="N218" s="494"/>
      <c r="O218" s="494"/>
      <c r="P218" s="494"/>
      <c r="Q218" s="494"/>
      <c r="R218" s="494"/>
      <c r="S218" s="494"/>
      <c r="T218" s="495"/>
      <c r="U218" s="470" t="s">
        <v>677</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2">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677</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5">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677</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2">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2">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60" customHeight="1" x14ac:dyDescent="0.2">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637</v>
      </c>
      <c r="AE223" s="452"/>
      <c r="AF223" s="452"/>
      <c r="AG223" s="453" t="s">
        <v>646</v>
      </c>
      <c r="AH223" s="454"/>
      <c r="AI223" s="454"/>
      <c r="AJ223" s="454"/>
      <c r="AK223" s="454"/>
      <c r="AL223" s="454"/>
      <c r="AM223" s="454"/>
      <c r="AN223" s="454"/>
      <c r="AO223" s="454"/>
      <c r="AP223" s="454"/>
      <c r="AQ223" s="454"/>
      <c r="AR223" s="454"/>
      <c r="AS223" s="454"/>
      <c r="AT223" s="454"/>
      <c r="AU223" s="454"/>
      <c r="AV223" s="454"/>
      <c r="AW223" s="454"/>
      <c r="AX223" s="455"/>
    </row>
    <row r="224" spans="1:51" ht="60" customHeight="1" x14ac:dyDescent="0.2">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637</v>
      </c>
      <c r="AE224" s="365"/>
      <c r="AF224" s="365"/>
      <c r="AG224" s="359" t="s">
        <v>647</v>
      </c>
      <c r="AH224" s="360"/>
      <c r="AI224" s="360"/>
      <c r="AJ224" s="360"/>
      <c r="AK224" s="360"/>
      <c r="AL224" s="360"/>
      <c r="AM224" s="360"/>
      <c r="AN224" s="360"/>
      <c r="AO224" s="360"/>
      <c r="AP224" s="360"/>
      <c r="AQ224" s="360"/>
      <c r="AR224" s="360"/>
      <c r="AS224" s="360"/>
      <c r="AT224" s="360"/>
      <c r="AU224" s="360"/>
      <c r="AV224" s="360"/>
      <c r="AW224" s="360"/>
      <c r="AX224" s="361"/>
    </row>
    <row r="225" spans="1:50" ht="60" customHeight="1" x14ac:dyDescent="0.2">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637</v>
      </c>
      <c r="AE225" s="402"/>
      <c r="AF225" s="402"/>
      <c r="AG225" s="387" t="s">
        <v>648</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2">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649</v>
      </c>
      <c r="AE226" s="383"/>
      <c r="AF226" s="383"/>
      <c r="AG226" s="385" t="s">
        <v>651</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2">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650</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2">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650</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2">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652</v>
      </c>
      <c r="AE229" s="349"/>
      <c r="AF229" s="349"/>
      <c r="AG229" s="351" t="s">
        <v>642</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2">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637</v>
      </c>
      <c r="AE230" s="365"/>
      <c r="AF230" s="365"/>
      <c r="AG230" s="359" t="s">
        <v>653</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2">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652</v>
      </c>
      <c r="AE231" s="365"/>
      <c r="AF231" s="365"/>
      <c r="AG231" s="359" t="s">
        <v>642</v>
      </c>
      <c r="AH231" s="360"/>
      <c r="AI231" s="360"/>
      <c r="AJ231" s="360"/>
      <c r="AK231" s="360"/>
      <c r="AL231" s="360"/>
      <c r="AM231" s="360"/>
      <c r="AN231" s="360"/>
      <c r="AO231" s="360"/>
      <c r="AP231" s="360"/>
      <c r="AQ231" s="360"/>
      <c r="AR231" s="360"/>
      <c r="AS231" s="360"/>
      <c r="AT231" s="360"/>
      <c r="AU231" s="360"/>
      <c r="AV231" s="360"/>
      <c r="AW231" s="360"/>
      <c r="AX231" s="361"/>
    </row>
    <row r="232" spans="1:50" ht="32.25" customHeight="1" x14ac:dyDescent="0.2">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637</v>
      </c>
      <c r="AE232" s="365"/>
      <c r="AF232" s="365"/>
      <c r="AG232" s="359" t="s">
        <v>654</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2">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652</v>
      </c>
      <c r="AE233" s="402"/>
      <c r="AF233" s="402"/>
      <c r="AG233" s="403" t="s">
        <v>642</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2">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652</v>
      </c>
      <c r="AE234" s="365"/>
      <c r="AF234" s="434"/>
      <c r="AG234" s="359" t="s">
        <v>642</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2">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652</v>
      </c>
      <c r="AE235" s="395"/>
      <c r="AF235" s="396"/>
      <c r="AG235" s="397" t="s">
        <v>642</v>
      </c>
      <c r="AH235" s="398"/>
      <c r="AI235" s="398"/>
      <c r="AJ235" s="398"/>
      <c r="AK235" s="398"/>
      <c r="AL235" s="398"/>
      <c r="AM235" s="398"/>
      <c r="AN235" s="398"/>
      <c r="AO235" s="398"/>
      <c r="AP235" s="398"/>
      <c r="AQ235" s="398"/>
      <c r="AR235" s="398"/>
      <c r="AS235" s="398"/>
      <c r="AT235" s="398"/>
      <c r="AU235" s="398"/>
      <c r="AV235" s="398"/>
      <c r="AW235" s="398"/>
      <c r="AX235" s="399"/>
    </row>
    <row r="236" spans="1:50" ht="33.75" customHeight="1" x14ac:dyDescent="0.2">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637</v>
      </c>
      <c r="AE236" s="349"/>
      <c r="AF236" s="350"/>
      <c r="AG236" s="351" t="s">
        <v>655</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2">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652</v>
      </c>
      <c r="AE237" s="358"/>
      <c r="AF237" s="358"/>
      <c r="AG237" s="359" t="s">
        <v>642</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2">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637</v>
      </c>
      <c r="AE238" s="365"/>
      <c r="AF238" s="365"/>
      <c r="AG238" s="359" t="s">
        <v>656</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2">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637</v>
      </c>
      <c r="AE239" s="365"/>
      <c r="AF239" s="365"/>
      <c r="AG239" s="389" t="s">
        <v>657</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2">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637</v>
      </c>
      <c r="AE240" s="383"/>
      <c r="AF240" s="384"/>
      <c r="AG240" s="385" t="s">
        <v>658</v>
      </c>
      <c r="AH240" s="131"/>
      <c r="AI240" s="131"/>
      <c r="AJ240" s="131"/>
      <c r="AK240" s="131"/>
      <c r="AL240" s="131"/>
      <c r="AM240" s="131"/>
      <c r="AN240" s="131"/>
      <c r="AO240" s="131"/>
      <c r="AP240" s="131"/>
      <c r="AQ240" s="131"/>
      <c r="AR240" s="131"/>
      <c r="AS240" s="131"/>
      <c r="AT240" s="131"/>
      <c r="AU240" s="131"/>
      <c r="AV240" s="131"/>
      <c r="AW240" s="131"/>
      <c r="AX240" s="386"/>
    </row>
    <row r="241" spans="1:50" ht="19.75" customHeight="1" x14ac:dyDescent="0.2">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2">
      <c r="A242" s="375"/>
      <c r="B242" s="376"/>
      <c r="C242" s="872">
        <v>2022</v>
      </c>
      <c r="D242" s="873"/>
      <c r="E242" s="368" t="s">
        <v>608</v>
      </c>
      <c r="F242" s="368"/>
      <c r="G242" s="368"/>
      <c r="H242" s="369">
        <v>21</v>
      </c>
      <c r="I242" s="369"/>
      <c r="J242" s="874">
        <v>259</v>
      </c>
      <c r="K242" s="874"/>
      <c r="L242" s="874"/>
      <c r="M242" s="369"/>
      <c r="N242" s="875"/>
      <c r="O242" s="876" t="s">
        <v>629</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2">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2">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2">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2">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2">
      <c r="A247" s="339" t="s">
        <v>45</v>
      </c>
      <c r="B247" s="900"/>
      <c r="C247" s="298" t="s">
        <v>49</v>
      </c>
      <c r="D247" s="718"/>
      <c r="E247" s="718"/>
      <c r="F247" s="719"/>
      <c r="G247" s="903" t="s">
        <v>659</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5">
      <c r="A248" s="901"/>
      <c r="B248" s="902"/>
      <c r="C248" s="905" t="s">
        <v>53</v>
      </c>
      <c r="D248" s="906"/>
      <c r="E248" s="906"/>
      <c r="F248" s="907"/>
      <c r="G248" s="908" t="s">
        <v>683</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2">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5">
      <c r="A250" s="893" t="s">
        <v>684</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2">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5">
      <c r="A252" s="323" t="s">
        <v>132</v>
      </c>
      <c r="B252" s="324"/>
      <c r="C252" s="324"/>
      <c r="D252" s="324"/>
      <c r="E252" s="325"/>
      <c r="F252" s="899" t="s">
        <v>685</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2">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5">
      <c r="A254" s="323" t="s">
        <v>132</v>
      </c>
      <c r="B254" s="324"/>
      <c r="C254" s="324"/>
      <c r="D254" s="324"/>
      <c r="E254" s="325"/>
      <c r="F254" s="326" t="s">
        <v>687</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2">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5">
      <c r="A256" s="332" t="s">
        <v>688</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2">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2">
      <c r="A258" s="338" t="s">
        <v>278</v>
      </c>
      <c r="B258" s="90"/>
      <c r="C258" s="90"/>
      <c r="D258" s="91"/>
      <c r="E258" s="319" t="s">
        <v>630</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2">
      <c r="A259" s="256" t="s">
        <v>277</v>
      </c>
      <c r="B259" s="256"/>
      <c r="C259" s="256"/>
      <c r="D259" s="256"/>
      <c r="E259" s="319" t="s">
        <v>631</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2">
      <c r="A260" s="256" t="s">
        <v>276</v>
      </c>
      <c r="B260" s="256"/>
      <c r="C260" s="256"/>
      <c r="D260" s="256"/>
      <c r="E260" s="319" t="s">
        <v>632</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2">
      <c r="A261" s="256" t="s">
        <v>275</v>
      </c>
      <c r="B261" s="256"/>
      <c r="C261" s="256"/>
      <c r="D261" s="256"/>
      <c r="E261" s="319" t="s">
        <v>633</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2">
      <c r="A262" s="256" t="s">
        <v>274</v>
      </c>
      <c r="B262" s="256"/>
      <c r="C262" s="256"/>
      <c r="D262" s="256"/>
      <c r="E262" s="319" t="s">
        <v>634</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2">
      <c r="A263" s="256" t="s">
        <v>273</v>
      </c>
      <c r="B263" s="256"/>
      <c r="C263" s="256"/>
      <c r="D263" s="256"/>
      <c r="E263" s="319" t="s">
        <v>634</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2">
      <c r="A264" s="256" t="s">
        <v>272</v>
      </c>
      <c r="B264" s="256"/>
      <c r="C264" s="256"/>
      <c r="D264" s="256"/>
      <c r="E264" s="319" t="s">
        <v>635</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2">
      <c r="A265" s="256" t="s">
        <v>271</v>
      </c>
      <c r="B265" s="256"/>
      <c r="C265" s="256"/>
      <c r="D265" s="256"/>
      <c r="E265" s="319" t="s">
        <v>636</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2">
      <c r="A266" s="256" t="s">
        <v>417</v>
      </c>
      <c r="B266" s="256"/>
      <c r="C266" s="256"/>
      <c r="D266" s="256"/>
      <c r="E266" s="100" t="s">
        <v>608</v>
      </c>
      <c r="F266" s="86"/>
      <c r="G266" s="86"/>
      <c r="H266" s="77" t="str">
        <f>IF(E266="","","-")</f>
        <v>-</v>
      </c>
      <c r="I266" s="86"/>
      <c r="J266" s="86"/>
      <c r="K266" s="77" t="str">
        <f>IF(I266="","","-")</f>
        <v/>
      </c>
      <c r="L266" s="101">
        <v>196</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597</v>
      </c>
      <c r="B267" s="256"/>
      <c r="C267" s="256"/>
      <c r="D267" s="256"/>
      <c r="E267" s="100" t="s">
        <v>608</v>
      </c>
      <c r="F267" s="86"/>
      <c r="G267" s="86"/>
      <c r="H267" s="77"/>
      <c r="I267" s="86"/>
      <c r="J267" s="86"/>
      <c r="K267" s="77"/>
      <c r="L267" s="101">
        <v>205</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385</v>
      </c>
      <c r="B268" s="256"/>
      <c r="C268" s="256"/>
      <c r="D268" s="256"/>
      <c r="E268" s="84">
        <v>2021</v>
      </c>
      <c r="F268" s="85"/>
      <c r="G268" s="86" t="s">
        <v>639</v>
      </c>
      <c r="H268" s="86"/>
      <c r="I268" s="86"/>
      <c r="J268" s="85">
        <v>20</v>
      </c>
      <c r="K268" s="85"/>
      <c r="L268" s="101">
        <v>251</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4" customHeight="1" x14ac:dyDescent="0.2">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thickBot="1" x14ac:dyDescent="0.2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2">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3" t="s">
        <v>267</v>
      </c>
      <c r="B308" s="314"/>
      <c r="C308" s="314"/>
      <c r="D308" s="314"/>
      <c r="E308" s="314"/>
      <c r="F308" s="315"/>
      <c r="G308" s="294" t="s">
        <v>679</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2">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2">
      <c r="A310" s="316"/>
      <c r="B310" s="317"/>
      <c r="C310" s="317"/>
      <c r="D310" s="317"/>
      <c r="E310" s="317"/>
      <c r="F310" s="318"/>
      <c r="G310" s="284" t="s">
        <v>660</v>
      </c>
      <c r="H310" s="285"/>
      <c r="I310" s="285"/>
      <c r="J310" s="285"/>
      <c r="K310" s="286"/>
      <c r="L310" s="287" t="s">
        <v>666</v>
      </c>
      <c r="M310" s="288"/>
      <c r="N310" s="288"/>
      <c r="O310" s="288"/>
      <c r="P310" s="288"/>
      <c r="Q310" s="288"/>
      <c r="R310" s="288"/>
      <c r="S310" s="288"/>
      <c r="T310" s="288"/>
      <c r="U310" s="288"/>
      <c r="V310" s="288"/>
      <c r="W310" s="288"/>
      <c r="X310" s="289"/>
      <c r="Y310" s="290">
        <v>7.9</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2">
      <c r="A311" s="316"/>
      <c r="B311" s="317"/>
      <c r="C311" s="317"/>
      <c r="D311" s="317"/>
      <c r="E311" s="317"/>
      <c r="F311" s="318"/>
      <c r="G311" s="274" t="s">
        <v>661</v>
      </c>
      <c r="H311" s="275"/>
      <c r="I311" s="275"/>
      <c r="J311" s="275"/>
      <c r="K311" s="276"/>
      <c r="L311" s="277" t="s">
        <v>667</v>
      </c>
      <c r="M311" s="278"/>
      <c r="N311" s="278"/>
      <c r="O311" s="278"/>
      <c r="P311" s="278"/>
      <c r="Q311" s="278"/>
      <c r="R311" s="278"/>
      <c r="S311" s="278"/>
      <c r="T311" s="278"/>
      <c r="U311" s="278"/>
      <c r="V311" s="278"/>
      <c r="W311" s="278"/>
      <c r="X311" s="279"/>
      <c r="Y311" s="280">
        <v>1</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2">
      <c r="A312" s="316"/>
      <c r="B312" s="317"/>
      <c r="C312" s="317"/>
      <c r="D312" s="317"/>
      <c r="E312" s="317"/>
      <c r="F312" s="318"/>
      <c r="G312" s="274" t="s">
        <v>663</v>
      </c>
      <c r="H312" s="275"/>
      <c r="I312" s="275"/>
      <c r="J312" s="275"/>
      <c r="K312" s="276"/>
      <c r="L312" s="277" t="s">
        <v>668</v>
      </c>
      <c r="M312" s="278"/>
      <c r="N312" s="278"/>
      <c r="O312" s="278"/>
      <c r="P312" s="278"/>
      <c r="Q312" s="278"/>
      <c r="R312" s="278"/>
      <c r="S312" s="278"/>
      <c r="T312" s="278"/>
      <c r="U312" s="278"/>
      <c r="V312" s="278"/>
      <c r="W312" s="278"/>
      <c r="X312" s="279"/>
      <c r="Y312" s="280">
        <v>0.4</v>
      </c>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2">
      <c r="A313" s="316"/>
      <c r="B313" s="317"/>
      <c r="C313" s="317"/>
      <c r="D313" s="317"/>
      <c r="E313" s="317"/>
      <c r="F313" s="318"/>
      <c r="G313" s="274" t="s">
        <v>662</v>
      </c>
      <c r="H313" s="275"/>
      <c r="I313" s="275"/>
      <c r="J313" s="275"/>
      <c r="K313" s="276"/>
      <c r="L313" s="277" t="s">
        <v>671</v>
      </c>
      <c r="M313" s="278"/>
      <c r="N313" s="278"/>
      <c r="O313" s="278"/>
      <c r="P313" s="278"/>
      <c r="Q313" s="278"/>
      <c r="R313" s="278"/>
      <c r="S313" s="278"/>
      <c r="T313" s="278"/>
      <c r="U313" s="278"/>
      <c r="V313" s="278"/>
      <c r="W313" s="278"/>
      <c r="X313" s="279"/>
      <c r="Y313" s="280">
        <v>0.3</v>
      </c>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2">
      <c r="A314" s="316"/>
      <c r="B314" s="317"/>
      <c r="C314" s="317"/>
      <c r="D314" s="317"/>
      <c r="E314" s="317"/>
      <c r="F314" s="318"/>
      <c r="G314" s="274" t="s">
        <v>664</v>
      </c>
      <c r="H314" s="275"/>
      <c r="I314" s="275"/>
      <c r="J314" s="275"/>
      <c r="K314" s="276"/>
      <c r="L314" s="277" t="s">
        <v>669</v>
      </c>
      <c r="M314" s="278"/>
      <c r="N314" s="278"/>
      <c r="O314" s="278"/>
      <c r="P314" s="278"/>
      <c r="Q314" s="278"/>
      <c r="R314" s="278"/>
      <c r="S314" s="278"/>
      <c r="T314" s="278"/>
      <c r="U314" s="278"/>
      <c r="V314" s="278"/>
      <c r="W314" s="278"/>
      <c r="X314" s="279"/>
      <c r="Y314" s="280">
        <v>0.3</v>
      </c>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2">
      <c r="A315" s="316"/>
      <c r="B315" s="317"/>
      <c r="C315" s="317"/>
      <c r="D315" s="317"/>
      <c r="E315" s="317"/>
      <c r="F315" s="318"/>
      <c r="G315" s="274" t="s">
        <v>665</v>
      </c>
      <c r="H315" s="275"/>
      <c r="I315" s="275"/>
      <c r="J315" s="275"/>
      <c r="K315" s="276"/>
      <c r="L315" s="277" t="s">
        <v>670</v>
      </c>
      <c r="M315" s="278"/>
      <c r="N315" s="278"/>
      <c r="O315" s="278"/>
      <c r="P315" s="278"/>
      <c r="Q315" s="278"/>
      <c r="R315" s="278"/>
      <c r="S315" s="278"/>
      <c r="T315" s="278"/>
      <c r="U315" s="278"/>
      <c r="V315" s="278"/>
      <c r="W315" s="278"/>
      <c r="X315" s="279"/>
      <c r="Y315" s="280">
        <v>0.1</v>
      </c>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2">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2">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2">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2">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10.000000000000002</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2">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2">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2">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2">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2">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2">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2">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2">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2">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2">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2">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2">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2">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2">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2">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2">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2">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2">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2">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2">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2">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2">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2">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2">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5">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2">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2">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2">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2">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2">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2">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2">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2">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2">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2">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2">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2">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2">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5">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45" customHeight="1" x14ac:dyDescent="0.2">
      <c r="A366" s="230">
        <v>1</v>
      </c>
      <c r="B366" s="230">
        <v>1</v>
      </c>
      <c r="C366" s="252" t="s">
        <v>672</v>
      </c>
      <c r="D366" s="251"/>
      <c r="E366" s="251"/>
      <c r="F366" s="251"/>
      <c r="G366" s="251"/>
      <c r="H366" s="251"/>
      <c r="I366" s="251"/>
      <c r="J366" s="233">
        <v>6010405002452</v>
      </c>
      <c r="K366" s="234"/>
      <c r="L366" s="234"/>
      <c r="M366" s="234"/>
      <c r="N366" s="234"/>
      <c r="O366" s="234"/>
      <c r="P366" s="245" t="s">
        <v>673</v>
      </c>
      <c r="Q366" s="235"/>
      <c r="R366" s="235"/>
      <c r="S366" s="235"/>
      <c r="T366" s="235"/>
      <c r="U366" s="235"/>
      <c r="V366" s="235"/>
      <c r="W366" s="235"/>
      <c r="X366" s="235"/>
      <c r="Y366" s="236">
        <v>10</v>
      </c>
      <c r="Z366" s="237"/>
      <c r="AA366" s="237"/>
      <c r="AB366" s="238"/>
      <c r="AC366" s="222" t="s">
        <v>258</v>
      </c>
      <c r="AD366" s="223"/>
      <c r="AE366" s="223"/>
      <c r="AF366" s="223"/>
      <c r="AG366" s="223"/>
      <c r="AH366" s="253">
        <v>1</v>
      </c>
      <c r="AI366" s="254"/>
      <c r="AJ366" s="254"/>
      <c r="AK366" s="254"/>
      <c r="AL366" s="226">
        <v>100</v>
      </c>
      <c r="AM366" s="227"/>
      <c r="AN366" s="227"/>
      <c r="AO366" s="228"/>
      <c r="AP366" s="229" t="s">
        <v>674</v>
      </c>
      <c r="AQ366" s="229"/>
      <c r="AR366" s="229"/>
      <c r="AS366" s="229"/>
      <c r="AT366" s="229"/>
      <c r="AU366" s="229"/>
      <c r="AV366" s="229"/>
      <c r="AW366" s="229"/>
      <c r="AX366" s="229"/>
    </row>
    <row r="367" spans="1:51" ht="30" hidden="1" customHeight="1" x14ac:dyDescent="0.2">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2">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2">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2">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18" customHeight="1" x14ac:dyDescent="0.2">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2">
      <c r="A631" s="230">
        <v>1</v>
      </c>
      <c r="B631" s="230">
        <v>1</v>
      </c>
      <c r="C631" s="231"/>
      <c r="D631" s="231"/>
      <c r="E631" s="240" t="s">
        <v>674</v>
      </c>
      <c r="F631" s="232"/>
      <c r="G631" s="232"/>
      <c r="H631" s="232"/>
      <c r="I631" s="232"/>
      <c r="J631" s="233" t="s">
        <v>682</v>
      </c>
      <c r="K631" s="234"/>
      <c r="L631" s="234"/>
      <c r="M631" s="234"/>
      <c r="N631" s="234"/>
      <c r="O631" s="234"/>
      <c r="P631" s="245" t="s">
        <v>674</v>
      </c>
      <c r="Q631" s="235"/>
      <c r="R631" s="235"/>
      <c r="S631" s="235"/>
      <c r="T631" s="235"/>
      <c r="U631" s="235"/>
      <c r="V631" s="235"/>
      <c r="W631" s="235"/>
      <c r="X631" s="235"/>
      <c r="Y631" s="236" t="s">
        <v>642</v>
      </c>
      <c r="Z631" s="237"/>
      <c r="AA631" s="237"/>
      <c r="AB631" s="238"/>
      <c r="AC631" s="222"/>
      <c r="AD631" s="223"/>
      <c r="AE631" s="223"/>
      <c r="AF631" s="223"/>
      <c r="AG631" s="223"/>
      <c r="AH631" s="224" t="s">
        <v>642</v>
      </c>
      <c r="AI631" s="225"/>
      <c r="AJ631" s="225"/>
      <c r="AK631" s="225"/>
      <c r="AL631" s="226" t="s">
        <v>642</v>
      </c>
      <c r="AM631" s="227"/>
      <c r="AN631" s="227"/>
      <c r="AO631" s="228"/>
      <c r="AP631" s="229" t="s">
        <v>674</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5" priority="907">
      <formula>IF(RIGHT(TEXT(P14,"0.#"),1)=".",FALSE,TRUE)</formula>
    </cfRule>
    <cfRule type="expression" dxfId="804" priority="908">
      <formula>IF(RIGHT(TEXT(P14,"0.#"),1)=".",TRUE,FALSE)</formula>
    </cfRule>
  </conditionalFormatting>
  <conditionalFormatting sqref="P18:AX18">
    <cfRule type="expression" dxfId="803" priority="905">
      <formula>IF(RIGHT(TEXT(P18,"0.#"),1)=".",FALSE,TRUE)</formula>
    </cfRule>
    <cfRule type="expression" dxfId="802" priority="906">
      <formula>IF(RIGHT(TEXT(P18,"0.#"),1)=".",TRUE,FALSE)</formula>
    </cfRule>
  </conditionalFormatting>
  <conditionalFormatting sqref="Y311">
    <cfRule type="expression" dxfId="801" priority="903">
      <formula>IF(RIGHT(TEXT(Y311,"0.#"),1)=".",FALSE,TRUE)</formula>
    </cfRule>
    <cfRule type="expression" dxfId="800" priority="904">
      <formula>IF(RIGHT(TEXT(Y311,"0.#"),1)=".",TRUE,FALSE)</formula>
    </cfRule>
  </conditionalFormatting>
  <conditionalFormatting sqref="Y320">
    <cfRule type="expression" dxfId="799" priority="901">
      <formula>IF(RIGHT(TEXT(Y320,"0.#"),1)=".",FALSE,TRUE)</formula>
    </cfRule>
    <cfRule type="expression" dxfId="798" priority="902">
      <formula>IF(RIGHT(TEXT(Y320,"0.#"),1)=".",TRUE,FALSE)</formula>
    </cfRule>
  </conditionalFormatting>
  <conditionalFormatting sqref="Y351:Y358 Y349 Y338:Y345 Y336 Y325:Y332 Y323">
    <cfRule type="expression" dxfId="797" priority="881">
      <formula>IF(RIGHT(TEXT(Y323,"0.#"),1)=".",FALSE,TRUE)</formula>
    </cfRule>
    <cfRule type="expression" dxfId="796" priority="882">
      <formula>IF(RIGHT(TEXT(Y323,"0.#"),1)=".",TRUE,FALSE)</formula>
    </cfRule>
  </conditionalFormatting>
  <conditionalFormatting sqref="P16:AQ17 P15:AX15 P13:AX13">
    <cfRule type="expression" dxfId="795" priority="899">
      <formula>IF(RIGHT(TEXT(P13,"0.#"),1)=".",FALSE,TRUE)</formula>
    </cfRule>
    <cfRule type="expression" dxfId="794" priority="900">
      <formula>IF(RIGHT(TEXT(P13,"0.#"),1)=".",TRUE,FALSE)</formula>
    </cfRule>
  </conditionalFormatting>
  <conditionalFormatting sqref="P19:AJ19">
    <cfRule type="expression" dxfId="793" priority="897">
      <formula>IF(RIGHT(TEXT(P19,"0.#"),1)=".",FALSE,TRUE)</formula>
    </cfRule>
    <cfRule type="expression" dxfId="792" priority="898">
      <formula>IF(RIGHT(TEXT(P19,"0.#"),1)=".",TRUE,FALSE)</formula>
    </cfRule>
  </conditionalFormatting>
  <conditionalFormatting sqref="AE32 AQ32">
    <cfRule type="expression" dxfId="791" priority="895">
      <formula>IF(RIGHT(TEXT(AE32,"0.#"),1)=".",FALSE,TRUE)</formula>
    </cfRule>
    <cfRule type="expression" dxfId="790" priority="896">
      <formula>IF(RIGHT(TEXT(AE32,"0.#"),1)=".",TRUE,FALSE)</formula>
    </cfRule>
  </conditionalFormatting>
  <conditionalFormatting sqref="Y313:Y319 Y310">
    <cfRule type="expression" dxfId="789" priority="893">
      <formula>IF(RIGHT(TEXT(Y310,"0.#"),1)=".",FALSE,TRUE)</formula>
    </cfRule>
    <cfRule type="expression" dxfId="788" priority="894">
      <formula>IF(RIGHT(TEXT(Y310,"0.#"),1)=".",TRUE,FALSE)</formula>
    </cfRule>
  </conditionalFormatting>
  <conditionalFormatting sqref="AU311">
    <cfRule type="expression" dxfId="787" priority="891">
      <formula>IF(RIGHT(TEXT(AU311,"0.#"),1)=".",FALSE,TRUE)</formula>
    </cfRule>
    <cfRule type="expression" dxfId="786" priority="892">
      <formula>IF(RIGHT(TEXT(AU311,"0.#"),1)=".",TRUE,FALSE)</formula>
    </cfRule>
  </conditionalFormatting>
  <conditionalFormatting sqref="AU320">
    <cfRule type="expression" dxfId="785" priority="889">
      <formula>IF(RIGHT(TEXT(AU320,"0.#"),1)=".",FALSE,TRUE)</formula>
    </cfRule>
    <cfRule type="expression" dxfId="784" priority="890">
      <formula>IF(RIGHT(TEXT(AU320,"0.#"),1)=".",TRUE,FALSE)</formula>
    </cfRule>
  </conditionalFormatting>
  <conditionalFormatting sqref="AU312:AU319 AU310">
    <cfRule type="expression" dxfId="783" priority="887">
      <formula>IF(RIGHT(TEXT(AU310,"0.#"),1)=".",FALSE,TRUE)</formula>
    </cfRule>
    <cfRule type="expression" dxfId="782" priority="888">
      <formula>IF(RIGHT(TEXT(AU310,"0.#"),1)=".",TRUE,FALSE)</formula>
    </cfRule>
  </conditionalFormatting>
  <conditionalFormatting sqref="Y350 Y337 Y324">
    <cfRule type="expression" dxfId="781" priority="885">
      <formula>IF(RIGHT(TEXT(Y324,"0.#"),1)=".",FALSE,TRUE)</formula>
    </cfRule>
    <cfRule type="expression" dxfId="780" priority="886">
      <formula>IF(RIGHT(TEXT(Y324,"0.#"),1)=".",TRUE,FALSE)</formula>
    </cfRule>
  </conditionalFormatting>
  <conditionalFormatting sqref="Y359 Y346 Y333">
    <cfRule type="expression" dxfId="779" priority="883">
      <formula>IF(RIGHT(TEXT(Y333,"0.#"),1)=".",FALSE,TRUE)</formula>
    </cfRule>
    <cfRule type="expression" dxfId="778" priority="884">
      <formula>IF(RIGHT(TEXT(Y333,"0.#"),1)=".",TRUE,FALSE)</formula>
    </cfRule>
  </conditionalFormatting>
  <conditionalFormatting sqref="AU350 AU337 AU324">
    <cfRule type="expression" dxfId="777" priority="879">
      <formula>IF(RIGHT(TEXT(AU324,"0.#"),1)=".",FALSE,TRUE)</formula>
    </cfRule>
    <cfRule type="expression" dxfId="776" priority="880">
      <formula>IF(RIGHT(TEXT(AU324,"0.#"),1)=".",TRUE,FALSE)</formula>
    </cfRule>
  </conditionalFormatting>
  <conditionalFormatting sqref="AU359 AU346 AU333">
    <cfRule type="expression" dxfId="775" priority="877">
      <formula>IF(RIGHT(TEXT(AU333,"0.#"),1)=".",FALSE,TRUE)</formula>
    </cfRule>
    <cfRule type="expression" dxfId="774" priority="878">
      <formula>IF(RIGHT(TEXT(AU333,"0.#"),1)=".",TRUE,FALSE)</formula>
    </cfRule>
  </conditionalFormatting>
  <conditionalFormatting sqref="AU351:AU358 AU349 AU338:AU345 AU336 AU325:AU332 AU323">
    <cfRule type="expression" dxfId="773" priority="875">
      <formula>IF(RIGHT(TEXT(AU323,"0.#"),1)=".",FALSE,TRUE)</formula>
    </cfRule>
    <cfRule type="expression" dxfId="772" priority="876">
      <formula>IF(RIGHT(TEXT(AU323,"0.#"),1)=".",TRUE,FALSE)</formula>
    </cfRule>
  </conditionalFormatting>
  <conditionalFormatting sqref="AI32">
    <cfRule type="expression" dxfId="771" priority="873">
      <formula>IF(RIGHT(TEXT(AI32,"0.#"),1)=".",FALSE,TRUE)</formula>
    </cfRule>
    <cfRule type="expression" dxfId="770" priority="874">
      <formula>IF(RIGHT(TEXT(AI32,"0.#"),1)=".",TRUE,FALSE)</formula>
    </cfRule>
  </conditionalFormatting>
  <conditionalFormatting sqref="AM32">
    <cfRule type="expression" dxfId="769" priority="871">
      <formula>IF(RIGHT(TEXT(AM32,"0.#"),1)=".",FALSE,TRUE)</formula>
    </cfRule>
    <cfRule type="expression" dxfId="768" priority="872">
      <formula>IF(RIGHT(TEXT(AM32,"0.#"),1)=".",TRUE,FALSE)</formula>
    </cfRule>
  </conditionalFormatting>
  <conditionalFormatting sqref="AE33">
    <cfRule type="expression" dxfId="767" priority="869">
      <formula>IF(RIGHT(TEXT(AE33,"0.#"),1)=".",FALSE,TRUE)</formula>
    </cfRule>
    <cfRule type="expression" dxfId="766" priority="870">
      <formula>IF(RIGHT(TEXT(AE33,"0.#"),1)=".",TRUE,FALSE)</formula>
    </cfRule>
  </conditionalFormatting>
  <conditionalFormatting sqref="AI33">
    <cfRule type="expression" dxfId="765" priority="867">
      <formula>IF(RIGHT(TEXT(AI33,"0.#"),1)=".",FALSE,TRUE)</formula>
    </cfRule>
    <cfRule type="expression" dxfId="764" priority="868">
      <formula>IF(RIGHT(TEXT(AI33,"0.#"),1)=".",TRUE,FALSE)</formula>
    </cfRule>
  </conditionalFormatting>
  <conditionalFormatting sqref="AM33">
    <cfRule type="expression" dxfId="763" priority="865">
      <formula>IF(RIGHT(TEXT(AM33,"0.#"),1)=".",FALSE,TRUE)</formula>
    </cfRule>
    <cfRule type="expression" dxfId="762" priority="866">
      <formula>IF(RIGHT(TEXT(AM33,"0.#"),1)=".",TRUE,FALSE)</formula>
    </cfRule>
  </conditionalFormatting>
  <conditionalFormatting sqref="AQ33">
    <cfRule type="expression" dxfId="761" priority="863">
      <formula>IF(RIGHT(TEXT(AQ33,"0.#"),1)=".",FALSE,TRUE)</formula>
    </cfRule>
    <cfRule type="expression" dxfId="760" priority="864">
      <formula>IF(RIGHT(TEXT(AQ33,"0.#"),1)=".",TRUE,FALSE)</formula>
    </cfRule>
  </conditionalFormatting>
  <conditionalFormatting sqref="AE210">
    <cfRule type="expression" dxfId="759" priority="861">
      <formula>IF(RIGHT(TEXT(AE210,"0.#"),1)=".",FALSE,TRUE)</formula>
    </cfRule>
    <cfRule type="expression" dxfId="758" priority="862">
      <formula>IF(RIGHT(TEXT(AE210,"0.#"),1)=".",TRUE,FALSE)</formula>
    </cfRule>
  </conditionalFormatting>
  <conditionalFormatting sqref="AE211">
    <cfRule type="expression" dxfId="757" priority="859">
      <formula>IF(RIGHT(TEXT(AE211,"0.#"),1)=".",FALSE,TRUE)</formula>
    </cfRule>
    <cfRule type="expression" dxfId="756" priority="860">
      <formula>IF(RIGHT(TEXT(AE211,"0.#"),1)=".",TRUE,FALSE)</formula>
    </cfRule>
  </conditionalFormatting>
  <conditionalFormatting sqref="AE212">
    <cfRule type="expression" dxfId="755" priority="857">
      <formula>IF(RIGHT(TEXT(AE212,"0.#"),1)=".",FALSE,TRUE)</formula>
    </cfRule>
    <cfRule type="expression" dxfId="754" priority="858">
      <formula>IF(RIGHT(TEXT(AE212,"0.#"),1)=".",TRUE,FALSE)</formula>
    </cfRule>
  </conditionalFormatting>
  <conditionalFormatting sqref="AI212">
    <cfRule type="expression" dxfId="753" priority="855">
      <formula>IF(RIGHT(TEXT(AI212,"0.#"),1)=".",FALSE,TRUE)</formula>
    </cfRule>
    <cfRule type="expression" dxfId="752" priority="856">
      <formula>IF(RIGHT(TEXT(AI212,"0.#"),1)=".",TRUE,FALSE)</formula>
    </cfRule>
  </conditionalFormatting>
  <conditionalFormatting sqref="AI211">
    <cfRule type="expression" dxfId="751" priority="853">
      <formula>IF(RIGHT(TEXT(AI211,"0.#"),1)=".",FALSE,TRUE)</formula>
    </cfRule>
    <cfRule type="expression" dxfId="750" priority="854">
      <formula>IF(RIGHT(TEXT(AI211,"0.#"),1)=".",TRUE,FALSE)</formula>
    </cfRule>
  </conditionalFormatting>
  <conditionalFormatting sqref="AI210">
    <cfRule type="expression" dxfId="749" priority="851">
      <formula>IF(RIGHT(TEXT(AI210,"0.#"),1)=".",FALSE,TRUE)</formula>
    </cfRule>
    <cfRule type="expression" dxfId="748" priority="852">
      <formula>IF(RIGHT(TEXT(AI210,"0.#"),1)=".",TRUE,FALSE)</formula>
    </cfRule>
  </conditionalFormatting>
  <conditionalFormatting sqref="AM210">
    <cfRule type="expression" dxfId="747" priority="849">
      <formula>IF(RIGHT(TEXT(AM210,"0.#"),1)=".",FALSE,TRUE)</formula>
    </cfRule>
    <cfRule type="expression" dxfId="746" priority="850">
      <formula>IF(RIGHT(TEXT(AM210,"0.#"),1)=".",TRUE,FALSE)</formula>
    </cfRule>
  </conditionalFormatting>
  <conditionalFormatting sqref="AM211">
    <cfRule type="expression" dxfId="745" priority="847">
      <formula>IF(RIGHT(TEXT(AM211,"0.#"),1)=".",FALSE,TRUE)</formula>
    </cfRule>
    <cfRule type="expression" dxfId="744" priority="848">
      <formula>IF(RIGHT(TEXT(AM211,"0.#"),1)=".",TRUE,FALSE)</formula>
    </cfRule>
  </conditionalFormatting>
  <conditionalFormatting sqref="AM212">
    <cfRule type="expression" dxfId="743" priority="845">
      <formula>IF(RIGHT(TEXT(AM212,"0.#"),1)=".",FALSE,TRUE)</formula>
    </cfRule>
    <cfRule type="expression" dxfId="742" priority="846">
      <formula>IF(RIGHT(TEXT(AM212,"0.#"),1)=".",TRUE,FALSE)</formula>
    </cfRule>
  </conditionalFormatting>
  <conditionalFormatting sqref="AL368:AO395">
    <cfRule type="expression" dxfId="741" priority="841">
      <formula>IF(AND(AL368&gt;=0, RIGHT(TEXT(AL368,"0.#"),1)&lt;&gt;"."),TRUE,FALSE)</formula>
    </cfRule>
    <cfRule type="expression" dxfId="740" priority="842">
      <formula>IF(AND(AL368&gt;=0, RIGHT(TEXT(AL368,"0.#"),1)="."),TRUE,FALSE)</formula>
    </cfRule>
    <cfRule type="expression" dxfId="739" priority="843">
      <formula>IF(AND(AL368&lt;0, RIGHT(TEXT(AL368,"0.#"),1)&lt;&gt;"."),TRUE,FALSE)</formula>
    </cfRule>
    <cfRule type="expression" dxfId="738" priority="844">
      <formula>IF(AND(AL368&lt;0, RIGHT(TEXT(AL368,"0.#"),1)="."),TRUE,FALSE)</formula>
    </cfRule>
  </conditionalFormatting>
  <conditionalFormatting sqref="AQ210:AQ212">
    <cfRule type="expression" dxfId="737" priority="839">
      <formula>IF(RIGHT(TEXT(AQ210,"0.#"),1)=".",FALSE,TRUE)</formula>
    </cfRule>
    <cfRule type="expression" dxfId="736" priority="840">
      <formula>IF(RIGHT(TEXT(AQ210,"0.#"),1)=".",TRUE,FALSE)</formula>
    </cfRule>
  </conditionalFormatting>
  <conditionalFormatting sqref="AU210:AU212">
    <cfRule type="expression" dxfId="735" priority="837">
      <formula>IF(RIGHT(TEXT(AU210,"0.#"),1)=".",FALSE,TRUE)</formula>
    </cfRule>
    <cfRule type="expression" dxfId="734" priority="838">
      <formula>IF(RIGHT(TEXT(AU210,"0.#"),1)=".",TRUE,FALSE)</formula>
    </cfRule>
  </conditionalFormatting>
  <conditionalFormatting sqref="Y368:Y395">
    <cfRule type="expression" dxfId="733" priority="835">
      <formula>IF(RIGHT(TEXT(Y368,"0.#"),1)=".",FALSE,TRUE)</formula>
    </cfRule>
    <cfRule type="expression" dxfId="732" priority="836">
      <formula>IF(RIGHT(TEXT(Y368,"0.#"),1)=".",TRUE,FALSE)</formula>
    </cfRule>
  </conditionalFormatting>
  <conditionalFormatting sqref="AL631:AO660">
    <cfRule type="expression" dxfId="731" priority="831">
      <formula>IF(AND(AL631&gt;=0, RIGHT(TEXT(AL631,"0.#"),1)&lt;&gt;"."),TRUE,FALSE)</formula>
    </cfRule>
    <cfRule type="expression" dxfId="730" priority="832">
      <formula>IF(AND(AL631&gt;=0, RIGHT(TEXT(AL631,"0.#"),1)="."),TRUE,FALSE)</formula>
    </cfRule>
    <cfRule type="expression" dxfId="729" priority="833">
      <formula>IF(AND(AL631&lt;0, RIGHT(TEXT(AL631,"0.#"),1)&lt;&gt;"."),TRUE,FALSE)</formula>
    </cfRule>
    <cfRule type="expression" dxfId="728" priority="834">
      <formula>IF(AND(AL631&lt;0, RIGHT(TEXT(AL631,"0.#"),1)="."),TRUE,FALSE)</formula>
    </cfRule>
  </conditionalFormatting>
  <conditionalFormatting sqref="Y631:Y660">
    <cfRule type="expression" dxfId="727" priority="829">
      <formula>IF(RIGHT(TEXT(Y631,"0.#"),1)=".",FALSE,TRUE)</formula>
    </cfRule>
    <cfRule type="expression" dxfId="726" priority="830">
      <formula>IF(RIGHT(TEXT(Y631,"0.#"),1)=".",TRUE,FALSE)</formula>
    </cfRule>
  </conditionalFormatting>
  <conditionalFormatting sqref="AL366:AO367">
    <cfRule type="expression" dxfId="725" priority="825">
      <formula>IF(AND(AL366&gt;=0, RIGHT(TEXT(AL366,"0.#"),1)&lt;&gt;"."),TRUE,FALSE)</formula>
    </cfRule>
    <cfRule type="expression" dxfId="724" priority="826">
      <formula>IF(AND(AL366&gt;=0, RIGHT(TEXT(AL366,"0.#"),1)="."),TRUE,FALSE)</formula>
    </cfRule>
    <cfRule type="expression" dxfId="723" priority="827">
      <formula>IF(AND(AL366&lt;0, RIGHT(TEXT(AL366,"0.#"),1)&lt;&gt;"."),TRUE,FALSE)</formula>
    </cfRule>
    <cfRule type="expression" dxfId="722" priority="828">
      <formula>IF(AND(AL366&lt;0, RIGHT(TEXT(AL366,"0.#"),1)="."),TRUE,FALSE)</formula>
    </cfRule>
  </conditionalFormatting>
  <conditionalFormatting sqref="Y366:Y367">
    <cfRule type="expression" dxfId="721" priority="823">
      <formula>IF(RIGHT(TEXT(Y366,"0.#"),1)=".",FALSE,TRUE)</formula>
    </cfRule>
    <cfRule type="expression" dxfId="720" priority="824">
      <formula>IF(RIGHT(TEXT(Y366,"0.#"),1)=".",TRUE,FALSE)</formula>
    </cfRule>
  </conditionalFormatting>
  <conditionalFormatting sqref="Y401:Y428">
    <cfRule type="expression" dxfId="719" priority="761">
      <formula>IF(RIGHT(TEXT(Y401,"0.#"),1)=".",FALSE,TRUE)</formula>
    </cfRule>
    <cfRule type="expression" dxfId="718" priority="762">
      <formula>IF(RIGHT(TEXT(Y401,"0.#"),1)=".",TRUE,FALSE)</formula>
    </cfRule>
  </conditionalFormatting>
  <conditionalFormatting sqref="Y399:Y400">
    <cfRule type="expression" dxfId="717" priority="755">
      <formula>IF(RIGHT(TEXT(Y399,"0.#"),1)=".",FALSE,TRUE)</formula>
    </cfRule>
    <cfRule type="expression" dxfId="716" priority="756">
      <formula>IF(RIGHT(TEXT(Y399,"0.#"),1)=".",TRUE,FALSE)</formula>
    </cfRule>
  </conditionalFormatting>
  <conditionalFormatting sqref="Y434:Y461">
    <cfRule type="expression" dxfId="715" priority="749">
      <formula>IF(RIGHT(TEXT(Y434,"0.#"),1)=".",FALSE,TRUE)</formula>
    </cfRule>
    <cfRule type="expression" dxfId="714" priority="750">
      <formula>IF(RIGHT(TEXT(Y434,"0.#"),1)=".",TRUE,FALSE)</formula>
    </cfRule>
  </conditionalFormatting>
  <conditionalFormatting sqref="Y432:Y433">
    <cfRule type="expression" dxfId="713" priority="743">
      <formula>IF(RIGHT(TEXT(Y432,"0.#"),1)=".",FALSE,TRUE)</formula>
    </cfRule>
    <cfRule type="expression" dxfId="712" priority="744">
      <formula>IF(RIGHT(TEXT(Y432,"0.#"),1)=".",TRUE,FALSE)</formula>
    </cfRule>
  </conditionalFormatting>
  <conditionalFormatting sqref="Y467:Y494">
    <cfRule type="expression" dxfId="711" priority="737">
      <formula>IF(RIGHT(TEXT(Y467,"0.#"),1)=".",FALSE,TRUE)</formula>
    </cfRule>
    <cfRule type="expression" dxfId="710" priority="738">
      <formula>IF(RIGHT(TEXT(Y467,"0.#"),1)=".",TRUE,FALSE)</formula>
    </cfRule>
  </conditionalFormatting>
  <conditionalFormatting sqref="Y465:Y466">
    <cfRule type="expression" dxfId="709" priority="731">
      <formula>IF(RIGHT(TEXT(Y465,"0.#"),1)=".",FALSE,TRUE)</formula>
    </cfRule>
    <cfRule type="expression" dxfId="708" priority="732">
      <formula>IF(RIGHT(TEXT(Y465,"0.#"),1)=".",TRUE,FALSE)</formula>
    </cfRule>
  </conditionalFormatting>
  <conditionalFormatting sqref="Y500:Y527">
    <cfRule type="expression" dxfId="707" priority="725">
      <formula>IF(RIGHT(TEXT(Y500,"0.#"),1)=".",FALSE,TRUE)</formula>
    </cfRule>
    <cfRule type="expression" dxfId="706" priority="726">
      <formula>IF(RIGHT(TEXT(Y500,"0.#"),1)=".",TRUE,FALSE)</formula>
    </cfRule>
  </conditionalFormatting>
  <conditionalFormatting sqref="Y498:Y499">
    <cfRule type="expression" dxfId="705" priority="719">
      <formula>IF(RIGHT(TEXT(Y498,"0.#"),1)=".",FALSE,TRUE)</formula>
    </cfRule>
    <cfRule type="expression" dxfId="704" priority="720">
      <formula>IF(RIGHT(TEXT(Y498,"0.#"),1)=".",TRUE,FALSE)</formula>
    </cfRule>
  </conditionalFormatting>
  <conditionalFormatting sqref="Y533:Y560">
    <cfRule type="expression" dxfId="703" priority="713">
      <formula>IF(RIGHT(TEXT(Y533,"0.#"),1)=".",FALSE,TRUE)</formula>
    </cfRule>
    <cfRule type="expression" dxfId="702" priority="714">
      <formula>IF(RIGHT(TEXT(Y533,"0.#"),1)=".",TRUE,FALSE)</formula>
    </cfRule>
  </conditionalFormatting>
  <conditionalFormatting sqref="W23">
    <cfRule type="expression" dxfId="701" priority="821">
      <formula>IF(RIGHT(TEXT(W23,"0.#"),1)=".",FALSE,TRUE)</formula>
    </cfRule>
    <cfRule type="expression" dxfId="700" priority="822">
      <formula>IF(RIGHT(TEXT(W23,"0.#"),1)=".",TRUE,FALSE)</formula>
    </cfRule>
  </conditionalFormatting>
  <conditionalFormatting sqref="W24:W27">
    <cfRule type="expression" dxfId="699" priority="819">
      <formula>IF(RIGHT(TEXT(W24,"0.#"),1)=".",FALSE,TRUE)</formula>
    </cfRule>
    <cfRule type="expression" dxfId="698" priority="820">
      <formula>IF(RIGHT(TEXT(W24,"0.#"),1)=".",TRUE,FALSE)</formula>
    </cfRule>
  </conditionalFormatting>
  <conditionalFormatting sqref="W28">
    <cfRule type="expression" dxfId="697" priority="817">
      <formula>IF(RIGHT(TEXT(W28,"0.#"),1)=".",FALSE,TRUE)</formula>
    </cfRule>
    <cfRule type="expression" dxfId="696" priority="818">
      <formula>IF(RIGHT(TEXT(W28,"0.#"),1)=".",TRUE,FALSE)</formula>
    </cfRule>
  </conditionalFormatting>
  <conditionalFormatting sqref="P23">
    <cfRule type="expression" dxfId="695" priority="815">
      <formula>IF(RIGHT(TEXT(P23,"0.#"),1)=".",FALSE,TRUE)</formula>
    </cfRule>
    <cfRule type="expression" dxfId="694" priority="816">
      <formula>IF(RIGHT(TEXT(P23,"0.#"),1)=".",TRUE,FALSE)</formula>
    </cfRule>
  </conditionalFormatting>
  <conditionalFormatting sqref="P24:P27">
    <cfRule type="expression" dxfId="693" priority="813">
      <formula>IF(RIGHT(TEXT(P24,"0.#"),1)=".",FALSE,TRUE)</formula>
    </cfRule>
    <cfRule type="expression" dxfId="692" priority="814">
      <formula>IF(RIGHT(TEXT(P24,"0.#"),1)=".",TRUE,FALSE)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 RIGHT(TEXT(AL401,"0.#"),1)&lt;&gt;"."),TRUE,FALSE)</formula>
    </cfRule>
    <cfRule type="expression" dxfId="644" priority="764">
      <formula>IF(AND(AL401&gt;=0, RIGHT(TEXT(AL401,"0.#"),1)="."),TRUE,FALSE)</formula>
    </cfRule>
    <cfRule type="expression" dxfId="643" priority="765">
      <formula>IF(AND(AL401&lt;0, RIGHT(TEXT(AL401,"0.#"),1)&lt;&gt;"."),TRUE,FALSE)</formula>
    </cfRule>
    <cfRule type="expression" dxfId="642" priority="766">
      <formula>IF(AND(AL401&lt;0, RIGHT(TEXT(AL401,"0.#"),1)="."),TRUE,FALSE)</formula>
    </cfRule>
  </conditionalFormatting>
  <conditionalFormatting sqref="AL399:AO400">
    <cfRule type="expression" dxfId="641" priority="757">
      <formula>IF(AND(AL399&gt;=0, RIGHT(TEXT(AL399,"0.#"),1)&lt;&gt;"."),TRUE,FALSE)</formula>
    </cfRule>
    <cfRule type="expression" dxfId="640" priority="758">
      <formula>IF(AND(AL399&gt;=0, RIGHT(TEXT(AL399,"0.#"),1)="."),TRUE,FALSE)</formula>
    </cfRule>
    <cfRule type="expression" dxfId="639" priority="759">
      <formula>IF(AND(AL399&lt;0, RIGHT(TEXT(AL399,"0.#"),1)&lt;&gt;"."),TRUE,FALSE)</formula>
    </cfRule>
    <cfRule type="expression" dxfId="638" priority="760">
      <formula>IF(AND(AL399&lt;0, RIGHT(TEXT(AL399,"0.#"),1)="."),TRUE,FALSE)</formula>
    </cfRule>
  </conditionalFormatting>
  <conditionalFormatting sqref="AL434:AO461">
    <cfRule type="expression" dxfId="637" priority="751">
      <formula>IF(AND(AL434&gt;=0, RIGHT(TEXT(AL434,"0.#"),1)&lt;&gt;"."),TRUE,FALSE)</formula>
    </cfRule>
    <cfRule type="expression" dxfId="636" priority="752">
      <formula>IF(AND(AL434&gt;=0, RIGHT(TEXT(AL434,"0.#"),1)="."),TRUE,FALSE)</formula>
    </cfRule>
    <cfRule type="expression" dxfId="635" priority="753">
      <formula>IF(AND(AL434&lt;0, RIGHT(TEXT(AL434,"0.#"),1)&lt;&gt;"."),TRUE,FALSE)</formula>
    </cfRule>
    <cfRule type="expression" dxfId="634" priority="754">
      <formula>IF(AND(AL434&lt;0, RIGHT(TEXT(AL434,"0.#"),1)="."),TRUE,FALSE)</formula>
    </cfRule>
  </conditionalFormatting>
  <conditionalFormatting sqref="AL432:AO433">
    <cfRule type="expression" dxfId="633" priority="745">
      <formula>IF(AND(AL432&gt;=0, RIGHT(TEXT(AL432,"0.#"),1)&lt;&gt;"."),TRUE,FALSE)</formula>
    </cfRule>
    <cfRule type="expression" dxfId="632" priority="746">
      <formula>IF(AND(AL432&gt;=0, RIGHT(TEXT(AL432,"0.#"),1)="."),TRUE,FALSE)</formula>
    </cfRule>
    <cfRule type="expression" dxfId="631" priority="747">
      <formula>IF(AND(AL432&lt;0, RIGHT(TEXT(AL432,"0.#"),1)&lt;&gt;"."),TRUE,FALSE)</formula>
    </cfRule>
    <cfRule type="expression" dxfId="630" priority="748">
      <formula>IF(AND(AL432&lt;0, RIGHT(TEXT(AL432,"0.#"),1)="."),TRUE,FALSE)</formula>
    </cfRule>
  </conditionalFormatting>
  <conditionalFormatting sqref="AL467:AO494">
    <cfRule type="expression" dxfId="629" priority="739">
      <formula>IF(AND(AL467&gt;=0, RIGHT(TEXT(AL467,"0.#"),1)&lt;&gt;"."),TRUE,FALSE)</formula>
    </cfRule>
    <cfRule type="expression" dxfId="628" priority="740">
      <formula>IF(AND(AL467&gt;=0, RIGHT(TEXT(AL467,"0.#"),1)="."),TRUE,FALSE)</formula>
    </cfRule>
    <cfRule type="expression" dxfId="627" priority="741">
      <formula>IF(AND(AL467&lt;0, RIGHT(TEXT(AL467,"0.#"),1)&lt;&gt;"."),TRUE,FALSE)</formula>
    </cfRule>
    <cfRule type="expression" dxfId="626" priority="742">
      <formula>IF(AND(AL467&lt;0, RIGHT(TEXT(AL467,"0.#"),1)="."),TRUE,FALSE)</formula>
    </cfRule>
  </conditionalFormatting>
  <conditionalFormatting sqref="AL465:AO466">
    <cfRule type="expression" dxfId="625" priority="733">
      <formula>IF(AND(AL465&gt;=0, RIGHT(TEXT(AL465,"0.#"),1)&lt;&gt;"."),TRUE,FALSE)</formula>
    </cfRule>
    <cfRule type="expression" dxfId="624" priority="734">
      <formula>IF(AND(AL465&gt;=0, RIGHT(TEXT(AL465,"0.#"),1)="."),TRUE,FALSE)</formula>
    </cfRule>
    <cfRule type="expression" dxfId="623" priority="735">
      <formula>IF(AND(AL465&lt;0, RIGHT(TEXT(AL465,"0.#"),1)&lt;&gt;"."),TRUE,FALSE)</formula>
    </cfRule>
    <cfRule type="expression" dxfId="622" priority="736">
      <formula>IF(AND(AL465&lt;0, RIGHT(TEXT(AL465,"0.#"),1)="."),TRUE,FALSE)</formula>
    </cfRule>
  </conditionalFormatting>
  <conditionalFormatting sqref="AL500:AO527">
    <cfRule type="expression" dxfId="621" priority="727">
      <formula>IF(AND(AL500&gt;=0, RIGHT(TEXT(AL500,"0.#"),1)&lt;&gt;"."),TRUE,FALSE)</formula>
    </cfRule>
    <cfRule type="expression" dxfId="620" priority="728">
      <formula>IF(AND(AL500&gt;=0, RIGHT(TEXT(AL500,"0.#"),1)="."),TRUE,FALSE)</formula>
    </cfRule>
    <cfRule type="expression" dxfId="619" priority="729">
      <formula>IF(AND(AL500&lt;0, RIGHT(TEXT(AL500,"0.#"),1)&lt;&gt;"."),TRUE,FALSE)</formula>
    </cfRule>
    <cfRule type="expression" dxfId="618" priority="730">
      <formula>IF(AND(AL500&lt;0, RIGHT(TEXT(AL500,"0.#"),1)="."),TRUE,FALSE)</formula>
    </cfRule>
  </conditionalFormatting>
  <conditionalFormatting sqref="AL498:AO499">
    <cfRule type="expression" dxfId="617" priority="721">
      <formula>IF(AND(AL498&gt;=0, RIGHT(TEXT(AL498,"0.#"),1)&lt;&gt;"."),TRUE,FALSE)</formula>
    </cfRule>
    <cfRule type="expression" dxfId="616" priority="722">
      <formula>IF(AND(AL498&gt;=0, RIGHT(TEXT(AL498,"0.#"),1)="."),TRUE,FALSE)</formula>
    </cfRule>
    <cfRule type="expression" dxfId="615" priority="723">
      <formula>IF(AND(AL498&lt;0, RIGHT(TEXT(AL498,"0.#"),1)&lt;&gt;"."),TRUE,FALSE)</formula>
    </cfRule>
    <cfRule type="expression" dxfId="614" priority="724">
      <formula>IF(AND(AL498&lt;0, RIGHT(TEXT(AL498,"0.#"),1)="."),TRUE,FALSE)</formula>
    </cfRule>
  </conditionalFormatting>
  <conditionalFormatting sqref="AL533:AO560">
    <cfRule type="expression" dxfId="613" priority="715">
      <formula>IF(AND(AL533&gt;=0, RIGHT(TEXT(AL533,"0.#"),1)&lt;&gt;"."),TRUE,FALSE)</formula>
    </cfRule>
    <cfRule type="expression" dxfId="612" priority="716">
      <formula>IF(AND(AL533&gt;=0, RIGHT(TEXT(AL533,"0.#"),1)="."),TRUE,FALSE)</formula>
    </cfRule>
    <cfRule type="expression" dxfId="611" priority="717">
      <formula>IF(AND(AL533&lt;0, RIGHT(TEXT(AL533,"0.#"),1)&lt;&gt;"."),TRUE,FALSE)</formula>
    </cfRule>
    <cfRule type="expression" dxfId="610" priority="718">
      <formula>IF(AND(AL533&lt;0, RIGHT(TEXT(AL533,"0.#"),1)="."),TRUE,FALSE)</formula>
    </cfRule>
  </conditionalFormatting>
  <conditionalFormatting sqref="AL531:AO532">
    <cfRule type="expression" dxfId="609" priority="709">
      <formula>IF(AND(AL531&gt;=0, RIGHT(TEXT(AL531,"0.#"),1)&lt;&gt;"."),TRUE,FALSE)</formula>
    </cfRule>
    <cfRule type="expression" dxfId="608" priority="710">
      <formula>IF(AND(AL531&gt;=0, RIGHT(TEXT(AL531,"0.#"),1)="."),TRUE,FALSE)</formula>
    </cfRule>
    <cfRule type="expression" dxfId="607" priority="711">
      <formula>IF(AND(AL531&lt;0, RIGHT(TEXT(AL531,"0.#"),1)&lt;&gt;"."),TRUE,FALSE)</formula>
    </cfRule>
    <cfRule type="expression" dxfId="606" priority="712">
      <formula>IF(AND(AL531&lt;0, 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 RIGHT(TEXT(AL566,"0.#"),1)&lt;&gt;"."),TRUE,FALSE)</formula>
    </cfRule>
    <cfRule type="expression" dxfId="602" priority="704">
      <formula>IF(AND(AL566&gt;=0, RIGHT(TEXT(AL566,"0.#"),1)="."),TRUE,FALSE)</formula>
    </cfRule>
    <cfRule type="expression" dxfId="601" priority="705">
      <formula>IF(AND(AL566&lt;0, RIGHT(TEXT(AL566,"0.#"),1)&lt;&gt;"."),TRUE,FALSE)</formula>
    </cfRule>
    <cfRule type="expression" dxfId="600" priority="706">
      <formula>IF(AND(AL566&lt;0, 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 RIGHT(TEXT(AL564,"0.#"),1)&lt;&gt;"."),TRUE,FALSE)</formula>
    </cfRule>
    <cfRule type="expression" dxfId="596" priority="698">
      <formula>IF(AND(AL564&gt;=0, RIGHT(TEXT(AL564,"0.#"),1)="."),TRUE,FALSE)</formula>
    </cfRule>
    <cfRule type="expression" dxfId="595" priority="699">
      <formula>IF(AND(AL564&lt;0, RIGHT(TEXT(AL564,"0.#"),1)&lt;&gt;"."),TRUE,FALSE)</formula>
    </cfRule>
    <cfRule type="expression" dxfId="594" priority="700">
      <formula>IF(AND(AL564&lt;0, 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 RIGHT(TEXT(AL599,"0.#"),1)&lt;&gt;"."),TRUE,FALSE)</formula>
    </cfRule>
    <cfRule type="expression" dxfId="590" priority="692">
      <formula>IF(AND(AL599&gt;=0, RIGHT(TEXT(AL599,"0.#"),1)="."),TRUE,FALSE)</formula>
    </cfRule>
    <cfRule type="expression" dxfId="589" priority="693">
      <formula>IF(AND(AL599&lt;0, RIGHT(TEXT(AL599,"0.#"),1)&lt;&gt;"."),TRUE,FALSE)</formula>
    </cfRule>
    <cfRule type="expression" dxfId="588" priority="694">
      <formula>IF(AND(AL599&lt;0, 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 RIGHT(TEXT(AL597,"0.#"),1)&lt;&gt;"."),TRUE,FALSE)</formula>
    </cfRule>
    <cfRule type="expression" dxfId="584" priority="686">
      <formula>IF(AND(AL597&gt;=0, RIGHT(TEXT(AL597,"0.#"),1)="."),TRUE,FALSE)</formula>
    </cfRule>
    <cfRule type="expression" dxfId="583" priority="687">
      <formula>IF(AND(AL597&lt;0, RIGHT(TEXT(AL597,"0.#"),1)&lt;&gt;"."),TRUE,FALSE)</formula>
    </cfRule>
    <cfRule type="expression" dxfId="582" priority="688">
      <formula>IF(AND(AL597&lt;0, 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AM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Y312">
    <cfRule type="expression" dxfId="1" priority="1">
      <formula>IF(RIGHT(TEXT(Y312,"0.#"),1)=".",FALSE,TRUE)</formula>
    </cfRule>
    <cfRule type="expression" dxfId="0" priority="2">
      <formula>IF(RIGHT(TEXT(Y312,"0.#"),1)=".",TRUE,FALSE)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6"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637</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637</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637</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2">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2">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2">
      <c r="A38" s="13"/>
      <c r="B38" s="13"/>
      <c r="F38" s="13"/>
      <c r="G38" s="19"/>
      <c r="K38" s="13"/>
      <c r="L38" s="13"/>
      <c r="O38" s="13"/>
      <c r="P38" s="13"/>
      <c r="Q38" s="19"/>
      <c r="T38" s="13"/>
      <c r="Y38" s="32" t="s">
        <v>327</v>
      </c>
      <c r="Z38" s="32" t="s">
        <v>455</v>
      </c>
      <c r="AF38" s="30"/>
      <c r="AK38" s="42" t="str">
        <f t="shared" si="7"/>
        <v>k</v>
      </c>
    </row>
    <row r="39" spans="1:37" x14ac:dyDescent="0.2">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2">
      <c r="A40" s="13"/>
      <c r="B40" s="13"/>
      <c r="F40" s="13"/>
      <c r="G40" s="19"/>
      <c r="K40" s="13"/>
      <c r="L40" s="13"/>
      <c r="O40" s="13"/>
      <c r="P40" s="13"/>
      <c r="Q40" s="19"/>
      <c r="T40" s="13"/>
      <c r="U40" s="32"/>
      <c r="Y40" s="32" t="s">
        <v>329</v>
      </c>
      <c r="Z40" s="32" t="s">
        <v>457</v>
      </c>
      <c r="AF40" s="30"/>
      <c r="AK40" s="42" t="str">
        <f t="shared" si="7"/>
        <v>m</v>
      </c>
    </row>
    <row r="41" spans="1:37" x14ac:dyDescent="0.2">
      <c r="A41" s="13"/>
      <c r="B41" s="13"/>
      <c r="F41" s="13"/>
      <c r="G41" s="19"/>
      <c r="K41" s="13"/>
      <c r="L41" s="13"/>
      <c r="O41" s="13"/>
      <c r="P41" s="13"/>
      <c r="Q41" s="19"/>
      <c r="T41" s="13"/>
      <c r="U41" s="32" t="s">
        <v>269</v>
      </c>
      <c r="Y41" s="32" t="s">
        <v>330</v>
      </c>
      <c r="Z41" s="32" t="s">
        <v>458</v>
      </c>
      <c r="AF41" s="30"/>
      <c r="AK41" s="42" t="str">
        <f t="shared" si="7"/>
        <v>n</v>
      </c>
    </row>
    <row r="42" spans="1:37" x14ac:dyDescent="0.2">
      <c r="A42" s="13"/>
      <c r="B42" s="13"/>
      <c r="F42" s="13"/>
      <c r="G42" s="19"/>
      <c r="K42" s="13"/>
      <c r="L42" s="13"/>
      <c r="O42" s="13"/>
      <c r="P42" s="13"/>
      <c r="Q42" s="19"/>
      <c r="T42" s="13"/>
      <c r="U42" s="32" t="s">
        <v>279</v>
      </c>
      <c r="Y42" s="32" t="s">
        <v>331</v>
      </c>
      <c r="Z42" s="32" t="s">
        <v>459</v>
      </c>
      <c r="AF42" s="30"/>
      <c r="AK42" s="42" t="str">
        <f t="shared" si="7"/>
        <v>o</v>
      </c>
    </row>
    <row r="43" spans="1:37" x14ac:dyDescent="0.2">
      <c r="A43" s="13"/>
      <c r="B43" s="13"/>
      <c r="F43" s="13"/>
      <c r="G43" s="19"/>
      <c r="K43" s="13"/>
      <c r="L43" s="13"/>
      <c r="O43" s="13"/>
      <c r="P43" s="13"/>
      <c r="Q43" s="19"/>
      <c r="T43" s="13"/>
      <c r="Y43" s="32" t="s">
        <v>332</v>
      </c>
      <c r="Z43" s="32" t="s">
        <v>460</v>
      </c>
      <c r="AF43" s="30"/>
      <c r="AK43" s="42" t="str">
        <f t="shared" si="7"/>
        <v>p</v>
      </c>
    </row>
    <row r="44" spans="1:37" x14ac:dyDescent="0.2">
      <c r="A44" s="13"/>
      <c r="B44" s="13"/>
      <c r="F44" s="13"/>
      <c r="G44" s="19"/>
      <c r="K44" s="13"/>
      <c r="L44" s="13"/>
      <c r="O44" s="13"/>
      <c r="P44" s="13"/>
      <c r="Q44" s="19"/>
      <c r="T44" s="13"/>
      <c r="Y44" s="32" t="s">
        <v>333</v>
      </c>
      <c r="Z44" s="32" t="s">
        <v>461</v>
      </c>
      <c r="AF44" s="30"/>
      <c r="AK44" s="42" t="str">
        <f t="shared" si="7"/>
        <v>q</v>
      </c>
    </row>
    <row r="45" spans="1:37" x14ac:dyDescent="0.2">
      <c r="A45" s="13"/>
      <c r="B45" s="13"/>
      <c r="F45" s="13"/>
      <c r="G45" s="19"/>
      <c r="K45" s="13"/>
      <c r="L45" s="13"/>
      <c r="O45" s="13"/>
      <c r="P45" s="13"/>
      <c r="Q45" s="19"/>
      <c r="T45" s="13"/>
      <c r="U45" s="29" t="s">
        <v>160</v>
      </c>
      <c r="Y45" s="32" t="s">
        <v>334</v>
      </c>
      <c r="Z45" s="32" t="s">
        <v>462</v>
      </c>
      <c r="AF45" s="30"/>
      <c r="AK45" s="42" t="str">
        <f t="shared" si="7"/>
        <v>r</v>
      </c>
    </row>
    <row r="46" spans="1:37" x14ac:dyDescent="0.2">
      <c r="A46" s="13"/>
      <c r="B46" s="13"/>
      <c r="F46" s="13"/>
      <c r="G46" s="19"/>
      <c r="K46" s="13"/>
      <c r="L46" s="13"/>
      <c r="O46" s="13"/>
      <c r="P46" s="13"/>
      <c r="Q46" s="19"/>
      <c r="T46" s="13"/>
      <c r="U46" s="78" t="s">
        <v>603</v>
      </c>
      <c r="Y46" s="32" t="s">
        <v>335</v>
      </c>
      <c r="Z46" s="32" t="s">
        <v>463</v>
      </c>
      <c r="AF46" s="30"/>
      <c r="AK46" s="42" t="str">
        <f t="shared" si="7"/>
        <v>s</v>
      </c>
    </row>
    <row r="47" spans="1:37" x14ac:dyDescent="0.2">
      <c r="A47" s="13"/>
      <c r="B47" s="13"/>
      <c r="F47" s="13"/>
      <c r="G47" s="19"/>
      <c r="K47" s="13"/>
      <c r="L47" s="13"/>
      <c r="O47" s="13"/>
      <c r="P47" s="13"/>
      <c r="Q47" s="19"/>
      <c r="T47" s="13"/>
      <c r="Y47" s="32" t="s">
        <v>336</v>
      </c>
      <c r="Z47" s="32" t="s">
        <v>464</v>
      </c>
      <c r="AF47" s="30"/>
      <c r="AK47" s="42" t="str">
        <f t="shared" si="7"/>
        <v>t</v>
      </c>
    </row>
    <row r="48" spans="1:37" x14ac:dyDescent="0.2">
      <c r="A48" s="13"/>
      <c r="B48" s="13"/>
      <c r="F48" s="13"/>
      <c r="G48" s="19"/>
      <c r="K48" s="13"/>
      <c r="L48" s="13"/>
      <c r="O48" s="13"/>
      <c r="P48" s="13"/>
      <c r="Q48" s="19"/>
      <c r="T48" s="13"/>
      <c r="U48" s="78">
        <v>2021</v>
      </c>
      <c r="Y48" s="32" t="s">
        <v>337</v>
      </c>
      <c r="Z48" s="32" t="s">
        <v>465</v>
      </c>
      <c r="AF48" s="30"/>
      <c r="AK48" s="42" t="str">
        <f t="shared" si="7"/>
        <v>u</v>
      </c>
    </row>
    <row r="49" spans="1:37" x14ac:dyDescent="0.2">
      <c r="A49" s="13"/>
      <c r="B49" s="13"/>
      <c r="F49" s="13"/>
      <c r="G49" s="19"/>
      <c r="K49" s="13"/>
      <c r="L49" s="13"/>
      <c r="O49" s="13"/>
      <c r="P49" s="13"/>
      <c r="Q49" s="19"/>
      <c r="T49" s="13"/>
      <c r="U49" s="78">
        <v>2022</v>
      </c>
      <c r="Y49" s="32" t="s">
        <v>338</v>
      </c>
      <c r="Z49" s="32" t="s">
        <v>466</v>
      </c>
      <c r="AF49" s="30"/>
      <c r="AK49" s="42" t="str">
        <f t="shared" si="7"/>
        <v>v</v>
      </c>
    </row>
    <row r="50" spans="1:37" x14ac:dyDescent="0.2">
      <c r="A50" s="13"/>
      <c r="B50" s="13"/>
      <c r="F50" s="13"/>
      <c r="G50" s="19"/>
      <c r="K50" s="13"/>
      <c r="L50" s="13"/>
      <c r="O50" s="13"/>
      <c r="P50" s="13"/>
      <c r="Q50" s="19"/>
      <c r="T50" s="13"/>
      <c r="U50" s="78">
        <v>2023</v>
      </c>
      <c r="Y50" s="32" t="s">
        <v>339</v>
      </c>
      <c r="Z50" s="32" t="s">
        <v>467</v>
      </c>
      <c r="AF50" s="30"/>
    </row>
    <row r="51" spans="1:37" x14ac:dyDescent="0.2">
      <c r="A51" s="13"/>
      <c r="B51" s="13"/>
      <c r="F51" s="13"/>
      <c r="G51" s="19"/>
      <c r="K51" s="13"/>
      <c r="L51" s="13"/>
      <c r="O51" s="13"/>
      <c r="P51" s="13"/>
      <c r="Q51" s="19"/>
      <c r="T51" s="13"/>
      <c r="U51" s="78">
        <v>2024</v>
      </c>
      <c r="Y51" s="32" t="s">
        <v>340</v>
      </c>
      <c r="Z51" s="32" t="s">
        <v>468</v>
      </c>
      <c r="AF51" s="30"/>
    </row>
    <row r="52" spans="1:37" x14ac:dyDescent="0.2">
      <c r="A52" s="13"/>
      <c r="B52" s="13"/>
      <c r="F52" s="13"/>
      <c r="G52" s="19"/>
      <c r="K52" s="13"/>
      <c r="L52" s="13"/>
      <c r="O52" s="13"/>
      <c r="P52" s="13"/>
      <c r="Q52" s="19"/>
      <c r="T52" s="13"/>
      <c r="U52" s="78">
        <v>2025</v>
      </c>
      <c r="Y52" s="32" t="s">
        <v>341</v>
      </c>
      <c r="Z52" s="32" t="s">
        <v>469</v>
      </c>
      <c r="AF52" s="30"/>
    </row>
    <row r="53" spans="1:37" x14ac:dyDescent="0.2">
      <c r="A53" s="13"/>
      <c r="B53" s="13"/>
      <c r="F53" s="13"/>
      <c r="G53" s="19"/>
      <c r="K53" s="13"/>
      <c r="L53" s="13"/>
      <c r="O53" s="13"/>
      <c r="P53" s="13"/>
      <c r="Q53" s="19"/>
      <c r="T53" s="13"/>
      <c r="U53" s="78">
        <v>2026</v>
      </c>
      <c r="Y53" s="32" t="s">
        <v>342</v>
      </c>
      <c r="Z53" s="32" t="s">
        <v>470</v>
      </c>
      <c r="AF53" s="30"/>
    </row>
    <row r="54" spans="1:37" x14ac:dyDescent="0.2">
      <c r="A54" s="13"/>
      <c r="B54" s="13"/>
      <c r="F54" s="13"/>
      <c r="G54" s="19"/>
      <c r="K54" s="13"/>
      <c r="L54" s="13"/>
      <c r="O54" s="13"/>
      <c r="P54" s="20"/>
      <c r="Q54" s="19"/>
      <c r="T54" s="13"/>
      <c r="Y54" s="32" t="s">
        <v>343</v>
      </c>
      <c r="Z54" s="32" t="s">
        <v>471</v>
      </c>
      <c r="AF54" s="30"/>
    </row>
    <row r="55" spans="1:37" x14ac:dyDescent="0.2">
      <c r="A55" s="13"/>
      <c r="B55" s="13"/>
      <c r="F55" s="13"/>
      <c r="G55" s="19"/>
      <c r="K55" s="13"/>
      <c r="L55" s="13"/>
      <c r="O55" s="13"/>
      <c r="P55" s="13"/>
      <c r="Q55" s="19"/>
      <c r="T55" s="13"/>
      <c r="Y55" s="32" t="s">
        <v>344</v>
      </c>
      <c r="Z55" s="32" t="s">
        <v>472</v>
      </c>
      <c r="AF55" s="30"/>
    </row>
    <row r="56" spans="1:37" x14ac:dyDescent="0.2">
      <c r="A56" s="13"/>
      <c r="B56" s="13"/>
      <c r="F56" s="13"/>
      <c r="G56" s="19"/>
      <c r="K56" s="13"/>
      <c r="L56" s="13"/>
      <c r="O56" s="13"/>
      <c r="P56" s="13"/>
      <c r="Q56" s="19"/>
      <c r="T56" s="13"/>
      <c r="U56" s="78">
        <v>20</v>
      </c>
      <c r="Y56" s="32" t="s">
        <v>345</v>
      </c>
      <c r="Z56" s="32" t="s">
        <v>473</v>
      </c>
      <c r="AF56" s="30"/>
    </row>
    <row r="57" spans="1:37" x14ac:dyDescent="0.2">
      <c r="A57" s="13"/>
      <c r="B57" s="13"/>
      <c r="F57" s="13"/>
      <c r="G57" s="19"/>
      <c r="K57" s="13"/>
      <c r="L57" s="13"/>
      <c r="O57" s="13"/>
      <c r="P57" s="13"/>
      <c r="Q57" s="19"/>
      <c r="T57" s="13"/>
      <c r="U57" s="32" t="s">
        <v>543</v>
      </c>
      <c r="Y57" s="32" t="s">
        <v>346</v>
      </c>
      <c r="Z57" s="32" t="s">
        <v>474</v>
      </c>
      <c r="AF57" s="30"/>
    </row>
    <row r="58" spans="1:37" x14ac:dyDescent="0.2">
      <c r="A58" s="13"/>
      <c r="B58" s="13"/>
      <c r="F58" s="13"/>
      <c r="G58" s="19"/>
      <c r="K58" s="13"/>
      <c r="L58" s="13"/>
      <c r="O58" s="13"/>
      <c r="P58" s="13"/>
      <c r="Q58" s="19"/>
      <c r="T58" s="13"/>
      <c r="U58" s="32" t="s">
        <v>544</v>
      </c>
      <c r="Y58" s="32" t="s">
        <v>347</v>
      </c>
      <c r="Z58" s="32" t="s">
        <v>475</v>
      </c>
      <c r="AF58" s="30"/>
    </row>
    <row r="59" spans="1:37" x14ac:dyDescent="0.2">
      <c r="A59" s="13"/>
      <c r="B59" s="13"/>
      <c r="F59" s="13"/>
      <c r="G59" s="19"/>
      <c r="K59" s="13"/>
      <c r="L59" s="13"/>
      <c r="O59" s="13"/>
      <c r="P59" s="13"/>
      <c r="Q59" s="19"/>
      <c r="T59" s="13"/>
      <c r="Y59" s="32" t="s">
        <v>348</v>
      </c>
      <c r="Z59" s="32" t="s">
        <v>476</v>
      </c>
      <c r="AF59" s="30"/>
    </row>
    <row r="60" spans="1:37" x14ac:dyDescent="0.2">
      <c r="A60" s="13"/>
      <c r="B60" s="13"/>
      <c r="F60" s="13"/>
      <c r="G60" s="19"/>
      <c r="K60" s="13"/>
      <c r="L60" s="13"/>
      <c r="O60" s="13"/>
      <c r="P60" s="13"/>
      <c r="Q60" s="19"/>
      <c r="T60" s="13"/>
      <c r="Y60" s="32" t="s">
        <v>349</v>
      </c>
      <c r="Z60" s="32" t="s">
        <v>477</v>
      </c>
      <c r="AF60" s="30"/>
    </row>
    <row r="61" spans="1:37" x14ac:dyDescent="0.2">
      <c r="A61" s="13"/>
      <c r="B61" s="13"/>
      <c r="F61" s="13"/>
      <c r="G61" s="19"/>
      <c r="K61" s="13"/>
      <c r="L61" s="13"/>
      <c r="O61" s="13"/>
      <c r="P61" s="13"/>
      <c r="Q61" s="19"/>
      <c r="T61" s="13"/>
      <c r="Y61" s="32" t="s">
        <v>350</v>
      </c>
      <c r="Z61" s="32" t="s">
        <v>478</v>
      </c>
      <c r="AF61" s="30"/>
    </row>
    <row r="62" spans="1:37" x14ac:dyDescent="0.2">
      <c r="A62" s="13"/>
      <c r="B62" s="13"/>
      <c r="F62" s="13"/>
      <c r="G62" s="19"/>
      <c r="K62" s="13"/>
      <c r="L62" s="13"/>
      <c r="O62" s="13"/>
      <c r="P62" s="13"/>
      <c r="Q62" s="19"/>
      <c r="T62" s="13"/>
      <c r="Y62" s="32" t="s">
        <v>351</v>
      </c>
      <c r="Z62" s="32" t="s">
        <v>479</v>
      </c>
      <c r="AF62" s="30"/>
    </row>
    <row r="63" spans="1:37" x14ac:dyDescent="0.2">
      <c r="A63" s="13"/>
      <c r="B63" s="13"/>
      <c r="F63" s="13"/>
      <c r="G63" s="19"/>
      <c r="K63" s="13"/>
      <c r="L63" s="13"/>
      <c r="O63" s="13"/>
      <c r="P63" s="13"/>
      <c r="Q63" s="19"/>
      <c r="T63" s="13"/>
      <c r="Y63" s="32" t="s">
        <v>352</v>
      </c>
      <c r="Z63" s="32" t="s">
        <v>480</v>
      </c>
      <c r="AF63" s="30"/>
    </row>
    <row r="64" spans="1:37" x14ac:dyDescent="0.2">
      <c r="A64" s="13"/>
      <c r="B64" s="13"/>
      <c r="F64" s="13"/>
      <c r="G64" s="19"/>
      <c r="K64" s="13"/>
      <c r="L64" s="13"/>
      <c r="O64" s="13"/>
      <c r="P64" s="13"/>
      <c r="Q64" s="19"/>
      <c r="T64" s="13"/>
      <c r="Y64" s="32" t="s">
        <v>353</v>
      </c>
      <c r="Z64" s="32" t="s">
        <v>481</v>
      </c>
      <c r="AF64" s="30"/>
    </row>
    <row r="65" spans="1:32" x14ac:dyDescent="0.2">
      <c r="A65" s="13"/>
      <c r="B65" s="13"/>
      <c r="F65" s="13"/>
      <c r="G65" s="19"/>
      <c r="K65" s="13"/>
      <c r="L65" s="13"/>
      <c r="O65" s="13"/>
      <c r="P65" s="13"/>
      <c r="Q65" s="19"/>
      <c r="T65" s="13"/>
      <c r="Y65" s="32" t="s">
        <v>354</v>
      </c>
      <c r="Z65" s="32" t="s">
        <v>482</v>
      </c>
      <c r="AF65" s="30"/>
    </row>
    <row r="66" spans="1:32" x14ac:dyDescent="0.2">
      <c r="A66" s="13"/>
      <c r="B66" s="13"/>
      <c r="F66" s="13"/>
      <c r="G66" s="19"/>
      <c r="K66" s="13"/>
      <c r="L66" s="13"/>
      <c r="O66" s="13"/>
      <c r="P66" s="13"/>
      <c r="Q66" s="19"/>
      <c r="T66" s="13"/>
      <c r="Y66" s="32" t="s">
        <v>66</v>
      </c>
      <c r="Z66" s="32" t="s">
        <v>483</v>
      </c>
      <c r="AF66" s="30"/>
    </row>
    <row r="67" spans="1:32" x14ac:dyDescent="0.2">
      <c r="A67" s="13"/>
      <c r="B67" s="13"/>
      <c r="F67" s="13"/>
      <c r="G67" s="19"/>
      <c r="K67" s="13"/>
      <c r="L67" s="13"/>
      <c r="O67" s="13"/>
      <c r="P67" s="13"/>
      <c r="Q67" s="19"/>
      <c r="T67" s="13"/>
      <c r="Y67" s="32" t="s">
        <v>355</v>
      </c>
      <c r="Z67" s="32" t="s">
        <v>484</v>
      </c>
      <c r="AF67" s="30"/>
    </row>
    <row r="68" spans="1:32" x14ac:dyDescent="0.2">
      <c r="A68" s="13"/>
      <c r="B68" s="13"/>
      <c r="F68" s="13"/>
      <c r="G68" s="19"/>
      <c r="K68" s="13"/>
      <c r="L68" s="13"/>
      <c r="O68" s="13"/>
      <c r="P68" s="13"/>
      <c r="Q68" s="19"/>
      <c r="T68" s="13"/>
      <c r="Y68" s="32" t="s">
        <v>356</v>
      </c>
      <c r="Z68" s="32" t="s">
        <v>485</v>
      </c>
      <c r="AF68" s="30"/>
    </row>
    <row r="69" spans="1:32" x14ac:dyDescent="0.2">
      <c r="A69" s="13"/>
      <c r="B69" s="13"/>
      <c r="F69" s="13"/>
      <c r="G69" s="19"/>
      <c r="K69" s="13"/>
      <c r="L69" s="13"/>
      <c r="O69" s="13"/>
      <c r="P69" s="13"/>
      <c r="Q69" s="19"/>
      <c r="T69" s="13"/>
      <c r="Y69" s="32" t="s">
        <v>357</v>
      </c>
      <c r="Z69" s="32" t="s">
        <v>486</v>
      </c>
      <c r="AF69" s="30"/>
    </row>
    <row r="70" spans="1:32" x14ac:dyDescent="0.2">
      <c r="A70" s="13"/>
      <c r="B70" s="13"/>
      <c r="Y70" s="32" t="s">
        <v>358</v>
      </c>
      <c r="Z70" s="32" t="s">
        <v>487</v>
      </c>
    </row>
    <row r="71" spans="1:32" x14ac:dyDescent="0.2">
      <c r="Y71" s="32" t="s">
        <v>359</v>
      </c>
      <c r="Z71" s="32" t="s">
        <v>488</v>
      </c>
    </row>
    <row r="72" spans="1:32" x14ac:dyDescent="0.2">
      <c r="Y72" s="32" t="s">
        <v>360</v>
      </c>
      <c r="Z72" s="32" t="s">
        <v>489</v>
      </c>
    </row>
    <row r="73" spans="1:32" x14ac:dyDescent="0.2">
      <c r="Y73" s="32" t="s">
        <v>361</v>
      </c>
      <c r="Z73" s="32" t="s">
        <v>490</v>
      </c>
    </row>
    <row r="74" spans="1:32" x14ac:dyDescent="0.2">
      <c r="Y74" s="32" t="s">
        <v>362</v>
      </c>
      <c r="Z74" s="32" t="s">
        <v>491</v>
      </c>
    </row>
    <row r="75" spans="1:32" x14ac:dyDescent="0.2">
      <c r="Y75" s="32" t="s">
        <v>363</v>
      </c>
      <c r="Z75" s="32" t="s">
        <v>492</v>
      </c>
    </row>
    <row r="76" spans="1:32" x14ac:dyDescent="0.2">
      <c r="Y76" s="32" t="s">
        <v>364</v>
      </c>
      <c r="Z76" s="32" t="s">
        <v>493</v>
      </c>
    </row>
    <row r="77" spans="1:32" x14ac:dyDescent="0.2">
      <c r="Y77" s="32" t="s">
        <v>365</v>
      </c>
      <c r="Z77" s="32" t="s">
        <v>494</v>
      </c>
    </row>
    <row r="78" spans="1:32" x14ac:dyDescent="0.2">
      <c r="Y78" s="32" t="s">
        <v>366</v>
      </c>
      <c r="Z78" s="32" t="s">
        <v>495</v>
      </c>
    </row>
    <row r="79" spans="1:32" x14ac:dyDescent="0.2">
      <c r="Y79" s="32" t="s">
        <v>367</v>
      </c>
      <c r="Z79" s="32" t="s">
        <v>496</v>
      </c>
    </row>
    <row r="80" spans="1:32" x14ac:dyDescent="0.2">
      <c r="Y80" s="32" t="s">
        <v>368</v>
      </c>
      <c r="Z80" s="32" t="s">
        <v>497</v>
      </c>
    </row>
    <row r="81" spans="25:26" x14ac:dyDescent="0.2">
      <c r="Y81" s="32" t="s">
        <v>369</v>
      </c>
      <c r="Z81" s="32" t="s">
        <v>498</v>
      </c>
    </row>
    <row r="82" spans="25:26" x14ac:dyDescent="0.2">
      <c r="Y82" s="32" t="s">
        <v>370</v>
      </c>
      <c r="Z82" s="32" t="s">
        <v>499</v>
      </c>
    </row>
    <row r="83" spans="25:26" x14ac:dyDescent="0.2">
      <c r="Y83" s="32" t="s">
        <v>371</v>
      </c>
      <c r="Z83" s="32" t="s">
        <v>500</v>
      </c>
    </row>
    <row r="84" spans="25:26" x14ac:dyDescent="0.2">
      <c r="Y84" s="32" t="s">
        <v>372</v>
      </c>
      <c r="Z84" s="32" t="s">
        <v>501</v>
      </c>
    </row>
    <row r="85" spans="25:26" x14ac:dyDescent="0.2">
      <c r="Y85" s="32" t="s">
        <v>373</v>
      </c>
      <c r="Z85" s="32" t="s">
        <v>502</v>
      </c>
    </row>
    <row r="86" spans="25:26" x14ac:dyDescent="0.2">
      <c r="Y86" s="32" t="s">
        <v>374</v>
      </c>
      <c r="Z86" s="32" t="s">
        <v>503</v>
      </c>
    </row>
    <row r="87" spans="25:26" x14ac:dyDescent="0.2">
      <c r="Y87" s="32" t="s">
        <v>375</v>
      </c>
      <c r="Z87" s="32" t="s">
        <v>504</v>
      </c>
    </row>
    <row r="88" spans="25:26" x14ac:dyDescent="0.2">
      <c r="Y88" s="32" t="s">
        <v>376</v>
      </c>
      <c r="Z88" s="32" t="s">
        <v>505</v>
      </c>
    </row>
    <row r="89" spans="25:26" x14ac:dyDescent="0.2">
      <c r="Y89" s="32" t="s">
        <v>377</v>
      </c>
      <c r="Z89" s="32" t="s">
        <v>506</v>
      </c>
    </row>
    <row r="90" spans="25:26" x14ac:dyDescent="0.2">
      <c r="Y90" s="32" t="s">
        <v>378</v>
      </c>
      <c r="Z90" s="32" t="s">
        <v>507</v>
      </c>
    </row>
    <row r="91" spans="25:26" x14ac:dyDescent="0.2">
      <c r="Y91" s="32" t="s">
        <v>379</v>
      </c>
      <c r="Z91" s="32" t="s">
        <v>508</v>
      </c>
    </row>
    <row r="92" spans="25:26" x14ac:dyDescent="0.2">
      <c r="Y92" s="32" t="s">
        <v>380</v>
      </c>
      <c r="Z92" s="32" t="s">
        <v>509</v>
      </c>
    </row>
    <row r="93" spans="25:26" x14ac:dyDescent="0.2">
      <c r="Y93" s="32" t="s">
        <v>381</v>
      </c>
      <c r="Z93" s="32" t="s">
        <v>510</v>
      </c>
    </row>
    <row r="94" spans="25:26" x14ac:dyDescent="0.2">
      <c r="Y94" s="32" t="s">
        <v>382</v>
      </c>
      <c r="Z94" s="32" t="s">
        <v>511</v>
      </c>
    </row>
    <row r="95" spans="25:26" x14ac:dyDescent="0.2">
      <c r="Y95" s="32" t="s">
        <v>383</v>
      </c>
      <c r="Z95" s="32" t="s">
        <v>512</v>
      </c>
    </row>
    <row r="96" spans="25:26" x14ac:dyDescent="0.2">
      <c r="Y96" s="32" t="s">
        <v>287</v>
      </c>
      <c r="Z96" s="32" t="s">
        <v>513</v>
      </c>
    </row>
    <row r="97" spans="25:26" x14ac:dyDescent="0.2">
      <c r="Y97" s="32" t="s">
        <v>384</v>
      </c>
      <c r="Z97" s="32" t="s">
        <v>514</v>
      </c>
    </row>
    <row r="98" spans="25:26" x14ac:dyDescent="0.2">
      <c r="Y98" s="32" t="s">
        <v>385</v>
      </c>
      <c r="Z98" s="32" t="s">
        <v>515</v>
      </c>
    </row>
    <row r="99" spans="25:26" x14ac:dyDescent="0.2">
      <c r="Y99" s="32" t="s">
        <v>415</v>
      </c>
      <c r="Z99" s="32" t="s">
        <v>516</v>
      </c>
    </row>
    <row r="100" spans="25:26" x14ac:dyDescent="0.2">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岸本　基希</cp:lastModifiedBy>
  <cp:lastPrinted>2022-03-22T09:36:04Z</cp:lastPrinted>
  <dcterms:created xsi:type="dcterms:W3CDTF">2012-03-13T00:50:25Z</dcterms:created>
  <dcterms:modified xsi:type="dcterms:W3CDTF">2022-08-15T06:35:05Z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