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
    </mc:Choice>
  </mc:AlternateContent>
  <bookViews>
    <workbookView xWindow="3469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8" i="11"/>
  <c r="AY337" i="11"/>
  <c r="AY336" i="11"/>
  <c r="AY321" i="11"/>
  <c r="AY330" i="11" s="1"/>
  <c r="AY399" i="11" l="1"/>
  <c r="AY325" i="11"/>
  <c r="AY323" i="11"/>
  <c r="AY327" i="11"/>
  <c r="AY331" i="11"/>
  <c r="AY397" i="11"/>
  <c r="AY329" i="11"/>
  <c r="AY324" i="11"/>
  <c r="AY328" i="11"/>
  <c r="AY332" i="11"/>
  <c r="AY333" i="11"/>
  <c r="AY322" i="11"/>
  <c r="AY326"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6" i="11"/>
  <c r="AY137" i="11" s="1"/>
  <c r="AY133" i="11"/>
  <c r="AY135" i="11" s="1"/>
  <c r="AY132" i="11"/>
  <c r="AY139" i="11"/>
  <c r="AY140" i="11" s="1"/>
  <c r="AY166" i="11"/>
  <c r="AY161" i="11"/>
  <c r="AY162" i="11" s="1"/>
  <c r="AY156" i="11"/>
  <c r="AY158" i="11" s="1"/>
  <c r="AY153" i="11"/>
  <c r="AY152" i="11"/>
  <c r="AY146" i="11"/>
  <c r="AY150" i="11" s="1"/>
  <c r="AY127" i="11"/>
  <c r="AY128" i="11" s="1"/>
  <c r="AY123" i="11"/>
  <c r="AY122" i="11"/>
  <c r="AY124" i="11" s="1"/>
  <c r="AY119" i="11"/>
  <c r="AY118" i="11"/>
  <c r="AY115" i="11"/>
  <c r="AY114" i="11"/>
  <c r="AY112" i="11"/>
  <c r="AY120" i="11" s="1"/>
  <c r="AY101" i="11"/>
  <c r="AY100" i="11"/>
  <c r="AY99" i="11"/>
  <c r="AY98" i="11"/>
  <c r="AY102" i="11"/>
  <c r="AY104" i="11" s="1"/>
  <c r="AY131" i="11" l="1"/>
  <c r="AY116" i="11"/>
  <c r="AY154" i="11"/>
  <c r="AY163" i="11"/>
  <c r="AY144" i="11"/>
  <c r="AY134" i="11"/>
  <c r="AY113" i="11"/>
  <c r="AY117" i="11"/>
  <c r="AY121" i="11"/>
  <c r="AY125" i="11"/>
  <c r="AY129" i="11"/>
  <c r="AY151" i="11"/>
  <c r="AY155" i="11"/>
  <c r="AY164" i="11"/>
  <c r="AY141" i="11"/>
  <c r="AY145" i="11"/>
  <c r="AY177" i="11"/>
  <c r="AY204" i="11"/>
  <c r="AY212" i="11"/>
  <c r="AY126" i="11"/>
  <c r="AY130" i="11"/>
  <c r="AY142" i="11"/>
  <c r="AY174" i="11"/>
  <c r="AY178" i="11"/>
  <c r="AY193" i="11"/>
  <c r="AY201" i="11"/>
  <c r="AY205" i="11"/>
  <c r="AY209" i="11"/>
  <c r="AY213" i="11"/>
  <c r="AY143" i="11"/>
  <c r="AY198" i="11"/>
  <c r="AY20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78" i="11"/>
  <c r="AY87" i="11" s="1"/>
  <c r="AY44" i="11"/>
  <c r="AY52" i="11" s="1"/>
  <c r="AY81" i="11" l="1"/>
  <c r="AY80" i="11"/>
  <c r="AY84" i="11"/>
  <c r="AY92" i="11"/>
  <c r="AY96" i="11"/>
  <c r="AY55" i="11"/>
  <c r="AY85" i="11"/>
  <c r="AY97" i="11"/>
  <c r="AY86"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<sst xmlns="http://schemas.openxmlformats.org/spreadsheetml/2006/main" count="2103" uniqueCount="771">
  <si>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</si>
  <si>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</si>
  <si>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</si>
  <si>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</si>
  <si>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</si>
  <si>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</si>
  <si>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</si>
  <si>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</si>
  <si>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</si>
  <si>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</si>
  <si>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</si>
  <si>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</si>
  <si>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</si>
  <si>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</si>
  <si>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</si>
  <si>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</si>
  <si>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</si>
  <si>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</si>
  <si>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</si>
  <si>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</si>
  <si>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</si>
  <si>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</si>
  <si>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</si>
  <si>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</si>
  <si>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</si>
  <si>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</si>
  <si>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</si>
  <si>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</si>
  <si>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</si>
  <si>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</si>
  <si>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</si>
  <si>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</si>
  <si>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</si>
  <si>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</si>
  <si>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</si>
  <si>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</si>
  <si>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</si>
  <si>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</si>
  <si>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</si>
  <si>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</si>
  <si>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</si>
  <si>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</si>
  <si>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</si>
  <si>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</si>
  <si>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</si>
  <si>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</si>
  <si>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</si>
  <si>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</si>
  <si>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</si>
  <si>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</si>
  <si>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</si>
  <si>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</si>
  <si>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</si>
  <si>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</si>
  <si>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</si>
  <si>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</si>
  <si>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</si>
  <si>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</si>
  <si>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</si>
  <si>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</si>
  <si>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</si>
  <si>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</si>
  <si>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</si>
  <si>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</si>
  <si>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</si>
  <si>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</si>
  <si>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</si>
  <si>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</si>
  <si>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</si>
  <si>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</si>
  <si>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</si>
  <si>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</si>
  <si>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</si>
  <si>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</si>
  <si>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</si>
  <si>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</si>
  <si>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</si>
  <si>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</si>
  <si>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</si>
  <si>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</si>
  <si>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</si>
  <si>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</si>
  <si>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</si>
  <si>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</si>
  <si>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</si>
  <si>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</si>
  <si>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</si>
  <si>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</si>
  <si>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</si>
  <si>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</si>
  <si>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</si>
  <si>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</si>
  <si>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</si>
  <si>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</si>
  <si>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</si>
  <si>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</si>
  <si>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</si>
  <si>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</si>
  <si>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</si>
  <si>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</si>
  <si>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</si>
  <si>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</si>
  <si>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</si>
  <si>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</si>
  <si>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</si>
  <si>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</si>
  <si>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</si>
  <si>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</si>
  <si>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</si>
  <si>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</si>
  <si>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</si>
  <si>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</si>
  <si>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</si>
  <si>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</si>
  <si>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</si>
  <si>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</si>
  <si>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</si>
  <si>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</si>
  <si>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</si>
  <si>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</si>
  <si>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</si>
  <si>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</si>
  <si>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</si>
  <si>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</si>
  <si>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</si>
  <si>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</si>
  <si>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</si>
  <si>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</si>
  <si>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</si>
  <si>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</si>
  <si>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</si>
  <si>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</si>
  <si>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</si>
  <si>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</si>
  <si>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</si>
  <si>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</si>
  <si>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</si>
  <si>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</si>
  <si>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</si>
  <si>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</si>
  <si>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</si>
  <si>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</si>
  <si>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</si>
  <si>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</si>
  <si>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</si>
  <si>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</si>
  <si>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</si>
  <si>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</si>
  <si>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</si>
  <si>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</si>
  <si>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</si>
  <si>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</si>
  <si>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</si>
  <si>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</si>
  <si>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</si>
  <si>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</si>
  <si>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</si>
  <si>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</si>
  <si>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</si>
  <si>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</si>
  <si>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</si>
  <si>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</si>
  <si>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</si>
  <si>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</si>
  <si>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</si>
  <si>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</si>
  <si>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</si>
  <si>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</si>
  <si>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</si>
  <si>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</si>
  <si>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</si>
  <si>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</si>
  <si>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</si>
  <si>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</si>
  <si>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</si>
  <si>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</si>
  <si>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</si>
  <si>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</si>
  <si>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</si>
  <si>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</si>
  <si>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</si>
  <si>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</si>
  <si>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</si>
  <si>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</si>
  <si>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</si>
  <si>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</si>
  <si>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</si>
  <si>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</si>
  <si>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</si>
  <si>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</si>
  <si>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</si>
  <si>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</si>
  <si>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</si>
  <si>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</si>
  <si>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</si>
  <si>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</si>
  <si>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</si>
  <si>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</si>
  <si>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</si>
  <si>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</si>
  <si>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</si>
  <si>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</si>
  <si>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</si>
  <si>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</si>
  <si>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</si>
  <si>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</si>
  <si>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</si>
  <si>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</si>
  <si>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</si>
  <si>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</si>
  <si>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</si>
  <si>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</si>
  <si>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</si>
  <si>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</si>
  <si>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</si>
  <si>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</si>
  <si>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</si>
  <si>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</si>
  <si>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</si>
  <si>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</si>
  <si>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</si>
  <si>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</si>
  <si>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</si>
  <si>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</si>
  <si>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</si>
  <si>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</si>
  <si>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</si>
  <si>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</si>
  <si>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</si>
  <si>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</si>
  <si>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</si>
  <si>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</si>
  <si>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</si>
  <si>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</si>
  <si>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</si>
  <si>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</si>
  <si>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</si>
  <si>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</si>
  <si>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</si>
  <si>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</si>
  <si>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</si>
  <si>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</si>
  <si>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</si>
  <si>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</si>
  <si>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</si>
  <si>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</si>
  <si>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</si>
  <si>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</si>
  <si>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</si>
  <si>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</si>
  <si>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</si>
  <si>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</si>
  <si>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</si>
  <si>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</si>
  <si>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</si>
  <si>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</si>
  <si>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</si>
  <si>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</si>
  <si>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</si>
  <si>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</si>
  <si>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</si>
  <si>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</si>
  <si>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</si>
  <si>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</si>
  <si>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</si>
  <si>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</si>
  <si>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</si>
  <si>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</si>
  <si>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</si>
  <si>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</si>
  <si>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</si>
  <si>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</si>
  <si>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</si>
  <si>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</si>
  <si>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</si>
  <si>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</si>
  <si>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</si>
  <si>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</si>
  <si>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</si>
  <si>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</si>
  <si>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</si>
  <si>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</si>
  <si>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</si>
  <si>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</si>
  <si>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</si>
  <si>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</si>
  <si>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</si>
  <si>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</si>
  <si>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</si>
  <si>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</si>
  <si>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</si>
  <si>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</si>
  <si>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</si>
  <si>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</si>
  <si>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</si>
  <si>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</si>
  <si>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</si>
  <si>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</si>
  <si>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</si>
  <si>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</si>
  <si>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</si>
  <si>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</si>
  <si>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</si>
  <si>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</si>
  <si>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</si>
  <si>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</si>
  <si>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</si>
  <si>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</si>
  <si>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</si>
  <si>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</si>
  <si>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</si>
  <si>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</si>
  <si>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</si>
  <si>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</si>
  <si>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</si>
  <si>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</si>
  <si>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</si>
  <si>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</si>
  <si>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</si>
  <si>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</si>
  <si>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</si>
  <si>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</si>
  <si>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</si>
  <si>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</si>
  <si>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</si>
  <si>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</si>
  <si>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</si>
  <si>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</si>
  <si>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</si>
  <si>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</si>
  <si>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</si>
  <si>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</si>
  <si>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</si>
  <si>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</si>
  <si>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</si>
  <si>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</si>
  <si>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</si>
  <si>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</si>
  <si>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</si>
  <si>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</si>
  <si>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</si>
  <si>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</si>
  <si>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</si>
  <si>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</si>
  <si>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</si>
  <si>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</si>
  <si>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</si>
  <si>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</si>
  <si>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</si>
  <si>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</si>
  <si>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</si>
  <si>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</si>
  <si>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</si>
  <si>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</si>
  <si>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</si>
  <si>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</si>
  <si>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</si>
  <si>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</si>
  <si>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</si>
  <si>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</si>
  <si>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</si>
  <si>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</si>
  <si>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</si>
  <si>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</si>
  <si>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</si>
  <si>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</si>
  <si>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</si>
  <si>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</si>
  <si>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</si>
  <si>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</si>
  <si>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</si>
  <si>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</si>
  <si>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</si>
  <si>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</si>
  <si>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</si>
  <si>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</si>
  <si>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</si>
  <si>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</si>
  <si>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</si>
  <si>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</si>
  <si>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</si>
  <si>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</si>
  <si>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</si>
  <si>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</si>
  <si>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</si>
  <si>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</si>
  <si>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</si>
  <si>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</si>
  <si>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</si>
  <si>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</si>
  <si>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</si>
  <si>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</si>
  <si>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</si>
  <si>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</si>
  <si>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</si>
  <si>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</si>
  <si>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</si>
  <si>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</si>
  <si>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</si>
  <si>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</si>
  <si>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</si>
  <si>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</si>
  <si>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</si>
  <si>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</si>
  <si>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</si>
  <si>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</si>
  <si>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</si>
  <si>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</si>
  <si>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</si>
  <si>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</si>
  <si>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</si>
  <si>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</si>
  <si>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</si>
  <si>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</si>
  <si>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</si>
  <si>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</si>
  <si>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</si>
  <si>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</si>
  <si>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</si>
  <si>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</si>
  <si>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</si>
  <si>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</si>
  <si>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</si>
  <si>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</si>
  <si>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</si>
  <si>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</si>
  <si>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</si>
  <si>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</si>
  <si>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</si>
  <si>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</si>
  <si>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</si>
  <si>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</si>
  <si>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</si>
  <si>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</si>
  <si>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</si>
  <si>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</si>
  <si>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</si>
  <si>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</si>
  <si>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</si>
  <si>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</si>
  <si>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</si>
  <si>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</si>
  <si>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</si>
  <si>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</si>
  <si>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</si>
  <si>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</si>
  <si>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</si>
  <si>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</si>
  <si>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</si>
  <si>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</si>
  <si>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</si>
  <si>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</si>
  <si>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</si>
  <si>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</si>
  <si>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</si>
  <si>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</si>
  <si>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</si>
  <si>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</si>
  <si>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</si>
  <si>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</si>
  <si>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</si>
  <si>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</si>
  <si>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</si>
  <si>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</si>
  <si>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</si>
  <si>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</si>
  <si>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</si>
  <si>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</si>
  <si>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</si>
  <si>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</si>
  <si>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</si>
  <si>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</si>
  <si>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</si>
  <si>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</si>
  <si>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</si>
  <si>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</si>
  <si>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</si>
  <si>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</si>
  <si>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</si>
  <si>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</si>
  <si>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</si>
  <si>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</si>
  <si>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</si>
  <si>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</si>
  <si>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</si>
  <si>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</si>
  <si>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</si>
  <si>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</si>
  <si>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</si>
  <si>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</si>
  <si>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</si>
  <si>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</si>
  <si>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</si>
  <si>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</si>
  <si>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</si>
  <si>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</si>
  <si>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</si>
  <si>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</si>
  <si>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</si>
  <si>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</si>
  <si>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</si>
  <si>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</si>
  <si>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</si>
  <si>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</si>
  <si>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</si>
  <si>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</si>
  <si>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</si>
  <si>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</si>
  <si>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</si>
  <si>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</si>
  <si>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</si>
  <si>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</si>
  <si>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</si>
  <si>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</si>
  <si>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</si>
  <si>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</si>
  <si>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</si>
  <si>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</si>
  <si>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</si>
  <si>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</si>
  <si>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</si>
  <si>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</si>
  <si>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</si>
  <si>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</si>
  <si>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</si>
  <si>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</si>
  <si>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</si>
  <si>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</si>
  <si>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</si>
  <si>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</si>
  <si>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</si>
  <si>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</si>
  <si>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</si>
  <si>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</si>
  <si>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</si>
  <si>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</si>
  <si>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</si>
  <si>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</si>
  <si>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</si>
  <si>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</si>
  <si>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</si>
  <si>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</si>
  <si>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</si>
  <si>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</si>
  <si>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</si>
  <si>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</si>
  <si>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</si>
  <si>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</si>
  <si>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</si>
  <si>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</si>
  <si>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</si>
  <si>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</si>
  <si>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</si>
  <si>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</si>
  <si>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</si>
  <si>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</si>
  <si>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</si>
  <si>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</si>
  <si>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</si>
  <si>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</si>
  <si>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</si>
  <si>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</si>
  <si>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</si>
  <si>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</si>
  <si>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</si>
  <si>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</si>
  <si>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</si>
  <si>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</si>
  <si>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</si>
  <si>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</si>
  <si>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</si>
  <si>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</si>
  <si>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</si>
  <si>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</si>
  <si>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</si>
  <si>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</si>
  <si>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</si>
  <si>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</si>
  <si>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</si>
  <si>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</si>
  <si>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</si>
  <si>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</si>
  <si>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</si>
  <si>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</si>
  <si>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</si>
  <si>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</si>
  <si>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</si>
  <si>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</si>
  <si>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</si>
  <si>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</si>
  <si>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</si>
  <si>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</si>
  <si>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</si>
  <si>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</si>
  <si>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</si>
  <si>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</si>
  <si>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</si>
  <si>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</si>
  <si>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</si>
  <si>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</si>
  <si>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</si>
  <si>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</si>
  <si>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</si>
  <si>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</si>
  <si>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</si>
  <si>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</si>
  <si>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</si>
  <si>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</si>
  <si>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</si>
  <si>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</si>
  <si>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</si>
  <si>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</si>
  <si>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</si>
  <si>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</si>
  <si>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</si>
  <si>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</si>
  <si>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</si>
  <si>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</si>
  <si>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</si>
  <si>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</si>
  <si>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</si>
  <si>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</si>
  <si>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</si>
  <si>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</si>
  <si>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</si>
  <si>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</si>
  <si>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</si>
  <si>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</si>
  <si>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</si>
  <si>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</si>
  <si>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</si>
  <si>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</si>
  <si>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</si>
  <si>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</si>
  <si>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</si>
  <si>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</si>
  <si>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</si>
  <si>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</si>
  <si>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</si>
  <si>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</si>
  <si>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</si>
  <si>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</si>
  <si>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</si>
  <si>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</si>
  <si>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</si>
  <si>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</si>
  <si>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</si>
  <si>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</si>
  <si>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</si>
  <si>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</si>
  <si>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</si>
  <si>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</si>
  <si>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</si>
  <si>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</si>
  <si>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</si>
  <si>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</si>
  <si>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</si>
  <si>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</si>
  <si>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</si>
  <si>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</si>
  <si>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</si>
  <si>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</si>
  <si>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</si>
  <si>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</si>
  <si>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</si>
  <si>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</si>
  <si>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</si>
  <si>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</si>
  <si>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</si>
  <si>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</si>
  <si>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</si>
  <si>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</si>
  <si>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</si>
  <si>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</si>
  <si>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</si>
  <si>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</si>
  <si>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</si>
  <si>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</si>
  <si>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</si>
  <si>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</si>
  <si>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</si>
  <si>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</si>
  <si>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</si>
  <si>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</si>
  <si>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</si>
  <si>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</si>
  <si>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</si>
  <si>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</si>
  <si>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</si>
  <si>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</si>
  <si>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</si>
  <si>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</si>
  <si>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</si>
  <si>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循環器病特別対策事業</t>
  </si>
  <si>
    <t>健康局</t>
  </si>
  <si>
    <t>令和3年度</t>
  </si>
  <si>
    <t>終了予定なし</t>
  </si>
  <si>
    <t>がん・疾病対策課</t>
  </si>
  <si>
    <t>循環器病対策基本法（平成30年法律第105号）</t>
  </si>
  <si>
    <t>地域に身近な都道府県が地域特性等を踏まえた施策を実施することにより循環器病対策がより一層推進される。</t>
  </si>
  <si>
    <t>-</t>
  </si>
  <si>
    <t>疾病予防対策事業費等補助金</t>
  </si>
  <si>
    <t>事業実施自治体数</t>
  </si>
  <si>
    <t>件</t>
  </si>
  <si>
    <t>単位あたりコスト=X／Y
X:「執行額」
Y :「事業実績自治体数」　　　　　　　　　　　　　　　　　　　　　　　　　　　　</t>
    <phoneticPr fontId="5"/>
  </si>
  <si>
    <t>円</t>
  </si>
  <si>
    <t>　　X/Y</t>
    <phoneticPr fontId="5"/>
  </si>
  <si>
    <t>／　</t>
    <phoneticPr fontId="5"/>
  </si>
  <si>
    <t>新03</t>
  </si>
  <si>
    <t>○</t>
  </si>
  <si>
    <t>がん・疾病対策課長
中谷　祐貴子</t>
    <rPh sb="10" eb="12">
      <t>ナカタニ</t>
    </rPh>
    <rPh sb="13" eb="16">
      <t>ユキコ</t>
    </rPh>
    <phoneticPr fontId="5"/>
  </si>
  <si>
    <t>厚労</t>
  </si>
  <si>
    <t>-</t>
    <phoneticPr fontId="5"/>
  </si>
  <si>
    <t>多くの自治体が事業を実施することによる循環器病対策の推進</t>
    <rPh sb="0" eb="1">
      <t>オオ</t>
    </rPh>
    <rPh sb="3" eb="6">
      <t>ジチタイ</t>
    </rPh>
    <rPh sb="7" eb="9">
      <t>ジギョウ</t>
    </rPh>
    <rPh sb="10" eb="12">
      <t>ジッシ</t>
    </rPh>
    <rPh sb="19" eb="23">
      <t>ジュンカンキビョウ</t>
    </rPh>
    <rPh sb="23" eb="25">
      <t>タイサク</t>
    </rPh>
    <rPh sb="26" eb="28">
      <t>スイシン</t>
    </rPh>
    <phoneticPr fontId="5"/>
  </si>
  <si>
    <t>35,000千円/40</t>
    <rPh sb="6" eb="8">
      <t>センエン</t>
    </rPh>
    <phoneticPr fontId="5"/>
  </si>
  <si>
    <t>106,000千円/47</t>
    <rPh sb="7" eb="9">
      <t>センエン</t>
    </rPh>
    <phoneticPr fontId="5"/>
  </si>
  <si>
    <t>地域に身近な都道府県が地域特性等を踏まえた循環器病に関する施策を実施するため、ニーズを的確に反映している。</t>
  </si>
  <si>
    <t>都道府県循環器病対策推進計画に基づき、地域の実情等を反映させた各種施策を着実に実施する必要があるため、民間等に委ねることができない。</t>
  </si>
  <si>
    <t>地域に身近な都道府県が地域特性等を踏まえた施策を実施することにより循環器病対策がより一層推進されるため、優先度が高く国費を投入して進めるべきである。</t>
  </si>
  <si>
    <t>‐</t>
  </si>
  <si>
    <t>無</t>
  </si>
  <si>
    <t>A.栃木県</t>
    <rPh sb="2" eb="5">
      <t>トチギケン</t>
    </rPh>
    <phoneticPr fontId="5"/>
  </si>
  <si>
    <t>栃木県</t>
    <rPh sb="0" eb="3">
      <t>トチギケン</t>
    </rPh>
    <phoneticPr fontId="5"/>
  </si>
  <si>
    <t>沖縄県</t>
    <rPh sb="0" eb="3">
      <t>オキナワケン</t>
    </rPh>
    <phoneticPr fontId="5"/>
  </si>
  <si>
    <t>高知県</t>
    <rPh sb="0" eb="3">
      <t>コウチケン</t>
    </rPh>
    <phoneticPr fontId="5"/>
  </si>
  <si>
    <t>茨城県</t>
    <rPh sb="0" eb="3">
      <t>イバラギケン</t>
    </rPh>
    <phoneticPr fontId="5"/>
  </si>
  <si>
    <t>埼玉県</t>
    <rPh sb="0" eb="3">
      <t>サイタマケン</t>
    </rPh>
    <phoneticPr fontId="5"/>
  </si>
  <si>
    <t>神奈川県</t>
    <rPh sb="0" eb="4">
      <t>カナガワケン</t>
    </rPh>
    <phoneticPr fontId="5"/>
  </si>
  <si>
    <t>三重県</t>
    <rPh sb="0" eb="3">
      <t>ミエケン</t>
    </rPh>
    <phoneticPr fontId="5"/>
  </si>
  <si>
    <t>和歌山県</t>
    <rPh sb="0" eb="4">
      <t>ワカヤマケン</t>
    </rPh>
    <phoneticPr fontId="5"/>
  </si>
  <si>
    <t>奈良県</t>
    <rPh sb="0" eb="3">
      <t>ナラケン</t>
    </rPh>
    <phoneticPr fontId="5"/>
  </si>
  <si>
    <t>山口県</t>
    <rPh sb="0" eb="3">
      <t>ヤマグチケン</t>
    </rPh>
    <phoneticPr fontId="5"/>
  </si>
  <si>
    <t>補助金等交付</t>
  </si>
  <si>
    <t>ー</t>
  </si>
  <si>
    <t>ー</t>
    <phoneticPr fontId="5"/>
  </si>
  <si>
    <t>地域における循環器病対策</t>
    <rPh sb="0" eb="2">
      <t>チイキ</t>
    </rPh>
    <rPh sb="6" eb="10">
      <t>ジュンカンキビョウ</t>
    </rPh>
    <rPh sb="10" eb="12">
      <t>タイサク</t>
    </rPh>
    <phoneticPr fontId="5"/>
  </si>
  <si>
    <t>交付要綱により負担割合を定めており、妥当である。</t>
  </si>
  <si>
    <t>単位当たりコストの水準は、基準額と比較して妥当である。</t>
  </si>
  <si>
    <t>費目・使途は事業目的に即している。</t>
  </si>
  <si>
    <t>自治体向け補助金として地域の実情にあわせた実効性の高い手段となっている。</t>
  </si>
  <si>
    <t>活動実績については、概ね見込みに見合ったものになっている。</t>
  </si>
  <si>
    <t>委託費</t>
    <rPh sb="0" eb="3">
      <t>イタクヒ</t>
    </rPh>
    <phoneticPr fontId="5"/>
  </si>
  <si>
    <t>在宅療養支援に係るガイドブック作成等</t>
    <rPh sb="0" eb="2">
      <t>ザイタク</t>
    </rPh>
    <rPh sb="2" eb="4">
      <t>リョウヨウ</t>
    </rPh>
    <rPh sb="4" eb="6">
      <t>シエン</t>
    </rPh>
    <rPh sb="7" eb="8">
      <t>カカ</t>
    </rPh>
    <rPh sb="15" eb="17">
      <t>サクセイ</t>
    </rPh>
    <rPh sb="17" eb="18">
      <t>トウ</t>
    </rPh>
    <phoneticPr fontId="5"/>
  </si>
  <si>
    <t>報償費</t>
    <rPh sb="0" eb="3">
      <t>ホウショウヒ</t>
    </rPh>
    <phoneticPr fontId="5"/>
  </si>
  <si>
    <t>協議会委員報償費等</t>
    <rPh sb="0" eb="3">
      <t>キョウギカイ</t>
    </rPh>
    <rPh sb="3" eb="5">
      <t>イイン</t>
    </rPh>
    <rPh sb="5" eb="8">
      <t>ホウショウヒ</t>
    </rPh>
    <rPh sb="8" eb="9">
      <t>トウ</t>
    </rPh>
    <phoneticPr fontId="5"/>
  </si>
  <si>
    <t>旅費</t>
    <rPh sb="0" eb="2">
      <t>リョヒ</t>
    </rPh>
    <phoneticPr fontId="5"/>
  </si>
  <si>
    <t>協議会旅費等</t>
    <rPh sb="0" eb="3">
      <t>キョウギカイ</t>
    </rPh>
    <rPh sb="3" eb="5">
      <t>リョヒ</t>
    </rPh>
    <rPh sb="5" eb="6">
      <t>トウ</t>
    </rPh>
    <phoneticPr fontId="5"/>
  </si>
  <si>
    <t>需用費</t>
    <rPh sb="0" eb="3">
      <t>ジュヨウヒ</t>
    </rPh>
    <phoneticPr fontId="5"/>
  </si>
  <si>
    <t>消耗品費等</t>
    <rPh sb="0" eb="3">
      <t>ショウモウヒン</t>
    </rPh>
    <rPh sb="3" eb="4">
      <t>ヒ</t>
    </rPh>
    <rPh sb="4" eb="5">
      <t>トウ</t>
    </rPh>
    <phoneticPr fontId="5"/>
  </si>
  <si>
    <t>令和３年度からの新規事業であり、計画の策定等の準備が整わず、事業実施が間に合わない自治体があったため。</t>
    <rPh sb="0" eb="2">
      <t>レイワ</t>
    </rPh>
    <rPh sb="3" eb="5">
      <t>ネンド</t>
    </rPh>
    <rPh sb="8" eb="10">
      <t>シンキ</t>
    </rPh>
    <rPh sb="10" eb="12">
      <t>ジギョウ</t>
    </rPh>
    <rPh sb="16" eb="18">
      <t>ケイカク</t>
    </rPh>
    <rPh sb="19" eb="21">
      <t>サクテイ</t>
    </rPh>
    <rPh sb="21" eb="22">
      <t>トウ</t>
    </rPh>
    <rPh sb="23" eb="25">
      <t>ジュンビ</t>
    </rPh>
    <rPh sb="26" eb="27">
      <t>トトノ</t>
    </rPh>
    <rPh sb="30" eb="32">
      <t>ジギョウ</t>
    </rPh>
    <rPh sb="35" eb="36">
      <t>マ</t>
    </rPh>
    <rPh sb="37" eb="38">
      <t>ア</t>
    </rPh>
    <phoneticPr fontId="5"/>
  </si>
  <si>
    <t>-</t>
    <phoneticPr fontId="5"/>
  </si>
  <si>
    <t>健康寿命の延伸</t>
    <rPh sb="0" eb="2">
      <t>ケンコウ</t>
    </rPh>
    <rPh sb="2" eb="4">
      <t>ジュミョウ</t>
    </rPh>
    <rPh sb="5" eb="7">
      <t>エンシン</t>
    </rPh>
    <phoneticPr fontId="5"/>
  </si>
  <si>
    <t>年</t>
    <rPh sb="0" eb="1">
      <t>トシ</t>
    </rPh>
    <phoneticPr fontId="5"/>
  </si>
  <si>
    <t>健康寿命の延伸（３年に１度算出）
令和元年度の数値は、男女平均73.99歳</t>
    <rPh sb="0" eb="2">
      <t>ケンコウ</t>
    </rPh>
    <rPh sb="2" eb="4">
      <t>ジュミョウ</t>
    </rPh>
    <rPh sb="5" eb="7">
      <t>エンシン</t>
    </rPh>
    <rPh sb="9" eb="10">
      <t>ネン</t>
    </rPh>
    <rPh sb="12" eb="13">
      <t>ド</t>
    </rPh>
    <rPh sb="13" eb="15">
      <t>サンシュツ</t>
    </rPh>
    <rPh sb="17" eb="19">
      <t>レイワ</t>
    </rPh>
    <rPh sb="19" eb="21">
      <t>ガンネン</t>
    </rPh>
    <rPh sb="21" eb="22">
      <t>ド</t>
    </rPh>
    <rPh sb="23" eb="25">
      <t>スウチ</t>
    </rPh>
    <rPh sb="27" eb="29">
      <t>ダンジョ</t>
    </rPh>
    <rPh sb="29" eb="31">
      <t>ヘイキン</t>
    </rPh>
    <rPh sb="36" eb="37">
      <t>サイ</t>
    </rPh>
    <phoneticPr fontId="5"/>
  </si>
  <si>
    <t>健康日本２１（第二次）</t>
    <rPh sb="0" eb="2">
      <t>ケンコウ</t>
    </rPh>
    <rPh sb="2" eb="4">
      <t>ニッポン</t>
    </rPh>
    <rPh sb="7" eb="10">
      <t>ダイニジ</t>
    </rPh>
    <phoneticPr fontId="5"/>
  </si>
  <si>
    <t>「循環器病対策推進基本計画」（令和２年10月閣議決定）
「循環器病特別対策事業実施要綱の実施について（令和3年5月10日健発0510第3号健康局長通知）」</t>
    <rPh sb="21" eb="22">
      <t>ガツ</t>
    </rPh>
    <rPh sb="29" eb="33">
      <t>ジュンカンキビョウ</t>
    </rPh>
    <rPh sb="33" eb="35">
      <t>トクベツ</t>
    </rPh>
    <rPh sb="35" eb="37">
      <t>タイサク</t>
    </rPh>
    <rPh sb="37" eb="39">
      <t>ジギョウ</t>
    </rPh>
    <rPh sb="39" eb="41">
      <t>ジッシ</t>
    </rPh>
    <rPh sb="41" eb="43">
      <t>ヨウコウ</t>
    </rPh>
    <rPh sb="44" eb="46">
      <t>ジッシ</t>
    </rPh>
    <rPh sb="51" eb="53">
      <t>レイワ</t>
    </rPh>
    <rPh sb="54" eb="55">
      <t>ネン</t>
    </rPh>
    <rPh sb="56" eb="57">
      <t>ガツ</t>
    </rPh>
    <rPh sb="59" eb="60">
      <t>ニチ</t>
    </rPh>
    <rPh sb="60" eb="61">
      <t>ケン</t>
    </rPh>
    <rPh sb="61" eb="62">
      <t>ハツ</t>
    </rPh>
    <rPh sb="66" eb="67">
      <t>ダイ</t>
    </rPh>
    <rPh sb="68" eb="69">
      <t>ゴウ</t>
    </rPh>
    <rPh sb="69" eb="71">
      <t>ケンコウ</t>
    </rPh>
    <rPh sb="71" eb="73">
      <t>キョクチョウ</t>
    </rPh>
    <rPh sb="73" eb="75">
      <t>ツウチ</t>
    </rPh>
    <phoneticPr fontId="5"/>
  </si>
  <si>
    <t>Ⅰ－５　感染症など健康を脅かす疾病を予防・防止するとともに、感染者等に必要な医療等を確保すること</t>
  </si>
  <si>
    <t>Ⅰ－５－２　難病等の予防・治療等を充実させること</t>
  </si>
  <si>
    <t>p3</t>
    <phoneticPr fontId="5"/>
  </si>
  <si>
    <t>①都道府県循環器病対策推進事業
②循環器病医療提供体制の促進等に資する事業
③循環器病に関する正しい知識の普及啓発事業
④循環器病に関する治療と仕事の両立支援事業
⑤循環器病の相談に資する事業
⑥循環器病対策に資する多職種連携推進事業
⑦その他循環器病対策に資する事業
【補助率１／２】</t>
    <phoneticPr fontId="5"/>
  </si>
  <si>
    <t>当事業は、各自治体に対して経費等を補助し、循環器に関する正しい知識の啓発活動や重症化防止を図る有意義な事業であり、継続して事業を実施していく。</t>
    <phoneticPr fontId="5"/>
  </si>
  <si>
    <t>都道府県が行う、都道府県循環器病対策推進事業等に対し、国庫補助を行う。</t>
    <rPh sb="0" eb="4">
      <t>トドウフケン</t>
    </rPh>
    <rPh sb="22" eb="23">
      <t>トウ</t>
    </rPh>
    <phoneticPr fontId="5"/>
  </si>
  <si>
    <t>-</t>
    <phoneticPr fontId="5"/>
  </si>
  <si>
    <t>本事業により、循環器病患者、患者家族又は地域住民等に対する循環器病に関する正しい知識の普及啓発、循環器病患者に対する適切な医療の提供等を図ることで、循環器病への正しい理解及び循環器病医療への適切な受診・協力等を得ることができる。</t>
    <rPh sb="34" eb="35">
      <t>カン</t>
    </rPh>
    <rPh sb="37" eb="38">
      <t>タダ</t>
    </rPh>
    <rPh sb="66" eb="67">
      <t>トウ</t>
    </rPh>
    <phoneticPr fontId="5"/>
  </si>
  <si>
    <t>https://www.mhlw.go.jp/wp/seisaku/hyouka/dl/r03_jizenbunseki/I-5-2.pdf</t>
    <phoneticPr fontId="5"/>
  </si>
  <si>
    <t>-</t>
    <phoneticPr fontId="5"/>
  </si>
  <si>
    <t>-</t>
    <phoneticPr fontId="5"/>
  </si>
  <si>
    <t>自治体によるばらつきをなくすよう、更なる支援、改善が求められる。（松原　由美）</t>
    <phoneticPr fontId="5"/>
  </si>
  <si>
    <t>自治体によるばらつきをなくすよう、改善を検討すること。</t>
    <phoneticPr fontId="5"/>
  </si>
  <si>
    <t>今後の検討課題とさせていただき、引き続き、適正な執行に努める。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</si>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</sst>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190500</xdr:colOff>
      <xdr:row>270</xdr:row>
      <xdr:rowOff>326572</xdr:rowOff>
    </xdr:from>
    <xdr:to>
      <xdr:col>37</xdr:col>
      <xdr:colOff>203372</xdr:colOff>
      <xdr:row>274</xdr:row>
      <xdr:rowOff>18387</xdr:rowOff>
    </xdr:to>
    <xdr:sp macro="" textlink="">
      <xdr:nvSpPr>
        <xdr:cNvPr id="9" name="正方形/長方形 8"/>
        <xdr:cNvSpPr/>
      </xdr:nvSpPr>
      <xdr:spPr>
        <a:xfrm>
          <a:off x="3390900" y="41912722"/>
          <a:ext cx="4213397" cy="11015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ja-JP" altLang="en-US" sz="1600"/>
            <a:t>３５百万円</a:t>
          </a:r>
        </a:p>
      </xdr:txBody>
    </xdr:sp>
    <xdr:clientData/>
  </xdr:twoCellAnchor>
  <xdr:twoCellAnchor>
    <xdr:from>
      <xdr:col>27</xdr:col>
      <xdr:colOff>68037</xdr:colOff>
      <xdr:row>279</xdr:row>
      <xdr:rowOff>27215</xdr:rowOff>
    </xdr:from>
    <xdr:to>
      <xdr:col>27</xdr:col>
      <xdr:colOff>154577</xdr:colOff>
      <xdr:row>282</xdr:row>
      <xdr:rowOff>95250</xdr:rowOff>
    </xdr:to>
    <xdr:sp macro="" textlink="">
      <xdr:nvSpPr>
        <xdr:cNvPr id="10" name="下矢印 9"/>
        <xdr:cNvSpPr/>
      </xdr:nvSpPr>
      <xdr:spPr>
        <a:xfrm>
          <a:off x="5468712" y="44785190"/>
          <a:ext cx="86540" cy="112531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27215</xdr:colOff>
      <xdr:row>284</xdr:row>
      <xdr:rowOff>27214</xdr:rowOff>
    </xdr:from>
    <xdr:to>
      <xdr:col>38</xdr:col>
      <xdr:colOff>40087</xdr:colOff>
      <xdr:row>286</xdr:row>
      <xdr:rowOff>426601</xdr:rowOff>
    </xdr:to>
    <xdr:sp macro="" textlink="">
      <xdr:nvSpPr>
        <xdr:cNvPr id="11" name="正方形/長方形 10"/>
        <xdr:cNvSpPr/>
      </xdr:nvSpPr>
      <xdr:spPr>
        <a:xfrm>
          <a:off x="3427640" y="46547314"/>
          <a:ext cx="4213397" cy="11042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都道府県（４０）</a:t>
          </a:r>
          <a:endParaRPr kumimoji="1" lang="en-US" altLang="ja-JP" sz="1600"/>
        </a:p>
        <a:p>
          <a:pPr algn="ctr"/>
          <a:r>
            <a:rPr kumimoji="1" lang="ja-JP" altLang="en-US" sz="1600"/>
            <a:t>３５百万円</a:t>
          </a:r>
          <a:endParaRPr kumimoji="1" lang="en-US" altLang="ja-JP" sz="1600"/>
        </a:p>
      </xdr:txBody>
    </xdr:sp>
    <xdr:clientData/>
  </xdr:twoCellAnchor>
  <xdr:twoCellAnchor>
    <xdr:from>
      <xdr:col>16</xdr:col>
      <xdr:colOff>13607</xdr:colOff>
      <xdr:row>275</xdr:row>
      <xdr:rowOff>81642</xdr:rowOff>
    </xdr:from>
    <xdr:to>
      <xdr:col>39</xdr:col>
      <xdr:colOff>171743</xdr:colOff>
      <xdr:row>277</xdr:row>
      <xdr:rowOff>17651</xdr:rowOff>
    </xdr:to>
    <xdr:sp macro="" textlink="">
      <xdr:nvSpPr>
        <xdr:cNvPr id="12" name="大かっこ 11"/>
        <xdr:cNvSpPr/>
      </xdr:nvSpPr>
      <xdr:spPr>
        <a:xfrm>
          <a:off x="3214007" y="43429917"/>
          <a:ext cx="4758711" cy="640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交付申請書の内容審査、交付決定　等</a:t>
          </a:r>
        </a:p>
      </xdr:txBody>
    </xdr:sp>
    <xdr:clientData/>
  </xdr:twoCellAnchor>
  <xdr:twoCellAnchor>
    <xdr:from>
      <xdr:col>12</xdr:col>
      <xdr:colOff>163286</xdr:colOff>
      <xdr:row>287</xdr:row>
      <xdr:rowOff>95250</xdr:rowOff>
    </xdr:from>
    <xdr:to>
      <xdr:col>42</xdr:col>
      <xdr:colOff>63990</xdr:colOff>
      <xdr:row>291</xdr:row>
      <xdr:rowOff>351579</xdr:rowOff>
    </xdr:to>
    <xdr:sp macro="" textlink="">
      <xdr:nvSpPr>
        <xdr:cNvPr id="13" name="大かっこ 12"/>
        <xdr:cNvSpPr/>
      </xdr:nvSpPr>
      <xdr:spPr>
        <a:xfrm>
          <a:off x="2563586" y="47986950"/>
          <a:ext cx="5901454" cy="19422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・都道府県循環器病対策推進事業</a:t>
          </a:r>
        </a:p>
        <a:p>
          <a:pPr algn="l"/>
          <a:r>
            <a:rPr kumimoji="1" lang="ja-JP" altLang="en-US" sz="1200"/>
            <a:t>・循環器病医療提供体制の促進等に資する事業</a:t>
          </a:r>
        </a:p>
        <a:p>
          <a:pPr algn="l"/>
          <a:r>
            <a:rPr kumimoji="1" lang="ja-JP" altLang="en-US" sz="1200"/>
            <a:t>・循環器病に関する正しい知識の普及啓発事業</a:t>
          </a:r>
        </a:p>
        <a:p>
          <a:pPr algn="l"/>
          <a:r>
            <a:rPr kumimoji="1" lang="ja-JP" altLang="en-US" sz="1200"/>
            <a:t>・循環器病に関する治療と仕事の両立支援事業</a:t>
          </a:r>
        </a:p>
        <a:p>
          <a:pPr algn="l"/>
          <a:r>
            <a:rPr kumimoji="1" lang="ja-JP" altLang="en-US" sz="1200"/>
            <a:t>・循環器病の相談に資する事業</a:t>
          </a:r>
        </a:p>
        <a:p>
          <a:pPr algn="l"/>
          <a:r>
            <a:rPr kumimoji="1" lang="ja-JP" altLang="en-US" sz="1200"/>
            <a:t>・循環器病対策に資する多職種連携推進事業</a:t>
          </a:r>
        </a:p>
        <a:p>
          <a:pPr algn="l"/>
          <a:r>
            <a:rPr kumimoji="1" lang="ja-JP" altLang="en-US" sz="1200"/>
            <a:t>・その他循環器病対策に資する事業</a:t>
          </a:r>
        </a:p>
      </xdr:txBody>
    </xdr:sp>
    <xdr:clientData/>
  </xdr:twoCellAnchor>
  <xdr:twoCellAnchor>
    <xdr:from>
      <xdr:col>21</xdr:col>
      <xdr:colOff>122464</xdr:colOff>
      <xdr:row>282</xdr:row>
      <xdr:rowOff>136072</xdr:rowOff>
    </xdr:from>
    <xdr:to>
      <xdr:col>33</xdr:col>
      <xdr:colOff>54428</xdr:colOff>
      <xdr:row>284</xdr:row>
      <xdr:rowOff>162183</xdr:rowOff>
    </xdr:to>
    <xdr:sp macro="" textlink="">
      <xdr:nvSpPr>
        <xdr:cNvPr id="14" name="正方形/長方形 13"/>
        <xdr:cNvSpPr/>
      </xdr:nvSpPr>
      <xdr:spPr>
        <a:xfrm>
          <a:off x="4322989" y="45951322"/>
          <a:ext cx="2332264" cy="730961"/>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1" zoomScale="85" zoomScaleNormal="75" zoomScaleSheetLayoutView="85" zoomScalePageLayoutView="85" workbookViewId="0">
      <selection activeCell="BG31" sqref="BG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711</v>
      </c>
      <c r="AK2" s="187"/>
      <c r="AL2" s="187"/>
      <c r="AM2" s="187"/>
      <c r="AN2" s="90" t="s">
        <v>368</v>
      </c>
      <c r="AO2" s="187">
        <v>21</v>
      </c>
      <c r="AP2" s="187"/>
      <c r="AQ2" s="187"/>
      <c r="AR2" s="91" t="s">
        <v>368</v>
      </c>
      <c r="AS2" s="188">
        <v>250</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710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755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10.1" customHeight="1" x14ac:dyDescent="0.15">
      <c r="A10" s="249" t="s">
        <v>28</v>
      </c>
      <c r="B10" s="250"/>
      <c r="C10" s="250"/>
      <c r="D10" s="250"/>
      <c r="E10" s="250"/>
      <c r="F10" s="250"/>
      <c r="G10" s="251" t="s">
        <v>759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700</v>
      </c>
      <c r="Q13" s="232"/>
      <c r="R13" s="232"/>
      <c r="S13" s="232"/>
      <c r="T13" s="232"/>
      <c r="U13" s="232"/>
      <c r="V13" s="233"/>
      <c r="W13" s="231" t="s">
        <v>700</v>
      </c>
      <c r="X13" s="232"/>
      <c r="Y13" s="232"/>
      <c r="Z13" s="232"/>
      <c r="AA13" s="232"/>
      <c r="AB13" s="232"/>
      <c r="AC13" s="233"/>
      <c r="AD13" s="231">
        <v>222</v>
      </c>
      <c r="AE13" s="232"/>
      <c r="AF13" s="232"/>
      <c r="AG13" s="232"/>
      <c r="AH13" s="232"/>
      <c r="AI13" s="232"/>
      <c r="AJ13" s="233"/>
      <c r="AK13" s="231">
        <v>106</v>
      </c>
      <c r="AL13" s="232"/>
      <c r="AM13" s="232"/>
      <c r="AN13" s="232"/>
      <c r="AO13" s="232"/>
      <c r="AP13" s="232"/>
      <c r="AQ13" s="233"/>
      <c r="AR13" s="243">
        <v>106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712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712</v>
      </c>
      <c r="AL15" s="232"/>
      <c r="AM15" s="232"/>
      <c r="AN15" s="232"/>
      <c r="AO15" s="232"/>
      <c r="AP15" s="232"/>
      <c r="AQ15" s="233"/>
      <c r="AR15" s="231" t="s">
        <v>770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712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712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222</v>
      </c>
      <c r="AE18" s="276"/>
      <c r="AF18" s="276"/>
      <c r="AG18" s="276"/>
      <c r="AH18" s="276"/>
      <c r="AI18" s="276"/>
      <c r="AJ18" s="277"/>
      <c r="AK18" s="275">
        <f>SUM(AK13:AQ17)</f>
        <v>106</v>
      </c>
      <c r="AL18" s="276"/>
      <c r="AM18" s="276"/>
      <c r="AN18" s="276"/>
      <c r="AO18" s="276"/>
      <c r="AP18" s="276"/>
      <c r="AQ18" s="277"/>
      <c r="AR18" s="275">
        <f>SUM(AR13:AX17)</f>
        <v>106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35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0.15765765765765766</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f>IF(AD19=0, "-", SUM(AD19)/SUM(AD13,AD14))</f>
        <v>0.15765765765765766</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106</v>
      </c>
      <c r="Q23" s="244"/>
      <c r="R23" s="244"/>
      <c r="S23" s="244"/>
      <c r="T23" s="244"/>
      <c r="U23" s="244"/>
      <c r="V23" s="295"/>
      <c r="W23" s="243">
        <v>106</v>
      </c>
      <c r="X23" s="244"/>
      <c r="Y23" s="244"/>
      <c r="Z23" s="244"/>
      <c r="AA23" s="244"/>
      <c r="AB23" s="244"/>
      <c r="AC23" s="295"/>
      <c r="AD23" s="296" t="s">
        <v>770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106</v>
      </c>
      <c r="Q29" s="346"/>
      <c r="R29" s="346"/>
      <c r="S29" s="346"/>
      <c r="T29" s="346"/>
      <c r="U29" s="346"/>
      <c r="V29" s="347"/>
      <c r="W29" s="348">
        <f>AR13</f>
        <v>106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761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713</v>
      </c>
      <c r="H32" s="373"/>
      <c r="I32" s="373"/>
      <c r="J32" s="373"/>
      <c r="K32" s="373"/>
      <c r="L32" s="373"/>
      <c r="M32" s="373"/>
      <c r="N32" s="373"/>
      <c r="O32" s="373"/>
      <c r="P32" s="376" t="s">
        <v>702</v>
      </c>
      <c r="Q32" s="377"/>
      <c r="R32" s="377"/>
      <c r="S32" s="377"/>
      <c r="T32" s="377"/>
      <c r="U32" s="377"/>
      <c r="V32" s="377"/>
      <c r="W32" s="377"/>
      <c r="X32" s="378"/>
      <c r="Y32" s="382" t="s">
        <v>52</v>
      </c>
      <c r="Z32" s="383"/>
      <c r="AA32" s="384"/>
      <c r="AB32" s="385" t="s">
        <v>703</v>
      </c>
      <c r="AC32" s="385"/>
      <c r="AD32" s="385"/>
      <c r="AE32" s="386" t="s">
        <v>700</v>
      </c>
      <c r="AF32" s="386"/>
      <c r="AG32" s="386"/>
      <c r="AH32" s="386"/>
      <c r="AI32" s="386" t="s">
        <v>700</v>
      </c>
      <c r="AJ32" s="386"/>
      <c r="AK32" s="386"/>
      <c r="AL32" s="386"/>
      <c r="AM32" s="386">
        <v>40</v>
      </c>
      <c r="AN32" s="386"/>
      <c r="AO32" s="386"/>
      <c r="AP32" s="386"/>
      <c r="AQ32" s="386">
        <v>47</v>
      </c>
      <c r="AR32" s="386"/>
      <c r="AS32" s="386"/>
      <c r="AT32" s="386"/>
      <c r="AU32" s="404" t="s">
        <v>762</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703</v>
      </c>
      <c r="AC33" s="385"/>
      <c r="AD33" s="385"/>
      <c r="AE33" s="386" t="s">
        <v>700</v>
      </c>
      <c r="AF33" s="386"/>
      <c r="AG33" s="386"/>
      <c r="AH33" s="386"/>
      <c r="AI33" s="386" t="s">
        <v>700</v>
      </c>
      <c r="AJ33" s="386"/>
      <c r="AK33" s="386"/>
      <c r="AL33" s="386"/>
      <c r="AM33" s="386">
        <v>47</v>
      </c>
      <c r="AN33" s="386"/>
      <c r="AO33" s="386"/>
      <c r="AP33" s="386"/>
      <c r="AQ33" s="386">
        <v>47</v>
      </c>
      <c r="AR33" s="386"/>
      <c r="AS33" s="386"/>
      <c r="AT33" s="386"/>
      <c r="AU33" s="425">
        <v>47</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704</v>
      </c>
      <c r="H35" s="410"/>
      <c r="I35" s="410"/>
      <c r="J35" s="410"/>
      <c r="K35" s="410"/>
      <c r="L35" s="410"/>
      <c r="M35" s="410"/>
      <c r="N35" s="410"/>
      <c r="O35" s="410"/>
      <c r="P35" s="410"/>
      <c r="Q35" s="410"/>
      <c r="R35" s="410"/>
      <c r="S35" s="410"/>
      <c r="T35" s="410"/>
      <c r="U35" s="410"/>
      <c r="V35" s="410"/>
      <c r="W35" s="410"/>
      <c r="X35" s="410"/>
      <c r="Y35" s="434" t="s">
        <v>666</v>
      </c>
      <c r="Z35" s="435"/>
      <c r="AA35" s="436"/>
      <c r="AB35" s="437" t="s">
        <v>705</v>
      </c>
      <c r="AC35" s="438"/>
      <c r="AD35" s="439"/>
      <c r="AE35" s="413" t="s">
        <v>700</v>
      </c>
      <c r="AF35" s="413"/>
      <c r="AG35" s="413"/>
      <c r="AH35" s="413"/>
      <c r="AI35" s="413" t="s">
        <v>700</v>
      </c>
      <c r="AJ35" s="413"/>
      <c r="AK35" s="413"/>
      <c r="AL35" s="413"/>
      <c r="AM35" s="413">
        <v>875000</v>
      </c>
      <c r="AN35" s="413"/>
      <c r="AO35" s="413"/>
      <c r="AP35" s="413"/>
      <c r="AQ35" s="404">
        <v>2255000</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706</v>
      </c>
      <c r="AC36" s="441"/>
      <c r="AD36" s="442"/>
      <c r="AE36" s="443" t="s">
        <v>700</v>
      </c>
      <c r="AF36" s="443"/>
      <c r="AG36" s="443"/>
      <c r="AH36" s="443"/>
      <c r="AI36" s="443" t="s">
        <v>700</v>
      </c>
      <c r="AJ36" s="443"/>
      <c r="AK36" s="443"/>
      <c r="AL36" s="443"/>
      <c r="AM36" s="443" t="s">
        <v>714</v>
      </c>
      <c r="AN36" s="443"/>
      <c r="AO36" s="443"/>
      <c r="AP36" s="443"/>
      <c r="AQ36" s="443" t="s">
        <v>715</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700</v>
      </c>
      <c r="AR38" s="447"/>
      <c r="AS38" s="448" t="s">
        <v>224</v>
      </c>
      <c r="AT38" s="449"/>
      <c r="AU38" s="450" t="s">
        <v>750</v>
      </c>
      <c r="AV38" s="450"/>
      <c r="AW38" s="339" t="s">
        <v>170</v>
      </c>
      <c r="AX38" s="344"/>
    </row>
    <row r="39" spans="1:51" ht="23.25" customHeight="1" x14ac:dyDescent="0.15">
      <c r="A39" s="487"/>
      <c r="B39" s="485"/>
      <c r="C39" s="485"/>
      <c r="D39" s="485"/>
      <c r="E39" s="485"/>
      <c r="F39" s="486"/>
      <c r="G39" s="389" t="s">
        <v>751</v>
      </c>
      <c r="H39" s="390"/>
      <c r="I39" s="390"/>
      <c r="J39" s="390"/>
      <c r="K39" s="390"/>
      <c r="L39" s="390"/>
      <c r="M39" s="390"/>
      <c r="N39" s="390"/>
      <c r="O39" s="391"/>
      <c r="P39" s="154" t="s">
        <v>753</v>
      </c>
      <c r="Q39" s="154"/>
      <c r="R39" s="154"/>
      <c r="S39" s="154"/>
      <c r="T39" s="154"/>
      <c r="U39" s="154"/>
      <c r="V39" s="154"/>
      <c r="W39" s="154"/>
      <c r="X39" s="155"/>
      <c r="Y39" s="400" t="s">
        <v>12</v>
      </c>
      <c r="Z39" s="401"/>
      <c r="AA39" s="402"/>
      <c r="AB39" s="403" t="s">
        <v>752</v>
      </c>
      <c r="AC39" s="403"/>
      <c r="AD39" s="403"/>
      <c r="AE39" s="404" t="s">
        <v>700</v>
      </c>
      <c r="AF39" s="387"/>
      <c r="AG39" s="387"/>
      <c r="AH39" s="387"/>
      <c r="AI39" s="404" t="s">
        <v>700</v>
      </c>
      <c r="AJ39" s="387"/>
      <c r="AK39" s="387"/>
      <c r="AL39" s="387"/>
      <c r="AM39" s="404" t="s">
        <v>712</v>
      </c>
      <c r="AN39" s="387"/>
      <c r="AO39" s="387"/>
      <c r="AP39" s="387"/>
      <c r="AQ39" s="406" t="s">
        <v>700</v>
      </c>
      <c r="AR39" s="407"/>
      <c r="AS39" s="407"/>
      <c r="AT39" s="408"/>
      <c r="AU39" s="387" t="s">
        <v>750</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752</v>
      </c>
      <c r="AC40" s="462"/>
      <c r="AD40" s="462"/>
      <c r="AE40" s="404" t="s">
        <v>700</v>
      </c>
      <c r="AF40" s="387"/>
      <c r="AG40" s="387"/>
      <c r="AH40" s="387"/>
      <c r="AI40" s="404" t="s">
        <v>700</v>
      </c>
      <c r="AJ40" s="387"/>
      <c r="AK40" s="387"/>
      <c r="AL40" s="387"/>
      <c r="AM40" s="404" t="s">
        <v>712</v>
      </c>
      <c r="AN40" s="387"/>
      <c r="AO40" s="387"/>
      <c r="AP40" s="387"/>
      <c r="AQ40" s="406" t="s">
        <v>700</v>
      </c>
      <c r="AR40" s="407"/>
      <c r="AS40" s="407"/>
      <c r="AT40" s="408"/>
      <c r="AU40" s="387" t="s">
        <v>700</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700</v>
      </c>
      <c r="AF41" s="387"/>
      <c r="AG41" s="387"/>
      <c r="AH41" s="387"/>
      <c r="AI41" s="404" t="s">
        <v>700</v>
      </c>
      <c r="AJ41" s="387"/>
      <c r="AK41" s="387"/>
      <c r="AL41" s="387"/>
      <c r="AM41" s="404" t="s">
        <v>712</v>
      </c>
      <c r="AN41" s="387"/>
      <c r="AO41" s="387"/>
      <c r="AP41" s="387"/>
      <c r="AQ41" s="406" t="s">
        <v>700</v>
      </c>
      <c r="AR41" s="407"/>
      <c r="AS41" s="407"/>
      <c r="AT41" s="408"/>
      <c r="AU41" s="387" t="s">
        <v>700</v>
      </c>
      <c r="AV41" s="387"/>
      <c r="AW41" s="387"/>
      <c r="AX41" s="388"/>
    </row>
    <row r="42" spans="1:51" ht="23.25" customHeight="1" x14ac:dyDescent="0.15">
      <c r="A42" s="475" t="s">
        <v>344</v>
      </c>
      <c r="B42" s="470"/>
      <c r="C42" s="470"/>
      <c r="D42" s="470"/>
      <c r="E42" s="470"/>
      <c r="F42" s="471"/>
      <c r="G42" s="511" t="s">
        <v>754</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707</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756</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757</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764</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758</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700</v>
      </c>
      <c r="K218" s="657"/>
      <c r="L218" s="657"/>
      <c r="M218" s="657"/>
      <c r="N218" s="657"/>
      <c r="O218" s="657"/>
      <c r="P218" s="657"/>
      <c r="Q218" s="657"/>
      <c r="R218" s="657"/>
      <c r="S218" s="657"/>
      <c r="T218" s="658"/>
      <c r="U218" s="631" t="s">
        <v>712</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712</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712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709</v>
      </c>
      <c r="AE223" s="721"/>
      <c r="AF223" s="721"/>
      <c r="AG223" s="722" t="s">
        <v>716</v>
      </c>
      <c r="AH223" s="723"/>
      <c r="AI223" s="723"/>
      <c r="AJ223" s="723"/>
      <c r="AK223" s="723"/>
      <c r="AL223" s="723"/>
      <c r="AM223" s="723"/>
      <c r="AN223" s="723"/>
      <c r="AO223" s="723"/>
      <c r="AP223" s="723"/>
      <c r="AQ223" s="723"/>
      <c r="AR223" s="723"/>
      <c r="AS223" s="723"/>
      <c r="AT223" s="723"/>
      <c r="AU223" s="723"/>
      <c r="AV223" s="723"/>
      <c r="AW223" s="723"/>
      <c r="AX223" s="724"/>
    </row>
    <row r="224" spans="1:51" ht="4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709</v>
      </c>
      <c r="AE224" s="702"/>
      <c r="AF224" s="702"/>
      <c r="AG224" s="728" t="s">
        <v>717</v>
      </c>
      <c r="AH224" s="729"/>
      <c r="AI224" s="729"/>
      <c r="AJ224" s="729"/>
      <c r="AK224" s="729"/>
      <c r="AL224" s="729"/>
      <c r="AM224" s="729"/>
      <c r="AN224" s="729"/>
      <c r="AO224" s="729"/>
      <c r="AP224" s="729"/>
      <c r="AQ224" s="729"/>
      <c r="AR224" s="729"/>
      <c r="AS224" s="729"/>
      <c r="AT224" s="729"/>
      <c r="AU224" s="729"/>
      <c r="AV224" s="729"/>
      <c r="AW224" s="729"/>
      <c r="AX224" s="730"/>
    </row>
    <row r="225" spans="1:50" ht="4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709</v>
      </c>
      <c r="AE225" s="735"/>
      <c r="AF225" s="735"/>
      <c r="AG225" s="692" t="s">
        <v>718</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719</v>
      </c>
      <c r="AE226" s="689"/>
      <c r="AF226" s="689"/>
      <c r="AG226" s="690" t="s">
        <v>762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720</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720</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709</v>
      </c>
      <c r="AE229" s="754"/>
      <c r="AF229" s="754"/>
      <c r="AG229" s="755" t="s">
        <v>736</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709</v>
      </c>
      <c r="AE230" s="702"/>
      <c r="AF230" s="702"/>
      <c r="AG230" s="728" t="s">
        <v>737</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719</v>
      </c>
      <c r="AE231" s="702"/>
      <c r="AF231" s="702"/>
      <c r="AG231" s="728" t="s">
        <v>700</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709</v>
      </c>
      <c r="AE232" s="702"/>
      <c r="AF232" s="702"/>
      <c r="AG232" s="728" t="s">
        <v>738</v>
      </c>
      <c r="AH232" s="729"/>
      <c r="AI232" s="729"/>
      <c r="AJ232" s="729"/>
      <c r="AK232" s="729"/>
      <c r="AL232" s="729"/>
      <c r="AM232" s="729"/>
      <c r="AN232" s="729"/>
      <c r="AO232" s="729"/>
      <c r="AP232" s="729"/>
      <c r="AQ232" s="729"/>
      <c r="AR232" s="729"/>
      <c r="AS232" s="729"/>
      <c r="AT232" s="729"/>
      <c r="AU232" s="729"/>
      <c r="AV232" s="729"/>
      <c r="AW232" s="729"/>
      <c r="AX232" s="730"/>
    </row>
    <row r="233" spans="1:50" ht="31.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709</v>
      </c>
      <c r="AE233" s="735"/>
      <c r="AF233" s="735"/>
      <c r="AG233" s="750" t="s">
        <v>749</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719</v>
      </c>
      <c r="AE234" s="702"/>
      <c r="AF234" s="703"/>
      <c r="AG234" s="728" t="s">
        <v>700</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719</v>
      </c>
      <c r="AE235" s="743"/>
      <c r="AF235" s="744"/>
      <c r="AG235" s="745" t="s">
        <v>700</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719</v>
      </c>
      <c r="AE236" s="754"/>
      <c r="AF236" s="764"/>
      <c r="AG236" s="755" t="s">
        <v>765</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709</v>
      </c>
      <c r="AE237" s="769"/>
      <c r="AF237" s="769"/>
      <c r="AG237" s="728" t="s">
        <v>739</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709</v>
      </c>
      <c r="AE238" s="702"/>
      <c r="AF238" s="702"/>
      <c r="AG238" s="728" t="s">
        <v>740</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719</v>
      </c>
      <c r="AE239" s="702"/>
      <c r="AF239" s="702"/>
      <c r="AG239" s="758" t="s">
        <v>700</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719</v>
      </c>
      <c r="AE240" s="689"/>
      <c r="AF240" s="781"/>
      <c r="AG240" s="690" t="s">
        <v>712</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763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768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349</v>
      </c>
      <c r="B254" s="134"/>
      <c r="C254" s="134"/>
      <c r="D254" s="134"/>
      <c r="E254" s="135"/>
      <c r="F254" s="789" t="s">
        <v>769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t="s">
        <v>708</v>
      </c>
      <c r="J267" s="805"/>
      <c r="K267" s="92"/>
      <c r="L267" s="121">
        <v>42</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711</v>
      </c>
      <c r="H268" s="805"/>
      <c r="I268" s="805"/>
      <c r="J268" s="152" t="s">
        <v>627</v>
      </c>
      <c r="K268" s="152"/>
      <c r="L268" s="121">
        <v>19</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4.9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4.9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4.9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4.9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4.9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4.9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4.9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4.9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4.9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4.9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4.9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4.9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4.9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4.9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4.9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4.9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9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9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9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9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95"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9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95"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9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95" customHeight="1" thickBo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721</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741</v>
      </c>
      <c r="H310" s="839"/>
      <c r="I310" s="839"/>
      <c r="J310" s="839"/>
      <c r="K310" s="840"/>
      <c r="L310" s="841" t="s">
        <v>742</v>
      </c>
      <c r="M310" s="842"/>
      <c r="N310" s="842"/>
      <c r="O310" s="842"/>
      <c r="P310" s="842"/>
      <c r="Q310" s="842"/>
      <c r="R310" s="842"/>
      <c r="S310" s="842"/>
      <c r="T310" s="842"/>
      <c r="U310" s="842"/>
      <c r="V310" s="842"/>
      <c r="W310" s="842"/>
      <c r="X310" s="843"/>
      <c r="Y310" s="844">
        <v>4.2</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t="s">
        <v>743</v>
      </c>
      <c r="H311" s="825"/>
      <c r="I311" s="825"/>
      <c r="J311" s="825"/>
      <c r="K311" s="826"/>
      <c r="L311" s="827" t="s">
        <v>744</v>
      </c>
      <c r="M311" s="828"/>
      <c r="N311" s="828"/>
      <c r="O311" s="828"/>
      <c r="P311" s="828"/>
      <c r="Q311" s="828"/>
      <c r="R311" s="828"/>
      <c r="S311" s="828"/>
      <c r="T311" s="828"/>
      <c r="U311" s="828"/>
      <c r="V311" s="828"/>
      <c r="W311" s="828"/>
      <c r="X311" s="829"/>
      <c r="Y311" s="830">
        <v>0.2</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745</v>
      </c>
      <c r="H312" s="825"/>
      <c r="I312" s="825"/>
      <c r="J312" s="825"/>
      <c r="K312" s="826"/>
      <c r="L312" s="827" t="s">
        <v>746</v>
      </c>
      <c r="M312" s="828"/>
      <c r="N312" s="828"/>
      <c r="O312" s="828"/>
      <c r="P312" s="828"/>
      <c r="Q312" s="828"/>
      <c r="R312" s="828"/>
      <c r="S312" s="828"/>
      <c r="T312" s="828"/>
      <c r="U312" s="828"/>
      <c r="V312" s="828"/>
      <c r="W312" s="828"/>
      <c r="X312" s="829"/>
      <c r="Y312" s="830">
        <v>0.1</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t="s">
        <v>747</v>
      </c>
      <c r="H313" s="825"/>
      <c r="I313" s="825"/>
      <c r="J313" s="825"/>
      <c r="K313" s="826"/>
      <c r="L313" s="827" t="s">
        <v>748</v>
      </c>
      <c r="M313" s="828"/>
      <c r="N313" s="828"/>
      <c r="O313" s="828"/>
      <c r="P313" s="828"/>
      <c r="Q313" s="828"/>
      <c r="R313" s="828"/>
      <c r="S313" s="828"/>
      <c r="T313" s="828"/>
      <c r="U313" s="828"/>
      <c r="V313" s="828"/>
      <c r="W313" s="828"/>
      <c r="X313" s="829"/>
      <c r="Y313" s="830">
        <v>0</v>
      </c>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4.5</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722</v>
      </c>
      <c r="D366" s="875"/>
      <c r="E366" s="875"/>
      <c r="F366" s="875"/>
      <c r="G366" s="875"/>
      <c r="H366" s="875"/>
      <c r="I366" s="875"/>
      <c r="J366" s="876">
        <v>5000020090000</v>
      </c>
      <c r="K366" s="877"/>
      <c r="L366" s="877"/>
      <c r="M366" s="877"/>
      <c r="N366" s="877"/>
      <c r="O366" s="877"/>
      <c r="P366" s="878" t="s">
        <v>735</v>
      </c>
      <c r="Q366" s="879"/>
      <c r="R366" s="879"/>
      <c r="S366" s="879"/>
      <c r="T366" s="879"/>
      <c r="U366" s="879"/>
      <c r="V366" s="879"/>
      <c r="W366" s="879"/>
      <c r="X366" s="879"/>
      <c r="Y366" s="880">
        <v>4.5</v>
      </c>
      <c r="Z366" s="881"/>
      <c r="AA366" s="881"/>
      <c r="AB366" s="882"/>
      <c r="AC366" s="883" t="s">
        <v>732</v>
      </c>
      <c r="AD366" s="884"/>
      <c r="AE366" s="884"/>
      <c r="AF366" s="884"/>
      <c r="AG366" s="884"/>
      <c r="AH366" s="867" t="s">
        <v>712</v>
      </c>
      <c r="AI366" s="868"/>
      <c r="AJ366" s="868"/>
      <c r="AK366" s="868"/>
      <c r="AL366" s="869" t="s">
        <v>712</v>
      </c>
      <c r="AM366" s="870"/>
      <c r="AN366" s="870"/>
      <c r="AO366" s="871"/>
      <c r="AP366" s="872" t="s">
        <v>734</v>
      </c>
      <c r="AQ366" s="872"/>
      <c r="AR366" s="872"/>
      <c r="AS366" s="872"/>
      <c r="AT366" s="872"/>
      <c r="AU366" s="872"/>
      <c r="AV366" s="872"/>
      <c r="AW366" s="872"/>
      <c r="AX366" s="872"/>
    </row>
    <row r="367" spans="1:51" ht="30" customHeight="1" x14ac:dyDescent="0.15">
      <c r="A367" s="873">
        <v>2</v>
      </c>
      <c r="B367" s="873">
        <v>1</v>
      </c>
      <c r="C367" s="874" t="s">
        <v>723</v>
      </c>
      <c r="D367" s="875"/>
      <c r="E367" s="875"/>
      <c r="F367" s="875"/>
      <c r="G367" s="875"/>
      <c r="H367" s="875"/>
      <c r="I367" s="875"/>
      <c r="J367" s="876">
        <v>1000020470007</v>
      </c>
      <c r="K367" s="877"/>
      <c r="L367" s="877"/>
      <c r="M367" s="877"/>
      <c r="N367" s="877"/>
      <c r="O367" s="877"/>
      <c r="P367" s="879" t="s">
        <v>735</v>
      </c>
      <c r="Q367" s="879"/>
      <c r="R367" s="879"/>
      <c r="S367" s="879"/>
      <c r="T367" s="879"/>
      <c r="U367" s="879"/>
      <c r="V367" s="879"/>
      <c r="W367" s="879"/>
      <c r="X367" s="879"/>
      <c r="Y367" s="880">
        <v>2.5</v>
      </c>
      <c r="Z367" s="881"/>
      <c r="AA367" s="881"/>
      <c r="AB367" s="882"/>
      <c r="AC367" s="883" t="s">
        <v>732</v>
      </c>
      <c r="AD367" s="884"/>
      <c r="AE367" s="884"/>
      <c r="AF367" s="884"/>
      <c r="AG367" s="884"/>
      <c r="AH367" s="867" t="s">
        <v>700</v>
      </c>
      <c r="AI367" s="868"/>
      <c r="AJ367" s="868"/>
      <c r="AK367" s="868"/>
      <c r="AL367" s="869" t="s">
        <v>700</v>
      </c>
      <c r="AM367" s="870"/>
      <c r="AN367" s="870"/>
      <c r="AO367" s="871"/>
      <c r="AP367" s="872" t="s">
        <v>733</v>
      </c>
      <c r="AQ367" s="872"/>
      <c r="AR367" s="872"/>
      <c r="AS367" s="872"/>
      <c r="AT367" s="872"/>
      <c r="AU367" s="872"/>
      <c r="AV367" s="872"/>
      <c r="AW367" s="872"/>
      <c r="AX367" s="872"/>
      <c r="AY367">
        <f>COUNTA($C$367)</f>
        <v>1</v>
      </c>
    </row>
    <row r="368" spans="1:51" ht="30" customHeight="1" x14ac:dyDescent="0.15">
      <c r="A368" s="873">
        <v>3</v>
      </c>
      <c r="B368" s="873">
        <v>1</v>
      </c>
      <c r="C368" s="874" t="s">
        <v>730</v>
      </c>
      <c r="D368" s="875"/>
      <c r="E368" s="875"/>
      <c r="F368" s="875"/>
      <c r="G368" s="875"/>
      <c r="H368" s="875"/>
      <c r="I368" s="875"/>
      <c r="J368" s="876">
        <v>1000020290009</v>
      </c>
      <c r="K368" s="877"/>
      <c r="L368" s="877"/>
      <c r="M368" s="877"/>
      <c r="N368" s="877"/>
      <c r="O368" s="877"/>
      <c r="P368" s="878" t="s">
        <v>735</v>
      </c>
      <c r="Q368" s="879"/>
      <c r="R368" s="879"/>
      <c r="S368" s="879"/>
      <c r="T368" s="879"/>
      <c r="U368" s="879"/>
      <c r="V368" s="879"/>
      <c r="W368" s="879"/>
      <c r="X368" s="879"/>
      <c r="Y368" s="880">
        <v>2.5</v>
      </c>
      <c r="Z368" s="881"/>
      <c r="AA368" s="881"/>
      <c r="AB368" s="882"/>
      <c r="AC368" s="883" t="s">
        <v>732</v>
      </c>
      <c r="AD368" s="884"/>
      <c r="AE368" s="884"/>
      <c r="AF368" s="884"/>
      <c r="AG368" s="884"/>
      <c r="AH368" s="885" t="s">
        <v>700</v>
      </c>
      <c r="AI368" s="886"/>
      <c r="AJ368" s="886"/>
      <c r="AK368" s="886"/>
      <c r="AL368" s="869" t="s">
        <v>700</v>
      </c>
      <c r="AM368" s="870"/>
      <c r="AN368" s="870"/>
      <c r="AO368" s="871"/>
      <c r="AP368" s="872" t="s">
        <v>733</v>
      </c>
      <c r="AQ368" s="872"/>
      <c r="AR368" s="872"/>
      <c r="AS368" s="872"/>
      <c r="AT368" s="872"/>
      <c r="AU368" s="872"/>
      <c r="AV368" s="872"/>
      <c r="AW368" s="872"/>
      <c r="AX368" s="872"/>
      <c r="AY368">
        <f>COUNTA($C$368)</f>
        <v>1</v>
      </c>
    </row>
    <row r="369" spans="1:51" ht="30" customHeight="1" x14ac:dyDescent="0.15">
      <c r="A369" s="873">
        <v>4</v>
      </c>
      <c r="B369" s="873">
        <v>1</v>
      </c>
      <c r="C369" s="874" t="s">
        <v>724</v>
      </c>
      <c r="D369" s="875"/>
      <c r="E369" s="875"/>
      <c r="F369" s="875"/>
      <c r="G369" s="875"/>
      <c r="H369" s="875"/>
      <c r="I369" s="875"/>
      <c r="J369" s="876">
        <v>5000020390003</v>
      </c>
      <c r="K369" s="877"/>
      <c r="L369" s="877"/>
      <c r="M369" s="877"/>
      <c r="N369" s="877"/>
      <c r="O369" s="877"/>
      <c r="P369" s="878" t="s">
        <v>735</v>
      </c>
      <c r="Q369" s="879"/>
      <c r="R369" s="879"/>
      <c r="S369" s="879"/>
      <c r="T369" s="879"/>
      <c r="U369" s="879"/>
      <c r="V369" s="879"/>
      <c r="W369" s="879"/>
      <c r="X369" s="879"/>
      <c r="Y369" s="880">
        <v>1.8</v>
      </c>
      <c r="Z369" s="881"/>
      <c r="AA369" s="881"/>
      <c r="AB369" s="882"/>
      <c r="AC369" s="883" t="s">
        <v>732</v>
      </c>
      <c r="AD369" s="884"/>
      <c r="AE369" s="884"/>
      <c r="AF369" s="884"/>
      <c r="AG369" s="884"/>
      <c r="AH369" s="885" t="s">
        <v>700</v>
      </c>
      <c r="AI369" s="886"/>
      <c r="AJ369" s="886"/>
      <c r="AK369" s="886"/>
      <c r="AL369" s="869" t="s">
        <v>700</v>
      </c>
      <c r="AM369" s="870"/>
      <c r="AN369" s="870"/>
      <c r="AO369" s="871"/>
      <c r="AP369" s="872" t="s">
        <v>733</v>
      </c>
      <c r="AQ369" s="872"/>
      <c r="AR369" s="872"/>
      <c r="AS369" s="872"/>
      <c r="AT369" s="872"/>
      <c r="AU369" s="872"/>
      <c r="AV369" s="872"/>
      <c r="AW369" s="872"/>
      <c r="AX369" s="872"/>
      <c r="AY369">
        <f>COUNTA($C$369)</f>
        <v>1</v>
      </c>
    </row>
    <row r="370" spans="1:51" ht="30" customHeight="1" x14ac:dyDescent="0.15">
      <c r="A370" s="873">
        <v>5</v>
      </c>
      <c r="B370" s="873">
        <v>1</v>
      </c>
      <c r="C370" s="874" t="s">
        <v>727</v>
      </c>
      <c r="D370" s="875"/>
      <c r="E370" s="875"/>
      <c r="F370" s="875"/>
      <c r="G370" s="875"/>
      <c r="H370" s="875"/>
      <c r="I370" s="875"/>
      <c r="J370" s="876">
        <v>1000020140007</v>
      </c>
      <c r="K370" s="877"/>
      <c r="L370" s="877"/>
      <c r="M370" s="877"/>
      <c r="N370" s="877"/>
      <c r="O370" s="877"/>
      <c r="P370" s="879" t="s">
        <v>735</v>
      </c>
      <c r="Q370" s="879"/>
      <c r="R370" s="879"/>
      <c r="S370" s="879"/>
      <c r="T370" s="879"/>
      <c r="U370" s="879"/>
      <c r="V370" s="879"/>
      <c r="W370" s="879"/>
      <c r="X370" s="879"/>
      <c r="Y370" s="880">
        <v>1.6</v>
      </c>
      <c r="Z370" s="881"/>
      <c r="AA370" s="881"/>
      <c r="AB370" s="882"/>
      <c r="AC370" s="883" t="s">
        <v>732</v>
      </c>
      <c r="AD370" s="884"/>
      <c r="AE370" s="884"/>
      <c r="AF370" s="884"/>
      <c r="AG370" s="884"/>
      <c r="AH370" s="885" t="s">
        <v>700</v>
      </c>
      <c r="AI370" s="886"/>
      <c r="AJ370" s="886"/>
      <c r="AK370" s="886"/>
      <c r="AL370" s="869" t="s">
        <v>700</v>
      </c>
      <c r="AM370" s="870"/>
      <c r="AN370" s="870"/>
      <c r="AO370" s="871"/>
      <c r="AP370" s="872" t="s">
        <v>733</v>
      </c>
      <c r="AQ370" s="872"/>
      <c r="AR370" s="872"/>
      <c r="AS370" s="872"/>
      <c r="AT370" s="872"/>
      <c r="AU370" s="872"/>
      <c r="AV370" s="872"/>
      <c r="AW370" s="872"/>
      <c r="AX370" s="872"/>
      <c r="AY370">
        <f>COUNTA($C$370)</f>
        <v>1</v>
      </c>
    </row>
    <row r="371" spans="1:51" ht="30" customHeight="1" x14ac:dyDescent="0.15">
      <c r="A371" s="873">
        <v>6</v>
      </c>
      <c r="B371" s="873">
        <v>1</v>
      </c>
      <c r="C371" s="874" t="s">
        <v>729</v>
      </c>
      <c r="D371" s="875"/>
      <c r="E371" s="875"/>
      <c r="F371" s="875"/>
      <c r="G371" s="875"/>
      <c r="H371" s="875"/>
      <c r="I371" s="875"/>
      <c r="J371" s="876">
        <v>4000020300004</v>
      </c>
      <c r="K371" s="877"/>
      <c r="L371" s="877"/>
      <c r="M371" s="877"/>
      <c r="N371" s="877"/>
      <c r="O371" s="877"/>
      <c r="P371" s="879" t="s">
        <v>735</v>
      </c>
      <c r="Q371" s="879"/>
      <c r="R371" s="879"/>
      <c r="S371" s="879"/>
      <c r="T371" s="879"/>
      <c r="U371" s="879"/>
      <c r="V371" s="879"/>
      <c r="W371" s="879"/>
      <c r="X371" s="879"/>
      <c r="Y371" s="880">
        <v>1.5</v>
      </c>
      <c r="Z371" s="881"/>
      <c r="AA371" s="881"/>
      <c r="AB371" s="882"/>
      <c r="AC371" s="883" t="s">
        <v>732</v>
      </c>
      <c r="AD371" s="884"/>
      <c r="AE371" s="884"/>
      <c r="AF371" s="884"/>
      <c r="AG371" s="884"/>
      <c r="AH371" s="885" t="s">
        <v>700</v>
      </c>
      <c r="AI371" s="886"/>
      <c r="AJ371" s="886"/>
      <c r="AK371" s="886"/>
      <c r="AL371" s="869" t="s">
        <v>700</v>
      </c>
      <c r="AM371" s="870"/>
      <c r="AN371" s="870"/>
      <c r="AO371" s="871"/>
      <c r="AP371" s="872" t="s">
        <v>733</v>
      </c>
      <c r="AQ371" s="872"/>
      <c r="AR371" s="872"/>
      <c r="AS371" s="872"/>
      <c r="AT371" s="872"/>
      <c r="AU371" s="872"/>
      <c r="AV371" s="872"/>
      <c r="AW371" s="872"/>
      <c r="AX371" s="872"/>
      <c r="AY371">
        <f>COUNTA($C$371)</f>
        <v>1</v>
      </c>
    </row>
    <row r="372" spans="1:51" ht="30" customHeight="1" x14ac:dyDescent="0.15">
      <c r="A372" s="873">
        <v>7</v>
      </c>
      <c r="B372" s="873">
        <v>1</v>
      </c>
      <c r="C372" s="874" t="s">
        <v>725</v>
      </c>
      <c r="D372" s="875"/>
      <c r="E372" s="875"/>
      <c r="F372" s="875"/>
      <c r="G372" s="875"/>
      <c r="H372" s="875"/>
      <c r="I372" s="875"/>
      <c r="J372" s="876">
        <v>2000020080004</v>
      </c>
      <c r="K372" s="877"/>
      <c r="L372" s="877"/>
      <c r="M372" s="877"/>
      <c r="N372" s="877"/>
      <c r="O372" s="877"/>
      <c r="P372" s="879" t="s">
        <v>735</v>
      </c>
      <c r="Q372" s="879"/>
      <c r="R372" s="879"/>
      <c r="S372" s="879"/>
      <c r="T372" s="879"/>
      <c r="U372" s="879"/>
      <c r="V372" s="879"/>
      <c r="W372" s="879"/>
      <c r="X372" s="879"/>
      <c r="Y372" s="880">
        <v>1.3</v>
      </c>
      <c r="Z372" s="881"/>
      <c r="AA372" s="881"/>
      <c r="AB372" s="882"/>
      <c r="AC372" s="883" t="s">
        <v>732</v>
      </c>
      <c r="AD372" s="884"/>
      <c r="AE372" s="884"/>
      <c r="AF372" s="884"/>
      <c r="AG372" s="884"/>
      <c r="AH372" s="885" t="s">
        <v>700</v>
      </c>
      <c r="AI372" s="886"/>
      <c r="AJ372" s="886"/>
      <c r="AK372" s="886"/>
      <c r="AL372" s="869" t="s">
        <v>700</v>
      </c>
      <c r="AM372" s="870"/>
      <c r="AN372" s="870"/>
      <c r="AO372" s="871"/>
      <c r="AP372" s="872" t="s">
        <v>733</v>
      </c>
      <c r="AQ372" s="872"/>
      <c r="AR372" s="872"/>
      <c r="AS372" s="872"/>
      <c r="AT372" s="872"/>
      <c r="AU372" s="872"/>
      <c r="AV372" s="872"/>
      <c r="AW372" s="872"/>
      <c r="AX372" s="872"/>
      <c r="AY372">
        <f>COUNTA($C$372)</f>
        <v>1</v>
      </c>
    </row>
    <row r="373" spans="1:51" ht="30" customHeight="1" x14ac:dyDescent="0.15">
      <c r="A373" s="873">
        <v>8</v>
      </c>
      <c r="B373" s="873">
        <v>1</v>
      </c>
      <c r="C373" s="874" t="s">
        <v>728</v>
      </c>
      <c r="D373" s="875"/>
      <c r="E373" s="875"/>
      <c r="F373" s="875"/>
      <c r="G373" s="875"/>
      <c r="H373" s="875"/>
      <c r="I373" s="875"/>
      <c r="J373" s="876">
        <v>5000020240001</v>
      </c>
      <c r="K373" s="877"/>
      <c r="L373" s="877"/>
      <c r="M373" s="877"/>
      <c r="N373" s="877"/>
      <c r="O373" s="877"/>
      <c r="P373" s="879" t="s">
        <v>735</v>
      </c>
      <c r="Q373" s="879"/>
      <c r="R373" s="879"/>
      <c r="S373" s="879"/>
      <c r="T373" s="879"/>
      <c r="U373" s="879"/>
      <c r="V373" s="879"/>
      <c r="W373" s="879"/>
      <c r="X373" s="879"/>
      <c r="Y373" s="880">
        <v>1.3</v>
      </c>
      <c r="Z373" s="881"/>
      <c r="AA373" s="881"/>
      <c r="AB373" s="882"/>
      <c r="AC373" s="883" t="s">
        <v>732</v>
      </c>
      <c r="AD373" s="884"/>
      <c r="AE373" s="884"/>
      <c r="AF373" s="884"/>
      <c r="AG373" s="884"/>
      <c r="AH373" s="885" t="s">
        <v>700</v>
      </c>
      <c r="AI373" s="886"/>
      <c r="AJ373" s="886"/>
      <c r="AK373" s="886"/>
      <c r="AL373" s="869" t="s">
        <v>700</v>
      </c>
      <c r="AM373" s="870"/>
      <c r="AN373" s="870"/>
      <c r="AO373" s="871"/>
      <c r="AP373" s="872" t="s">
        <v>733</v>
      </c>
      <c r="AQ373" s="872"/>
      <c r="AR373" s="872"/>
      <c r="AS373" s="872"/>
      <c r="AT373" s="872"/>
      <c r="AU373" s="872"/>
      <c r="AV373" s="872"/>
      <c r="AW373" s="872"/>
      <c r="AX373" s="872"/>
      <c r="AY373">
        <f>COUNTA($C$373)</f>
        <v>1</v>
      </c>
    </row>
    <row r="374" spans="1:51" ht="30" customHeight="1" x14ac:dyDescent="0.15">
      <c r="A374" s="873">
        <v>9</v>
      </c>
      <c r="B374" s="873">
        <v>1</v>
      </c>
      <c r="C374" s="874" t="s">
        <v>726</v>
      </c>
      <c r="D374" s="875"/>
      <c r="E374" s="875"/>
      <c r="F374" s="875"/>
      <c r="G374" s="875"/>
      <c r="H374" s="875"/>
      <c r="I374" s="875"/>
      <c r="J374" s="876">
        <v>1000020110001</v>
      </c>
      <c r="K374" s="877"/>
      <c r="L374" s="877"/>
      <c r="M374" s="877"/>
      <c r="N374" s="877"/>
      <c r="O374" s="877"/>
      <c r="P374" s="879" t="s">
        <v>735</v>
      </c>
      <c r="Q374" s="879"/>
      <c r="R374" s="879"/>
      <c r="S374" s="879"/>
      <c r="T374" s="879"/>
      <c r="U374" s="879"/>
      <c r="V374" s="879"/>
      <c r="W374" s="879"/>
      <c r="X374" s="879"/>
      <c r="Y374" s="880">
        <v>1.3</v>
      </c>
      <c r="Z374" s="881"/>
      <c r="AA374" s="881"/>
      <c r="AB374" s="882"/>
      <c r="AC374" s="883" t="s">
        <v>732</v>
      </c>
      <c r="AD374" s="884"/>
      <c r="AE374" s="884"/>
      <c r="AF374" s="884"/>
      <c r="AG374" s="884"/>
      <c r="AH374" s="885" t="s">
        <v>700</v>
      </c>
      <c r="AI374" s="886"/>
      <c r="AJ374" s="886"/>
      <c r="AK374" s="886"/>
      <c r="AL374" s="869" t="s">
        <v>700</v>
      </c>
      <c r="AM374" s="870"/>
      <c r="AN374" s="870"/>
      <c r="AO374" s="871"/>
      <c r="AP374" s="872" t="s">
        <v>733</v>
      </c>
      <c r="AQ374" s="872"/>
      <c r="AR374" s="872"/>
      <c r="AS374" s="872"/>
      <c r="AT374" s="872"/>
      <c r="AU374" s="872"/>
      <c r="AV374" s="872"/>
      <c r="AW374" s="872"/>
      <c r="AX374" s="872"/>
      <c r="AY374">
        <f>COUNTA($C$374)</f>
        <v>1</v>
      </c>
    </row>
    <row r="375" spans="1:51" ht="30" customHeight="1" x14ac:dyDescent="0.15">
      <c r="A375" s="873">
        <v>10</v>
      </c>
      <c r="B375" s="873">
        <v>1</v>
      </c>
      <c r="C375" s="874" t="s">
        <v>731</v>
      </c>
      <c r="D375" s="875"/>
      <c r="E375" s="875"/>
      <c r="F375" s="875"/>
      <c r="G375" s="875"/>
      <c r="H375" s="875"/>
      <c r="I375" s="875"/>
      <c r="J375" s="876">
        <v>2000020350001</v>
      </c>
      <c r="K375" s="877"/>
      <c r="L375" s="877"/>
      <c r="M375" s="877"/>
      <c r="N375" s="877"/>
      <c r="O375" s="877"/>
      <c r="P375" s="879" t="s">
        <v>735</v>
      </c>
      <c r="Q375" s="879"/>
      <c r="R375" s="879"/>
      <c r="S375" s="879"/>
      <c r="T375" s="879"/>
      <c r="U375" s="879"/>
      <c r="V375" s="879"/>
      <c r="W375" s="879"/>
      <c r="X375" s="879"/>
      <c r="Y375" s="880">
        <v>1.3</v>
      </c>
      <c r="Z375" s="881"/>
      <c r="AA375" s="881"/>
      <c r="AB375" s="882"/>
      <c r="AC375" s="883" t="s">
        <v>732</v>
      </c>
      <c r="AD375" s="884"/>
      <c r="AE375" s="884"/>
      <c r="AF375" s="884"/>
      <c r="AG375" s="884"/>
      <c r="AH375" s="885" t="s">
        <v>700</v>
      </c>
      <c r="AI375" s="886"/>
      <c r="AJ375" s="886"/>
      <c r="AK375" s="886"/>
      <c r="AL375" s="869" t="s">
        <v>700</v>
      </c>
      <c r="AM375" s="870"/>
      <c r="AN375" s="870"/>
      <c r="AO375" s="871"/>
      <c r="AP375" s="872" t="s">
        <v>733</v>
      </c>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2" t="s">
        <v>766</v>
      </c>
      <c r="F631" s="896"/>
      <c r="G631" s="896"/>
      <c r="H631" s="896"/>
      <c r="I631" s="896"/>
      <c r="J631" s="876" t="s">
        <v>766</v>
      </c>
      <c r="K631" s="877"/>
      <c r="L631" s="877"/>
      <c r="M631" s="877"/>
      <c r="N631" s="877"/>
      <c r="O631" s="877"/>
      <c r="P631" s="878" t="s">
        <v>766</v>
      </c>
      <c r="Q631" s="879"/>
      <c r="R631" s="879"/>
      <c r="S631" s="879"/>
      <c r="T631" s="879"/>
      <c r="U631" s="879"/>
      <c r="V631" s="879"/>
      <c r="W631" s="879"/>
      <c r="X631" s="879"/>
      <c r="Y631" s="880" t="s">
        <v>766</v>
      </c>
      <c r="Z631" s="881"/>
      <c r="AA631" s="881"/>
      <c r="AB631" s="882"/>
      <c r="AC631" s="883"/>
      <c r="AD631" s="884"/>
      <c r="AE631" s="884"/>
      <c r="AF631" s="884"/>
      <c r="AG631" s="884"/>
      <c r="AH631" s="885" t="s">
        <v>766</v>
      </c>
      <c r="AI631" s="886"/>
      <c r="AJ631" s="886"/>
      <c r="AK631" s="886"/>
      <c r="AL631" s="869" t="s">
        <v>766</v>
      </c>
      <c r="AM631" s="870"/>
      <c r="AN631" s="870"/>
      <c r="AO631" s="871"/>
      <c r="AP631" s="872" t="s">
        <v>766</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50" max="16383" man="1"/>
    <brk id="268" max="16383" man="1"/>
    <brk id="36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t="s">
        <v>709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709</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2022-03-22T09:36:04Z</cp:lastPrinted>
  <dcterms:created xsi:type="dcterms:W3CDTF">2012-03-13T00:50:25Z</dcterms:created>
  <dcterms:modified xsi:type="dcterms:W3CDTF">2022-08-18T11:34:55Z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