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2年度\20220808  【作業依頼：〆は追って連絡】①行政事業レビューシート（最終公表版）、②概算要求反映状況調（事業単位整理表）\03 作業場\外部有識者点検対象外\"/>
    </mc:Choice>
  </mc:AlternateContent>
  <bookViews>
    <workbookView xWindow="0" yWindow="0" windowWidth="13905" windowHeight="1240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8" i="11"/>
  <c r="AY331" i="11"/>
  <c r="AY327" i="11"/>
  <c r="AY323" i="11"/>
  <c r="AY321" i="11"/>
  <c r="AY330" i="11" s="1"/>
  <c r="AY398" i="11" l="1"/>
  <c r="AY397" i="11"/>
  <c r="AY337" i="11"/>
  <c r="AY325" i="11"/>
  <c r="AY329" i="11"/>
  <c r="AY333" i="11"/>
  <c r="AY340" i="11"/>
  <c r="AY324" i="11"/>
  <c r="AY328" i="11"/>
  <c r="AY332" i="11"/>
  <c r="AY322" i="11"/>
  <c r="AY326" i="11"/>
  <c r="AY336" i="11"/>
  <c r="AY341" i="11"/>
  <c r="AY69" i="11"/>
  <c r="AY66" i="11"/>
  <c r="AY75" i="11"/>
  <c r="AY73" i="11"/>
  <c r="AY77" i="11"/>
  <c r="AY74" i="11"/>
  <c r="AY72" i="11"/>
  <c r="AY335" i="11"/>
  <c r="AY214" i="11"/>
  <c r="AY208" i="11"/>
  <c r="AY213" i="11" s="1"/>
  <c r="AY207" i="11"/>
  <c r="AY203" i="11"/>
  <c r="AY200" i="11"/>
  <c r="AY206" i="11" s="1"/>
  <c r="AY198" i="11"/>
  <c r="AY195" i="11"/>
  <c r="AY196" i="11" s="1"/>
  <c r="AY190" i="11"/>
  <c r="AY192" i="11" s="1"/>
  <c r="AY180" i="11"/>
  <c r="AY187" i="11" s="1"/>
  <c r="AY176" i="11"/>
  <c r="AY175" i="11"/>
  <c r="AY173" i="11"/>
  <c r="AY179" i="11" s="1"/>
  <c r="AY172" i="11"/>
  <c r="AY171" i="11"/>
  <c r="AY170" i="11"/>
  <c r="AY167" i="11"/>
  <c r="AY169" i="11" s="1"/>
  <c r="AY138" i="11"/>
  <c r="AY137" i="11"/>
  <c r="AY136" i="11"/>
  <c r="AY133" i="11"/>
  <c r="AY135" i="11" s="1"/>
  <c r="AY132" i="11"/>
  <c r="AY139" i="11"/>
  <c r="AY142" i="11" s="1"/>
  <c r="AY166" i="11"/>
  <c r="AY161" i="11"/>
  <c r="AY162" i="11" s="1"/>
  <c r="AY156" i="11"/>
  <c r="AY158" i="11" s="1"/>
  <c r="AY154" i="11"/>
  <c r="AY153" i="11"/>
  <c r="AY146" i="11"/>
  <c r="AY150" i="11" s="1"/>
  <c r="AY127" i="11"/>
  <c r="AY130" i="11" s="1"/>
  <c r="AY124" i="11"/>
  <c r="AY123" i="11"/>
  <c r="AY122" i="11"/>
  <c r="AY126" i="11" s="1"/>
  <c r="AY119" i="11"/>
  <c r="AY115" i="11"/>
  <c r="AY112" i="11"/>
  <c r="AY118" i="11" s="1"/>
  <c r="AY101" i="11"/>
  <c r="AY100" i="11"/>
  <c r="AY99" i="11"/>
  <c r="AY98" i="11"/>
  <c r="AY102" i="11"/>
  <c r="AY104" i="11" s="1"/>
  <c r="AY210" i="11" l="1"/>
  <c r="AY211" i="11"/>
  <c r="AY212" i="11"/>
  <c r="AY209" i="11"/>
  <c r="AY204" i="11"/>
  <c r="AY193" i="11"/>
  <c r="AY201" i="11"/>
  <c r="AY205" i="11"/>
  <c r="AY202" i="11"/>
  <c r="AY116" i="11"/>
  <c r="AY120" i="11"/>
  <c r="AY128" i="11"/>
  <c r="AY163" i="11"/>
  <c r="AY140" i="11"/>
  <c r="AY144" i="11"/>
  <c r="AY134" i="11"/>
  <c r="AY113" i="11"/>
  <c r="AY117" i="11"/>
  <c r="AY121" i="11"/>
  <c r="AY125" i="11"/>
  <c r="AY129" i="11"/>
  <c r="AY151" i="11"/>
  <c r="AY155" i="11"/>
  <c r="AY164" i="11"/>
  <c r="AY141" i="11"/>
  <c r="AY145" i="11"/>
  <c r="AY177" i="11"/>
  <c r="AY131" i="11"/>
  <c r="AY143" i="11"/>
  <c r="AY114" i="11"/>
  <c r="AY152" i="11"/>
  <c r="AY174" i="11"/>
  <c r="AY17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3" i="11"/>
  <c r="AY94" i="11" s="1"/>
  <c r="AY91" i="11"/>
  <c r="AY88" i="11"/>
  <c r="AY90" i="11" s="1"/>
  <c r="AY87" i="11"/>
  <c r="AY83" i="11"/>
  <c r="AY79" i="11"/>
  <c r="AY78" i="11"/>
  <c r="AY86" i="11" s="1"/>
  <c r="AY44" i="11"/>
  <c r="AY52" i="11" s="1"/>
  <c r="AY84" i="11" l="1"/>
  <c r="AY92" i="11"/>
  <c r="AY80" i="11"/>
  <c r="AY81" i="11"/>
  <c r="AY85" i="11"/>
  <c r="AY89" i="11"/>
  <c r="AY97"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<sst xmlns="http://schemas.openxmlformats.org/spreadsheetml/2006/main" count="2075" uniqueCount="768">
  <si>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</si>
  <si>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</si>
  <si>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</si>
  <si>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</si>
  <si>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</si>
  <si>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</si>
  <si>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</si>
  <si>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</si>
  <si>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</si>
  <si>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</si>
  <si>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</si>
  <si>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</si>
  <si>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</si>
  <si>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</si>
  <si>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</si>
  <si>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</si>
  <si>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</si>
  <si>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</si>
  <si>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</si>
  <si>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</si>
  <si>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</si>
  <si>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</si>
  <si>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</si>
  <si>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</si>
  <si>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</si>
  <si>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</si>
  <si>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</si>
  <si>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</si>
  <si>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</si>
  <si>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</si>
  <si>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</si>
  <si>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</si>
  <si>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</si>
  <si>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</si>
  <si>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</si>
  <si>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</si>
  <si>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</si>
  <si>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</si>
  <si>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</si>
  <si>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</si>
  <si>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</si>
  <si>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</si>
  <si>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</si>
  <si>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</si>
  <si>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</si>
  <si>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</si>
  <si>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</si>
  <si>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</si>
  <si>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</si>
  <si>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</si>
  <si>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</si>
  <si>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</si>
  <si>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</si>
  <si>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</si>
  <si>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</si>
  <si>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</si>
  <si>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</si>
  <si>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</si>
  <si>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</si>
  <si>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</si>
  <si>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</si>
  <si>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</si>
  <si>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</si>
  <si>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</si>
  <si>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</si>
  <si>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</si>
  <si>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</si>
  <si>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</si>
  <si>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</si>
  <si>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</si>
  <si>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</si>
  <si>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</si>
  <si>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</si>
  <si>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</si>
  <si>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</si>
  <si>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</si>
  <si>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</si>
  <si>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</si>
  <si>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</si>
  <si>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</si>
  <si>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</si>
  <si>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</si>
  <si>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</si>
  <si>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</si>
  <si>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</si>
  <si>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</si>
  <si>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</si>
  <si>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</si>
  <si>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</si>
  <si>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</si>
  <si>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</si>
  <si>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</si>
  <si>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</si>
  <si>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</si>
  <si>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</si>
  <si>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</si>
  <si>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</si>
  <si>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</si>
  <si>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</si>
  <si>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</si>
  <si>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</si>
  <si>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</si>
  <si>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</si>
  <si>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</si>
  <si>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</si>
  <si>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</si>
  <si>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</si>
  <si>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</si>
  <si>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</si>
  <si>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</si>
  <si>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</si>
  <si>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</si>
  <si>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</si>
  <si>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</si>
  <si>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</si>
  <si>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</si>
  <si>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</si>
  <si>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</si>
  <si>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</si>
  <si>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</si>
  <si>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</si>
  <si>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</si>
  <si>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</si>
  <si>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</si>
  <si>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</si>
  <si>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</si>
  <si>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</si>
  <si>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</si>
  <si>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</si>
  <si>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</si>
  <si>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</si>
  <si>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</si>
  <si>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</si>
  <si>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</si>
  <si>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</si>
  <si>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</si>
  <si>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</si>
  <si>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</si>
  <si>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</si>
  <si>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</si>
  <si>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</si>
  <si>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</si>
  <si>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</si>
  <si>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</si>
  <si>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</si>
  <si>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</si>
  <si>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</si>
  <si>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</si>
  <si>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</si>
  <si>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</si>
  <si>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</si>
  <si>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</si>
  <si>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</si>
  <si>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</si>
  <si>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</si>
  <si>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</si>
  <si>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</si>
  <si>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</si>
  <si>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</si>
  <si>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</si>
  <si>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</si>
  <si>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</si>
  <si>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</si>
  <si>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</si>
  <si>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</si>
  <si>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</si>
  <si>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</si>
  <si>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</si>
  <si>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</si>
  <si>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</si>
  <si>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</si>
  <si>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</si>
  <si>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</si>
  <si>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</si>
  <si>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</si>
  <si>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</si>
  <si>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</si>
  <si>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</si>
  <si>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</si>
  <si>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</si>
  <si>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</si>
  <si>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</si>
  <si>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</si>
  <si>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</si>
  <si>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</si>
  <si>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</si>
  <si>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</si>
  <si>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</si>
  <si>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</si>
  <si>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</si>
  <si>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</si>
  <si>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</si>
  <si>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</si>
  <si>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</si>
  <si>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</si>
  <si>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</si>
  <si>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</si>
  <si>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</si>
  <si>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</si>
  <si>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</si>
  <si>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</si>
  <si>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</si>
  <si>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</si>
  <si>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</si>
  <si>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</si>
  <si>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</si>
  <si>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</si>
  <si>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</si>
  <si>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</si>
  <si>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</si>
  <si>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</si>
  <si>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</si>
  <si>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</si>
  <si>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</si>
  <si>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</si>
  <si>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</si>
  <si>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</si>
  <si>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</si>
  <si>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</si>
  <si>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</si>
  <si>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</si>
  <si>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</si>
  <si>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</si>
  <si>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</si>
  <si>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</si>
  <si>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</si>
  <si>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</si>
  <si>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</si>
  <si>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</si>
  <si>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</si>
  <si>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</si>
  <si>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</si>
  <si>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</si>
  <si>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</si>
  <si>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</si>
  <si>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</si>
  <si>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</si>
  <si>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</si>
  <si>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</si>
  <si>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</si>
  <si>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</si>
  <si>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</si>
  <si>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</si>
  <si>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</si>
  <si>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</si>
  <si>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</si>
  <si>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</si>
  <si>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</si>
  <si>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</si>
  <si>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</si>
  <si>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</si>
  <si>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</si>
  <si>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</si>
  <si>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</si>
  <si>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</si>
  <si>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</si>
  <si>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</si>
  <si>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</si>
  <si>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</si>
  <si>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</si>
  <si>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</si>
  <si>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</si>
  <si>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</si>
  <si>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</si>
  <si>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</si>
  <si>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</si>
  <si>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</si>
  <si>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</si>
  <si>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</si>
  <si>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</si>
  <si>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</si>
  <si>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</si>
  <si>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</si>
  <si>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</si>
  <si>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</si>
  <si>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</si>
  <si>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</si>
  <si>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</si>
  <si>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</si>
  <si>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</si>
  <si>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</si>
  <si>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</si>
  <si>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</si>
  <si>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</si>
  <si>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</si>
  <si>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</si>
  <si>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</si>
  <si>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</si>
  <si>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</si>
  <si>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</si>
  <si>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</si>
  <si>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</si>
  <si>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</si>
  <si>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</si>
  <si>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</si>
  <si>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</si>
  <si>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</si>
  <si>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</si>
  <si>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</si>
  <si>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</si>
  <si>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</si>
  <si>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</si>
  <si>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</si>
  <si>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</si>
  <si>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</si>
  <si>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</si>
  <si>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</si>
  <si>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</si>
  <si>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</si>
  <si>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</si>
  <si>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</si>
  <si>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</si>
  <si>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</si>
  <si>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</si>
  <si>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</si>
  <si>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</si>
  <si>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</si>
  <si>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</si>
  <si>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</si>
  <si>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</si>
  <si>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</si>
  <si>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</si>
  <si>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</si>
  <si>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</si>
  <si>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</si>
  <si>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</si>
  <si>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</si>
  <si>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</si>
  <si>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</si>
  <si>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</si>
  <si>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</si>
  <si>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</si>
  <si>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</si>
  <si>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</si>
  <si>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</si>
  <si>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</si>
  <si>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</si>
  <si>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</si>
  <si>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</si>
  <si>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</si>
  <si>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</si>
  <si>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</si>
  <si>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</si>
  <si>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</si>
  <si>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</si>
  <si>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</si>
  <si>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</si>
  <si>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</si>
  <si>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</si>
  <si>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</si>
  <si>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</si>
  <si>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</si>
  <si>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</si>
  <si>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</si>
  <si>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</si>
  <si>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</si>
  <si>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</si>
  <si>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</si>
  <si>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</si>
  <si>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</si>
  <si>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</si>
  <si>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</si>
  <si>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</si>
  <si>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</si>
  <si>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</si>
  <si>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</si>
  <si>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</si>
  <si>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</si>
  <si>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</si>
  <si>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</si>
  <si>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</si>
  <si>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</si>
  <si>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</si>
  <si>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</si>
  <si>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</si>
  <si>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</si>
  <si>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</si>
  <si>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</si>
  <si>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</si>
  <si>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</si>
  <si>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</si>
  <si>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</si>
  <si>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</si>
  <si>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</si>
  <si>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</si>
  <si>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</si>
  <si>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</si>
  <si>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</si>
  <si>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</si>
  <si>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</si>
  <si>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</si>
  <si>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</si>
  <si>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</si>
  <si>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</si>
  <si>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</si>
  <si>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</si>
  <si>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</si>
  <si>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</si>
  <si>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</si>
  <si>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</si>
  <si>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</si>
  <si>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</si>
  <si>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</si>
  <si>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</si>
  <si>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</si>
  <si>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</si>
  <si>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</si>
  <si>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</si>
  <si>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</si>
  <si>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</si>
  <si>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</si>
  <si>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</si>
  <si>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</si>
  <si>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</si>
  <si>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</si>
  <si>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</si>
  <si>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</si>
  <si>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</si>
  <si>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</si>
  <si>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</si>
  <si>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</si>
  <si>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</si>
  <si>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</si>
  <si>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</si>
  <si>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</si>
  <si>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</si>
  <si>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</si>
  <si>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</si>
  <si>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</si>
  <si>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</si>
  <si>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</si>
  <si>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</si>
  <si>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</si>
  <si>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</si>
  <si>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</si>
  <si>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</si>
  <si>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</si>
  <si>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</si>
  <si>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</si>
  <si>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</si>
  <si>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</si>
  <si>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</si>
  <si>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</si>
  <si>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</si>
  <si>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</si>
  <si>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</si>
  <si>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</si>
  <si>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</si>
  <si>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</si>
  <si>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</si>
  <si>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</si>
  <si>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</si>
  <si>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</si>
  <si>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</si>
  <si>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</si>
  <si>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</si>
  <si>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</si>
  <si>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</si>
  <si>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</si>
  <si>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</si>
  <si>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</si>
  <si>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</si>
  <si>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</si>
  <si>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</si>
  <si>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</si>
  <si>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</si>
  <si>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</si>
  <si>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</si>
  <si>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</si>
  <si>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</si>
  <si>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</si>
  <si>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</si>
  <si>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</si>
  <si>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</si>
  <si>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</si>
  <si>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</si>
  <si>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</si>
  <si>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</si>
  <si>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</si>
  <si>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</si>
  <si>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</si>
  <si>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</si>
  <si>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</si>
  <si>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</si>
  <si>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</si>
  <si>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</si>
  <si>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</si>
  <si>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</si>
  <si>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</si>
  <si>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</si>
  <si>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</si>
  <si>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</si>
  <si>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</si>
  <si>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</si>
  <si>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</si>
  <si>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</si>
  <si>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</si>
  <si>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</si>
  <si>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</si>
  <si>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</si>
  <si>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</si>
  <si>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</si>
  <si>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</si>
  <si>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</si>
  <si>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</si>
  <si>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</si>
  <si>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</si>
  <si>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</si>
  <si>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</si>
  <si>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</si>
  <si>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</si>
  <si>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</si>
  <si>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</si>
  <si>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</si>
  <si>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</si>
  <si>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</si>
  <si>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</si>
  <si>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</si>
  <si>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</si>
  <si>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</si>
  <si>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</si>
  <si>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</si>
  <si>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</si>
  <si>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</si>
  <si>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</si>
  <si>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</si>
  <si>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</si>
  <si>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</si>
  <si>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</si>
  <si>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</si>
  <si>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</si>
  <si>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</si>
  <si>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</si>
  <si>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</si>
  <si>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</si>
  <si>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</si>
  <si>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</si>
  <si>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</si>
  <si>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</si>
  <si>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</si>
  <si>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</si>
  <si>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</si>
  <si>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</si>
  <si>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</si>
  <si>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</si>
  <si>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</si>
  <si>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</si>
  <si>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</si>
  <si>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</si>
  <si>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</si>
  <si>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</si>
  <si>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</si>
  <si>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</si>
  <si>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</si>
  <si>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</si>
  <si>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</si>
  <si>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</si>
  <si>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</si>
  <si>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</si>
  <si>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</si>
  <si>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</si>
  <si>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</si>
  <si>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</si>
  <si>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</si>
  <si>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</si>
  <si>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</si>
  <si>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</si>
  <si>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</si>
  <si>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</si>
  <si>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</si>
  <si>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</si>
  <si>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</si>
  <si>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</si>
  <si>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</si>
  <si>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</si>
  <si>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</si>
  <si>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</si>
  <si>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</si>
  <si>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</si>
  <si>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</si>
  <si>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</si>
  <si>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</si>
  <si>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</si>
  <si>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</si>
  <si>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</si>
  <si>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</si>
  <si>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</si>
  <si>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</si>
  <si>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</si>
  <si>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</si>
  <si>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</si>
  <si>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</si>
  <si>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</si>
  <si>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</si>
  <si>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</si>
  <si>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</si>
  <si>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</si>
  <si>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</si>
  <si>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</si>
  <si>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</si>
  <si>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</si>
  <si>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</si>
  <si>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</si>
  <si>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</si>
  <si>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</si>
  <si>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</si>
  <si>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</si>
  <si>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</si>
  <si>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</si>
  <si>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</si>
  <si>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</si>
  <si>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</si>
  <si>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</si>
  <si>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</si>
  <si>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</si>
  <si>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</si>
  <si>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</si>
  <si>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</si>
  <si>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</si>
  <si>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</si>
  <si>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</si>
  <si>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</si>
  <si>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</si>
  <si>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</si>
  <si>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</si>
  <si>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</si>
  <si>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</si>
  <si>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</si>
  <si>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</si>
  <si>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</si>
  <si>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</si>
  <si>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</si>
  <si>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</si>
  <si>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</si>
  <si>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</si>
  <si>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</si>
  <si>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</si>
  <si>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</si>
  <si>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</si>
  <si>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</si>
  <si>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</si>
  <si>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</si>
  <si>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</si>
  <si>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</si>
  <si>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</si>
  <si>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</si>
  <si>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</si>
  <si>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</si>
  <si>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</si>
  <si>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</si>
  <si>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</si>
  <si>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</si>
  <si>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</si>
  <si>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</si>
  <si>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</si>
  <si>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</si>
  <si>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</si>
  <si>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</si>
  <si>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</si>
  <si>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</si>
  <si>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</si>
  <si>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</si>
  <si>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</si>
  <si>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</si>
  <si>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</si>
  <si>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</si>
  <si>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</si>
  <si>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</si>
  <si>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</si>
  <si>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</si>
  <si>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</si>
  <si>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</si>
  <si>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</si>
  <si>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</si>
  <si>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</si>
  <si>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</si>
  <si>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</si>
  <si>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</si>
  <si>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</si>
  <si>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</si>
  <si>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</si>
  <si>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</si>
  <si>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</si>
  <si>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</si>
  <si>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</si>
  <si>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</si>
  <si>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</si>
  <si>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</si>
  <si>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</si>
  <si>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</si>
  <si>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</si>
  <si>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</si>
  <si>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</si>
  <si>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代謝異常児等特殊ミルク供給事業</t>
  </si>
  <si>
    <t>健康局</t>
  </si>
  <si>
    <t>昭和55年度</t>
  </si>
  <si>
    <t>終了予定なし</t>
  </si>
  <si>
    <t>難病対策課</t>
  </si>
  <si>
    <t>-</t>
  </si>
  <si>
    <t>代謝異常児等特殊ミルク供給事業費の国庫補助について
（厚生労働事務次官通知　H25.5.15厚生労働省発雇児0515
第7号）</t>
  </si>
  <si>
    <t>小児慢性特定疾病対策費補助金</t>
  </si>
  <si>
    <t>特殊ミルクの供給量</t>
  </si>
  <si>
    <t>kg</t>
  </si>
  <si>
    <t>支給患者数</t>
  </si>
  <si>
    <t>人</t>
  </si>
  <si>
    <t>執行額／支給患者数</t>
    <phoneticPr fontId="5"/>
  </si>
  <si>
    <t>千円</t>
  </si>
  <si>
    <t>X/Y</t>
    <phoneticPr fontId="5"/>
  </si>
  <si>
    <t>222,825/861</t>
  </si>
  <si>
    <t>227,231/926</t>
  </si>
  <si>
    <t>／　</t>
    <phoneticPr fontId="5"/>
  </si>
  <si>
    <t>759</t>
  </si>
  <si>
    <t>72</t>
  </si>
  <si>
    <t>新25-055</t>
  </si>
  <si>
    <t>685</t>
  </si>
  <si>
    <t>696</t>
  </si>
  <si>
    <t>668</t>
  </si>
  <si>
    <t>669</t>
  </si>
  <si>
    <t>665</t>
  </si>
  <si>
    <t>○</t>
  </si>
  <si>
    <t>課長：簑原　哲弘</t>
    <rPh sb="3" eb="5">
      <t>ミノハラ</t>
    </rPh>
    <rPh sb="6" eb="8">
      <t>テツヒロ</t>
    </rPh>
    <phoneticPr fontId="5"/>
  </si>
  <si>
    <t>厚労</t>
    <rPh sb="0" eb="2">
      <t>コウロウ</t>
    </rPh>
    <phoneticPr fontId="5"/>
  </si>
  <si>
    <t>-</t>
    <phoneticPr fontId="5"/>
  </si>
  <si>
    <t>先天性代謝異常等の治療に必要な特殊調合したミルクの供給体制を整備し、必要量を製造・確保するとともに、患児に対して特殊ミルクを適切に供給する。また、品質の管理及び改良並びに必要な情報の提供を行うことで先天性代謝異常等の治療の促進を図り、もって心身障害の発生を予防する。</t>
    <rPh sb="0" eb="3">
      <t>センテンセイ</t>
    </rPh>
    <rPh sb="3" eb="5">
      <t>タイシャ</t>
    </rPh>
    <rPh sb="5" eb="7">
      <t>イジョウ</t>
    </rPh>
    <rPh sb="7" eb="8">
      <t>トウ</t>
    </rPh>
    <rPh sb="9" eb="11">
      <t>チリョウ</t>
    </rPh>
    <rPh sb="12" eb="14">
      <t>ヒツヨウ</t>
    </rPh>
    <rPh sb="15" eb="17">
      <t>トクシュ</t>
    </rPh>
    <rPh sb="17" eb="19">
      <t>チョウゴウ</t>
    </rPh>
    <rPh sb="25" eb="27">
      <t>キョウキュウ</t>
    </rPh>
    <rPh sb="27" eb="29">
      <t>タイセイ</t>
    </rPh>
    <rPh sb="30" eb="32">
      <t>セイビ</t>
    </rPh>
    <rPh sb="34" eb="37">
      <t>ヒツヨウリョウ</t>
    </rPh>
    <rPh sb="38" eb="40">
      <t>セイゾウ</t>
    </rPh>
    <rPh sb="41" eb="43">
      <t>カクホ</t>
    </rPh>
    <rPh sb="50" eb="52">
      <t>カンジ</t>
    </rPh>
    <rPh sb="53" eb="54">
      <t>タイ</t>
    </rPh>
    <rPh sb="56" eb="58">
      <t>トクシュ</t>
    </rPh>
    <rPh sb="62" eb="64">
      <t>テキセツ</t>
    </rPh>
    <rPh sb="65" eb="67">
      <t>キョウキュウ</t>
    </rPh>
    <rPh sb="73" eb="75">
      <t>ヒンシツ</t>
    </rPh>
    <rPh sb="76" eb="78">
      <t>カンリ</t>
    </rPh>
    <rPh sb="78" eb="79">
      <t>オヨ</t>
    </rPh>
    <rPh sb="80" eb="82">
      <t>カイリョウ</t>
    </rPh>
    <rPh sb="82" eb="83">
      <t>ナラ</t>
    </rPh>
    <rPh sb="85" eb="87">
      <t>ヒツヨウ</t>
    </rPh>
    <rPh sb="88" eb="90">
      <t>ジョウホウ</t>
    </rPh>
    <rPh sb="91" eb="93">
      <t>テイキョウ</t>
    </rPh>
    <rPh sb="94" eb="95">
      <t>オコナ</t>
    </rPh>
    <rPh sb="99" eb="102">
      <t>センテンセイ</t>
    </rPh>
    <rPh sb="102" eb="104">
      <t>タイシャ</t>
    </rPh>
    <rPh sb="104" eb="106">
      <t>イジョウ</t>
    </rPh>
    <rPh sb="106" eb="107">
      <t>トウ</t>
    </rPh>
    <rPh sb="108" eb="110">
      <t>チリョウ</t>
    </rPh>
    <rPh sb="111" eb="113">
      <t>ソクシン</t>
    </rPh>
    <rPh sb="114" eb="115">
      <t>ハカ</t>
    </rPh>
    <rPh sb="120" eb="122">
      <t>シンシン</t>
    </rPh>
    <rPh sb="122" eb="124">
      <t>ショウガイ</t>
    </rPh>
    <rPh sb="125" eb="127">
      <t>ハッセイ</t>
    </rPh>
    <rPh sb="128" eb="130">
      <t>ヨボウ</t>
    </rPh>
    <phoneticPr fontId="5"/>
  </si>
  <si>
    <t>特殊ミルクの供給体制を整備し、必要量の確保を図り、障害の発生を予防する。</t>
    <phoneticPr fontId="5"/>
  </si>
  <si>
    <t>疾病が重篤化しないよう食事療法として用いるものであり、定量的な目標を設定することに馴染まない。</t>
    <phoneticPr fontId="5"/>
  </si>
  <si>
    <t>先天性代謝異常児に罹患している児童に対し、特殊ミルクを必要量供給すること。</t>
    <phoneticPr fontId="5"/>
  </si>
  <si>
    <t>Ⅰ－５　感染症など健康を脅かす疾病を予防・防止するとともに、感染者等に必要な医療等を確保すること</t>
    <phoneticPr fontId="5"/>
  </si>
  <si>
    <t>Ⅰ－５－２　難病等の予防・治療等を充実させること</t>
    <phoneticPr fontId="5"/>
  </si>
  <si>
    <t>https://www.mhlw.go.jp/wp/seisaku/hyouka/dl/r03_jizenbunseki/I-5-2.pdf</t>
    <phoneticPr fontId="5"/>
  </si>
  <si>
    <t>特殊ミルクの必要量の確保、品質の管理等については、先天性代謝異常等に罹患している児童に大きく影響するものであり、安定的な供給体制を維持することで、児童の障害の発生を予防するというニーズを反映している。</t>
    <phoneticPr fontId="5"/>
  </si>
  <si>
    <t>特殊ミルクの安定的な供給体制を整備するための必要量の確保、品質の管理等については、先天性代謝異常等に罹患している児童にとっては生命に関わる重要なものであり、国が主体となって実施すべき事業である。</t>
    <phoneticPr fontId="5"/>
  </si>
  <si>
    <t>特殊ミルクの安定的な供給体制を維持することは、先天性代謝異常等に罹患している児童の障害の発生の予防を図るという目標の達成に必要不可欠な手段であり、優先度の高い事業である。</t>
    <phoneticPr fontId="5"/>
  </si>
  <si>
    <t>特殊ミルクの製造には高い技術と知識及び設備が必要となり、さらに、対象児童数も少ないことから、多くのコストがかかることとなる。したがって、大手３社を支出先とすることが妥当である。</t>
    <phoneticPr fontId="5"/>
  </si>
  <si>
    <t>無</t>
  </si>
  <si>
    <t>特殊ミルクの供給は対象児童の障害の発生の予防に必要不可欠であるが、特殊ミルクは製造メーカーも限定され、対象者が少ないことからコストもかかる。また、一般に販売されていないことから、安定した入手も困難であり、国及び乳業メーカーの負担により供給することには妥当性がある。</t>
    <phoneticPr fontId="5"/>
  </si>
  <si>
    <t>特殊ミルクの安定供給に必要なコスト水準であり、妥当であると考えている。</t>
    <phoneticPr fontId="5"/>
  </si>
  <si>
    <t>費目・使途ともに特殊ミルクの安定的な供給体制を維持する目的のみに限定されている。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</si>
  <si>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</si>
  <si>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社会保障の充実の一形態として、対象児童に過不足なく特殊ミルクの供給を行うことができた。</t>
    <phoneticPr fontId="5"/>
  </si>
  <si>
    <t>特殊ミルクの供給にあたっては、製造メーカーが限定され、対象者も少ないことからコストもかかる。したがって他のメーカーの参入は困難な状況であり、現在の事業実施は、考えうる適切な手段・方法により行われている。</t>
    <phoneticPr fontId="5"/>
  </si>
  <si>
    <t>特殊ミルクは品目ごとに単価及び供給量が大きく異なることから、予算上の見込みを立てることが困難ではあるが、供給対象児童には無駄なく適切に提供されている。</t>
    <phoneticPr fontId="5"/>
  </si>
  <si>
    <t>母子愛育会にて先天性代謝異常症の治療に関する情報の収集・管理や特殊ミルクの供給体制について検証を行い、適切な手段・方法により実施しており、患児に対して過不足なく特殊ミルクを提供している。</t>
    <phoneticPr fontId="5"/>
  </si>
  <si>
    <t>‐</t>
  </si>
  <si>
    <t>障害の発生を予防する観点から、特殊ミルクの安定的な供給が必要不可欠であることから、国、メーカー、母子愛育会等、関係する機関で連携を密にし、安定供給のため引き続き適正な事業の実施に努めてまいりたい。</t>
    <phoneticPr fontId="5"/>
  </si>
  <si>
    <t>△</t>
  </si>
  <si>
    <t>先天性代謝異常等に罹患している児童に対し、特殊ミルクの供給体制を整備して必要量の確保を図り、障害の発生を予防する。</t>
    <phoneticPr fontId="5"/>
  </si>
  <si>
    <t>社会対策の観点から社会保障を充実させること。
令和元～令和３年度の達成状況としては、先天性代謝異常等に罹患している児童の障害の発生を予防するため、過不足なく特殊ミルクの確保・供給を行うことができた。</t>
    <rPh sb="23" eb="25">
      <t>レイワ</t>
    </rPh>
    <rPh sb="25" eb="26">
      <t>ガン</t>
    </rPh>
    <phoneticPr fontId="5"/>
  </si>
  <si>
    <t>A.株式会社明治</t>
    <rPh sb="2" eb="6">
      <t>カブシキガイシャ</t>
    </rPh>
    <rPh sb="6" eb="8">
      <t>メイジ</t>
    </rPh>
    <phoneticPr fontId="5"/>
  </si>
  <si>
    <t>製造費</t>
    <rPh sb="0" eb="3">
      <t>セイゾウヒ</t>
    </rPh>
    <phoneticPr fontId="5"/>
  </si>
  <si>
    <t>特殊ミルクの製造費</t>
    <rPh sb="0" eb="2">
      <t>トクシュ</t>
    </rPh>
    <rPh sb="6" eb="8">
      <t>セイゾウ</t>
    </rPh>
    <rPh sb="8" eb="9">
      <t>ヒ</t>
    </rPh>
    <phoneticPr fontId="5"/>
  </si>
  <si>
    <t>株式会社明治</t>
    <phoneticPr fontId="5"/>
  </si>
  <si>
    <t>雪印メグミルク株式会社</t>
    <phoneticPr fontId="5"/>
  </si>
  <si>
    <t>社会福祉法人恩賜財団母子愛育会</t>
    <phoneticPr fontId="5"/>
  </si>
  <si>
    <t>森永乳業株式会社</t>
    <phoneticPr fontId="5"/>
  </si>
  <si>
    <t>特殊ミルクの製造</t>
    <phoneticPr fontId="5"/>
  </si>
  <si>
    <t>特殊ミルクの供給調整、改良開発、情報提供</t>
    <phoneticPr fontId="5"/>
  </si>
  <si>
    <t>補助金等交付</t>
    <phoneticPr fontId="5"/>
  </si>
  <si>
    <t>255,493/943</t>
    <phoneticPr fontId="5"/>
  </si>
  <si>
    <t>254,993/943</t>
    <phoneticPr fontId="5"/>
  </si>
  <si>
    <t>先天性代謝異常等に罹患している児童に対し、令和２年度は926人、令和３年度は943人に特殊ミルクを支給している。また、専門家による安全開発委員会にて特殊ミルクの改良について定期的に議論が行われており、生産・管理体制も充実している。そのため、先天性代謝異常等に罹患している児童の障害の発生を効果的に予防する観点から、代謝異常児等特殊ミルク供給事業は国等で支援する妥当性のある事業である。</t>
    <phoneticPr fontId="5"/>
  </si>
  <si>
    <t>-</t>
    <phoneticPr fontId="5"/>
  </si>
  <si>
    <t>（１）品質の管理等　特殊ミルクの品質管理を行う。
（２）特殊ミルクの安定供給事業　患児に対する適切な供給が行われるよう、特殊ミルクの製造及び確保を行う。
（３）特殊ミルクの広報事業　特殊ミルク及び先天性代謝異常等に関する情報の収集、管理及び提供を行う。
○実施主体：社会福祉法人恩賜財団母子愛育会、民間企業（株式会社明治、森永乳業株式会社、雪印メグミルク株式会社）（補助率：定額）</t>
    <rPh sb="105" eb="106">
      <t>トウ</t>
    </rPh>
    <phoneticPr fontId="5"/>
  </si>
  <si>
    <t>P.2</t>
    <phoneticPr fontId="5"/>
  </si>
  <si>
    <t>特殊ミルクの供給体制を整備して必要量の確保を図り、障害の発生を予防するために必要な事業であり、引き続き、必要な予算額を確保し、適正な執行に努めること。</t>
    <phoneticPr fontId="5"/>
  </si>
  <si>
    <t>点検対象外</t>
    <rPh sb="0" eb="2">
      <t>テンケン</t>
    </rPh>
    <rPh sb="2" eb="5">
      <t>タイショウガイ</t>
    </rPh>
    <phoneticPr fontId="5"/>
  </si>
  <si>
    <t>引き続き、必要な予算額を確保し、適正な執行に努める。</t>
    <phoneticPr fontId="5"/>
  </si>
  <si>
    <t>対象者数の増及び対象者範囲の拡大による増。</t>
    <rPh sb="0" eb="3">
      <t>タイショウシャ</t>
    </rPh>
    <rPh sb="3" eb="4">
      <t>スウ</t>
    </rPh>
    <rPh sb="5" eb="6">
      <t>ゾウ</t>
    </rPh>
    <rPh sb="6" eb="7">
      <t>オヨ</t>
    </rPh>
    <rPh sb="8" eb="11">
      <t>タイショウシャ</t>
    </rPh>
    <rPh sb="11" eb="13">
      <t>ハンイ</t>
    </rPh>
    <rPh sb="14" eb="16">
      <t>カクダイ</t>
    </rPh>
    <rPh sb="19" eb="2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</si>
</sst>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36739</xdr:colOff>
      <xdr:row>270</xdr:row>
      <xdr:rowOff>6804</xdr:rowOff>
    </xdr:from>
    <xdr:to>
      <xdr:col>35</xdr:col>
      <xdr:colOff>119743</xdr:colOff>
      <xdr:row>271</xdr:row>
      <xdr:rowOff>304800</xdr:rowOff>
    </xdr:to>
    <xdr:sp macro="" textlink="">
      <xdr:nvSpPr>
        <xdr:cNvPr id="2" name="正方形/長方形 1"/>
        <xdr:cNvSpPr/>
      </xdr:nvSpPr>
      <xdr:spPr>
        <a:xfrm>
          <a:off x="4037239" y="41116704"/>
          <a:ext cx="3083379" cy="6504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b="0">
              <a:latin typeface="ＭＳ ゴシック" panose="020B0609070205080204" pitchFamily="49" charset="-128"/>
              <a:ea typeface="ＭＳ ゴシック" panose="020B0609070205080204" pitchFamily="49" charset="-128"/>
            </a:rPr>
            <a:t>厚生労働省</a:t>
          </a:r>
          <a:endParaRPr kumimoji="1" lang="en-US" altLang="ja-JP" sz="1400" b="0">
            <a:latin typeface="ＭＳ ゴシック" panose="020B0609070205080204" pitchFamily="49" charset="-128"/>
            <a:ea typeface="ＭＳ ゴシック" panose="020B0609070205080204" pitchFamily="49" charset="-128"/>
          </a:endParaRPr>
        </a:p>
        <a:p>
          <a:pPr algn="ctr"/>
          <a:r>
            <a:rPr kumimoji="1" lang="ja-JP" altLang="en-US" sz="1400" b="0">
              <a:latin typeface="ＭＳ ゴシック" panose="020B0609070205080204" pitchFamily="49" charset="-128"/>
              <a:ea typeface="ＭＳ ゴシック" panose="020B0609070205080204" pitchFamily="49" charset="-128"/>
            </a:rPr>
            <a:t>２５５百万円</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ja-JP" altLang="en-US" sz="1000" b="0">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23810</xdr:colOff>
      <xdr:row>276</xdr:row>
      <xdr:rowOff>76199</xdr:rowOff>
    </xdr:from>
    <xdr:to>
      <xdr:col>32</xdr:col>
      <xdr:colOff>38154</xdr:colOff>
      <xdr:row>277</xdr:row>
      <xdr:rowOff>221795</xdr:rowOff>
    </xdr:to>
    <xdr:sp macro="" textlink="">
      <xdr:nvSpPr>
        <xdr:cNvPr id="4" name="テキスト ボックス 3"/>
        <xdr:cNvSpPr txBox="1"/>
      </xdr:nvSpPr>
      <xdr:spPr>
        <a:xfrm>
          <a:off x="4679154" y="43129199"/>
          <a:ext cx="1836000" cy="50278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400" b="0">
              <a:latin typeface="ＭＳ ゴシック" panose="020B0609070205080204" pitchFamily="49" charset="-128"/>
              <a:ea typeface="ＭＳ ゴシック" panose="020B0609070205080204" pitchFamily="49" charset="-128"/>
            </a:rPr>
            <a:t>【</a:t>
          </a:r>
          <a:r>
            <a:rPr kumimoji="1" lang="ja-JP" altLang="en-US" sz="1400" b="0">
              <a:latin typeface="ＭＳ ゴシック" panose="020B0609070205080204" pitchFamily="49" charset="-128"/>
              <a:ea typeface="ＭＳ ゴシック" panose="020B0609070205080204" pitchFamily="49" charset="-128"/>
            </a:rPr>
            <a:t>補助金等交付</a:t>
          </a:r>
          <a:r>
            <a:rPr kumimoji="1" lang="en-US" altLang="ja-JP" sz="1400" b="0">
              <a:latin typeface="ＭＳ ゴシック" panose="020B0609070205080204" pitchFamily="49" charset="-128"/>
              <a:ea typeface="ＭＳ ゴシック" panose="020B0609070205080204" pitchFamily="49" charset="-128"/>
            </a:rPr>
            <a:t>】</a:t>
          </a:r>
          <a:endParaRPr kumimoji="1" lang="ja-JP" altLang="en-US" sz="1400" b="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163286</xdr:colOff>
      <xdr:row>280</xdr:row>
      <xdr:rowOff>190500</xdr:rowOff>
    </xdr:from>
    <xdr:to>
      <xdr:col>47</xdr:col>
      <xdr:colOff>165100</xdr:colOff>
      <xdr:row>282</xdr:row>
      <xdr:rowOff>108857</xdr:rowOff>
    </xdr:to>
    <xdr:sp macro="" textlink="">
      <xdr:nvSpPr>
        <xdr:cNvPr id="7" name="大かっこ 6"/>
        <xdr:cNvSpPr/>
      </xdr:nvSpPr>
      <xdr:spPr>
        <a:xfrm>
          <a:off x="2195286" y="44907200"/>
          <a:ext cx="7520214" cy="6295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400" b="0">
              <a:solidFill>
                <a:schemeClr val="tx1"/>
              </a:solidFill>
              <a:effectLst/>
              <a:latin typeface="ＭＳ ゴシック" panose="020B0609070205080204" pitchFamily="49" charset="-128"/>
              <a:ea typeface="ＭＳ ゴシック" panose="020B0609070205080204" pitchFamily="49" charset="-128"/>
              <a:cs typeface="+mn-cs"/>
            </a:rPr>
            <a:t>特殊ミルクの安定的な供給体制を整備するための必要量の確保、品質の管理等</a:t>
          </a:r>
          <a:endParaRPr kumimoji="1" lang="ja-JP" altLang="en-US" sz="1400" b="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160563</xdr:colOff>
      <xdr:row>272</xdr:row>
      <xdr:rowOff>171449</xdr:rowOff>
    </xdr:from>
    <xdr:to>
      <xdr:col>37</xdr:col>
      <xdr:colOff>21440</xdr:colOff>
      <xdr:row>273</xdr:row>
      <xdr:rowOff>201837</xdr:rowOff>
    </xdr:to>
    <xdr:sp macro="" textlink="">
      <xdr:nvSpPr>
        <xdr:cNvPr id="8" name="大かっこ 7"/>
        <xdr:cNvSpPr/>
      </xdr:nvSpPr>
      <xdr:spPr>
        <a:xfrm>
          <a:off x="3560988" y="41986199"/>
          <a:ext cx="3861377" cy="38281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ＭＳ ゴシック" panose="020B0609070205080204" pitchFamily="49" charset="-128"/>
              <a:ea typeface="ＭＳ ゴシック" panose="020B0609070205080204" pitchFamily="49" charset="-128"/>
              <a:cs typeface="+mn-cs"/>
            </a:rPr>
            <a:t>交付申請書の内容審査、交付決定等</a:t>
          </a:r>
          <a:endParaRPr lang="ja-JP" altLang="ja-JP" sz="1800" b="0">
            <a:effectLst/>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1361</xdr:colOff>
      <xdr:row>277</xdr:row>
      <xdr:rowOff>307522</xdr:rowOff>
    </xdr:from>
    <xdr:to>
      <xdr:col>35</xdr:col>
      <xdr:colOff>84365</xdr:colOff>
      <xdr:row>279</xdr:row>
      <xdr:rowOff>333375</xdr:rowOff>
    </xdr:to>
    <xdr:sp macro="" textlink="">
      <xdr:nvSpPr>
        <xdr:cNvPr id="11" name="正方形/長方形 10"/>
        <xdr:cNvSpPr/>
      </xdr:nvSpPr>
      <xdr:spPr>
        <a:xfrm>
          <a:off x="4001861" y="43884397"/>
          <a:ext cx="3083379" cy="7307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400" b="0">
              <a:latin typeface="ＭＳ ゴシック" panose="020B0609070205080204" pitchFamily="49" charset="-128"/>
              <a:ea typeface="ＭＳ ゴシック" panose="020B0609070205080204" pitchFamily="49" charset="-128"/>
            </a:rPr>
            <a:t>A.</a:t>
          </a:r>
          <a:r>
            <a:rPr kumimoji="1" lang="ja-JP" altLang="en-US" sz="1400" b="0">
              <a:latin typeface="ＭＳ ゴシック" panose="020B0609070205080204" pitchFamily="49" charset="-128"/>
              <a:ea typeface="ＭＳ ゴシック" panose="020B0609070205080204" pitchFamily="49" charset="-128"/>
            </a:rPr>
            <a:t>法人（</a:t>
          </a:r>
          <a:r>
            <a:rPr kumimoji="1" lang="en-US" altLang="ja-JP" sz="1400" b="0">
              <a:latin typeface="ＭＳ ゴシック" panose="020B0609070205080204" pitchFamily="49" charset="-128"/>
              <a:ea typeface="ＭＳ ゴシック" panose="020B0609070205080204" pitchFamily="49" charset="-128"/>
            </a:rPr>
            <a:t>4</a:t>
          </a:r>
          <a:r>
            <a:rPr kumimoji="1" lang="ja-JP" altLang="en-US" sz="1400" b="0">
              <a:latin typeface="ＭＳ ゴシック" panose="020B0609070205080204" pitchFamily="49" charset="-128"/>
              <a:ea typeface="ＭＳ ゴシック" panose="020B0609070205080204" pitchFamily="49" charset="-128"/>
            </a:rPr>
            <a:t>ヵ所）</a:t>
          </a:r>
          <a:endParaRPr kumimoji="1" lang="en-US" altLang="ja-JP" sz="1400" b="0">
            <a:latin typeface="ＭＳ ゴシック" panose="020B0609070205080204" pitchFamily="49" charset="-128"/>
            <a:ea typeface="ＭＳ ゴシック" panose="020B0609070205080204" pitchFamily="49" charset="-128"/>
          </a:endParaRPr>
        </a:p>
        <a:p>
          <a:pPr algn="ctr"/>
          <a:r>
            <a:rPr kumimoji="1" lang="ja-JP" altLang="en-US" sz="1400" b="0">
              <a:latin typeface="ＭＳ ゴシック" panose="020B0609070205080204" pitchFamily="49" charset="-128"/>
              <a:ea typeface="ＭＳ ゴシック" panose="020B0609070205080204" pitchFamily="49" charset="-128"/>
            </a:rPr>
            <a:t>２５５百万円</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ja-JP" altLang="en-US" sz="1000" b="0">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126548</xdr:colOff>
      <xdr:row>274</xdr:row>
      <xdr:rowOff>155122</xdr:rowOff>
    </xdr:from>
    <xdr:to>
      <xdr:col>27</xdr:col>
      <xdr:colOff>132185</xdr:colOff>
      <xdr:row>276</xdr:row>
      <xdr:rowOff>76199</xdr:rowOff>
    </xdr:to>
    <xdr:cxnSp macro="">
      <xdr:nvCxnSpPr>
        <xdr:cNvPr id="13" name="直線矢印コネクタ 12"/>
        <xdr:cNvCxnSpPr>
          <a:endCxn id="4" idx="0"/>
        </xdr:cNvCxnSpPr>
      </xdr:nvCxnSpPr>
      <xdr:spPr>
        <a:xfrm>
          <a:off x="5591517" y="42493747"/>
          <a:ext cx="5637" cy="635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21</xdr:col>
      <xdr:colOff>104775</xdr:colOff>
      <xdr:row>269</xdr:row>
      <xdr:rowOff>28576</xdr:rowOff>
    </xdr:from>
    <xdr:to>
      <xdr:col>33</xdr:col>
      <xdr:colOff>85725</xdr:colOff>
      <xdr:row>270</xdr:row>
      <xdr:rowOff>1</xdr:rowOff>
    </xdr:to>
    <xdr:sp macro="" textlink="">
      <xdr:nvSpPr>
        <xdr:cNvPr id="3" name="テキスト ボックス 2"/>
        <xdr:cNvSpPr txBox="1"/>
      </xdr:nvSpPr>
      <xdr:spPr>
        <a:xfrm>
          <a:off x="4305300" y="40786051"/>
          <a:ext cx="2381250"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代謝異常児等特殊ミルク供給事業</a:t>
          </a:r>
          <a:r>
            <a:rPr kumimoji="1" lang="ja-JP" altLang="en-US" sz="1100" b="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U33" sqref="AU33:AX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721</v>
      </c>
      <c r="AK2" s="850"/>
      <c r="AL2" s="850"/>
      <c r="AM2" s="850"/>
      <c r="AN2" s="90" t="s">
        <v>368</v>
      </c>
      <c r="AO2" s="850">
        <v>21</v>
      </c>
      <c r="AP2" s="850"/>
      <c r="AQ2" s="850"/>
      <c r="AR2" s="91" t="s">
        <v>368</v>
      </c>
      <c r="AS2" s="851">
        <v>244</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720</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少子化社会対策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746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762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225</v>
      </c>
      <c r="Q13" s="714"/>
      <c r="R13" s="714"/>
      <c r="S13" s="714"/>
      <c r="T13" s="714"/>
      <c r="U13" s="714"/>
      <c r="V13" s="715"/>
      <c r="W13" s="713">
        <v>227</v>
      </c>
      <c r="X13" s="714"/>
      <c r="Y13" s="714"/>
      <c r="Z13" s="714"/>
      <c r="AA13" s="714"/>
      <c r="AB13" s="714"/>
      <c r="AC13" s="715"/>
      <c r="AD13" s="713">
        <v>255</v>
      </c>
      <c r="AE13" s="714"/>
      <c r="AF13" s="714"/>
      <c r="AG13" s="714"/>
      <c r="AH13" s="714"/>
      <c r="AI13" s="714"/>
      <c r="AJ13" s="715"/>
      <c r="AK13" s="713">
        <v>255</v>
      </c>
      <c r="AL13" s="714"/>
      <c r="AM13" s="714"/>
      <c r="AN13" s="714"/>
      <c r="AO13" s="714"/>
      <c r="AP13" s="714"/>
      <c r="AQ13" s="715"/>
      <c r="AR13" s="750">
        <v>311</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698</v>
      </c>
      <c r="Q14" s="714"/>
      <c r="R14" s="714"/>
      <c r="S14" s="714"/>
      <c r="T14" s="714"/>
      <c r="U14" s="714"/>
      <c r="V14" s="715"/>
      <c r="W14" s="713" t="s">
        <v>698</v>
      </c>
      <c r="X14" s="714"/>
      <c r="Y14" s="714"/>
      <c r="Z14" s="714"/>
      <c r="AA14" s="714"/>
      <c r="AB14" s="714"/>
      <c r="AC14" s="715"/>
      <c r="AD14" s="713" t="s">
        <v>698</v>
      </c>
      <c r="AE14" s="714"/>
      <c r="AF14" s="714"/>
      <c r="AG14" s="714"/>
      <c r="AH14" s="714"/>
      <c r="AI14" s="714"/>
      <c r="AJ14" s="715"/>
      <c r="AK14" s="713" t="s">
        <v>761</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698</v>
      </c>
      <c r="Q15" s="714"/>
      <c r="R15" s="714"/>
      <c r="S15" s="714"/>
      <c r="T15" s="714"/>
      <c r="U15" s="714"/>
      <c r="V15" s="715"/>
      <c r="W15" s="713" t="s">
        <v>698</v>
      </c>
      <c r="X15" s="714"/>
      <c r="Y15" s="714"/>
      <c r="Z15" s="714"/>
      <c r="AA15" s="714"/>
      <c r="AB15" s="714"/>
      <c r="AC15" s="715"/>
      <c r="AD15" s="713" t="s">
        <v>698</v>
      </c>
      <c r="AE15" s="714"/>
      <c r="AF15" s="714"/>
      <c r="AG15" s="714"/>
      <c r="AH15" s="714"/>
      <c r="AI15" s="714"/>
      <c r="AJ15" s="715"/>
      <c r="AK15" s="713" t="s">
        <v>761</v>
      </c>
      <c r="AL15" s="714"/>
      <c r="AM15" s="714"/>
      <c r="AN15" s="714"/>
      <c r="AO15" s="714"/>
      <c r="AP15" s="714"/>
      <c r="AQ15" s="715"/>
      <c r="AR15" s="713" t="s">
        <v>698</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698</v>
      </c>
      <c r="Q16" s="714"/>
      <c r="R16" s="714"/>
      <c r="S16" s="714"/>
      <c r="T16" s="714"/>
      <c r="U16" s="714"/>
      <c r="V16" s="715"/>
      <c r="W16" s="713" t="s">
        <v>698</v>
      </c>
      <c r="X16" s="714"/>
      <c r="Y16" s="714"/>
      <c r="Z16" s="714"/>
      <c r="AA16" s="714"/>
      <c r="AB16" s="714"/>
      <c r="AC16" s="715"/>
      <c r="AD16" s="713" t="s">
        <v>698</v>
      </c>
      <c r="AE16" s="714"/>
      <c r="AF16" s="714"/>
      <c r="AG16" s="714"/>
      <c r="AH16" s="714"/>
      <c r="AI16" s="714"/>
      <c r="AJ16" s="715"/>
      <c r="AK16" s="713" t="s">
        <v>761</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698</v>
      </c>
      <c r="Q17" s="714"/>
      <c r="R17" s="714"/>
      <c r="S17" s="714"/>
      <c r="T17" s="714"/>
      <c r="U17" s="714"/>
      <c r="V17" s="715"/>
      <c r="W17" s="713" t="s">
        <v>698</v>
      </c>
      <c r="X17" s="714"/>
      <c r="Y17" s="714"/>
      <c r="Z17" s="714"/>
      <c r="AA17" s="714"/>
      <c r="AB17" s="714"/>
      <c r="AC17" s="715"/>
      <c r="AD17" s="713" t="s">
        <v>698</v>
      </c>
      <c r="AE17" s="714"/>
      <c r="AF17" s="714"/>
      <c r="AG17" s="714"/>
      <c r="AH17" s="714"/>
      <c r="AI17" s="714"/>
      <c r="AJ17" s="715"/>
      <c r="AK17" s="713" t="s">
        <v>761</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225</v>
      </c>
      <c r="Q18" s="794"/>
      <c r="R18" s="794"/>
      <c r="S18" s="794"/>
      <c r="T18" s="794"/>
      <c r="U18" s="794"/>
      <c r="V18" s="795"/>
      <c r="W18" s="793">
        <f>SUM(W13:AC17)</f>
        <v>227</v>
      </c>
      <c r="X18" s="794"/>
      <c r="Y18" s="794"/>
      <c r="Z18" s="794"/>
      <c r="AA18" s="794"/>
      <c r="AB18" s="794"/>
      <c r="AC18" s="795"/>
      <c r="AD18" s="793">
        <f>SUM(AD13:AJ17)</f>
        <v>255</v>
      </c>
      <c r="AE18" s="794"/>
      <c r="AF18" s="794"/>
      <c r="AG18" s="794"/>
      <c r="AH18" s="794"/>
      <c r="AI18" s="794"/>
      <c r="AJ18" s="795"/>
      <c r="AK18" s="793">
        <f>SUM(AK13:AQ17)</f>
        <v>255</v>
      </c>
      <c r="AL18" s="794"/>
      <c r="AM18" s="794"/>
      <c r="AN18" s="794"/>
      <c r="AO18" s="794"/>
      <c r="AP18" s="794"/>
      <c r="AQ18" s="795"/>
      <c r="AR18" s="793">
        <f>SUM(AR13:AX17)</f>
        <v>311</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223</v>
      </c>
      <c r="Q19" s="714"/>
      <c r="R19" s="714"/>
      <c r="S19" s="714"/>
      <c r="T19" s="714"/>
      <c r="U19" s="714"/>
      <c r="V19" s="715"/>
      <c r="W19" s="713">
        <v>227</v>
      </c>
      <c r="X19" s="714"/>
      <c r="Y19" s="714"/>
      <c r="Z19" s="714"/>
      <c r="AA19" s="714"/>
      <c r="AB19" s="714"/>
      <c r="AC19" s="715"/>
      <c r="AD19" s="713">
        <v>255</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0.99111111111111116</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0.99111111111111116</v>
      </c>
      <c r="Q21" s="761"/>
      <c r="R21" s="761"/>
      <c r="S21" s="761"/>
      <c r="T21" s="761"/>
      <c r="U21" s="761"/>
      <c r="V21" s="761"/>
      <c r="W21" s="761">
        <f>IF(W19=0, "-", SUM(W19)/SUM(W13,W14))</f>
        <v>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700</v>
      </c>
      <c r="H23" s="748"/>
      <c r="I23" s="748"/>
      <c r="J23" s="748"/>
      <c r="K23" s="748"/>
      <c r="L23" s="748"/>
      <c r="M23" s="748"/>
      <c r="N23" s="748"/>
      <c r="O23" s="749"/>
      <c r="P23" s="750">
        <v>255</v>
      </c>
      <c r="Q23" s="751"/>
      <c r="R23" s="751"/>
      <c r="S23" s="751"/>
      <c r="T23" s="751"/>
      <c r="U23" s="751"/>
      <c r="V23" s="752"/>
      <c r="W23" s="750">
        <v>311</v>
      </c>
      <c r="X23" s="751"/>
      <c r="Y23" s="751"/>
      <c r="Z23" s="751"/>
      <c r="AA23" s="751"/>
      <c r="AB23" s="751"/>
      <c r="AC23" s="752"/>
      <c r="AD23" s="753" t="s">
        <v>767</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255</v>
      </c>
      <c r="Q29" s="736"/>
      <c r="R29" s="736"/>
      <c r="S29" s="736"/>
      <c r="T29" s="736"/>
      <c r="U29" s="736"/>
      <c r="V29" s="737"/>
      <c r="W29" s="738">
        <f>AR13</f>
        <v>311</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723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724</v>
      </c>
      <c r="H32" s="650"/>
      <c r="I32" s="650"/>
      <c r="J32" s="650"/>
      <c r="K32" s="650"/>
      <c r="L32" s="650"/>
      <c r="M32" s="650"/>
      <c r="N32" s="650"/>
      <c r="O32" s="650"/>
      <c r="P32" s="653" t="s">
        <v>703</v>
      </c>
      <c r="Q32" s="654"/>
      <c r="R32" s="654"/>
      <c r="S32" s="654"/>
      <c r="T32" s="654"/>
      <c r="U32" s="654"/>
      <c r="V32" s="654"/>
      <c r="W32" s="654"/>
      <c r="X32" s="655"/>
      <c r="Y32" s="659" t="s">
        <v>52</v>
      </c>
      <c r="Z32" s="660"/>
      <c r="AA32" s="661"/>
      <c r="AB32" s="662" t="s">
        <v>704</v>
      </c>
      <c r="AC32" s="662"/>
      <c r="AD32" s="662"/>
      <c r="AE32" s="631">
        <v>861</v>
      </c>
      <c r="AF32" s="631"/>
      <c r="AG32" s="631"/>
      <c r="AH32" s="631"/>
      <c r="AI32" s="631">
        <v>926</v>
      </c>
      <c r="AJ32" s="631"/>
      <c r="AK32" s="631"/>
      <c r="AL32" s="631"/>
      <c r="AM32" s="631">
        <v>943</v>
      </c>
      <c r="AN32" s="631"/>
      <c r="AO32" s="631"/>
      <c r="AP32" s="631"/>
      <c r="AQ32" s="677" t="s">
        <v>722</v>
      </c>
      <c r="AR32" s="631"/>
      <c r="AS32" s="631"/>
      <c r="AT32" s="631"/>
      <c r="AU32" s="108" t="s">
        <v>722</v>
      </c>
      <c r="AV32" s="633"/>
      <c r="AW32" s="633"/>
      <c r="AX32" s="634"/>
    </row>
    <row r="33" spans="1:51" ht="37.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704</v>
      </c>
      <c r="AC33" s="662"/>
      <c r="AD33" s="662"/>
      <c r="AE33" s="631">
        <v>821</v>
      </c>
      <c r="AF33" s="631"/>
      <c r="AG33" s="631"/>
      <c r="AH33" s="631"/>
      <c r="AI33" s="631">
        <v>861</v>
      </c>
      <c r="AJ33" s="631"/>
      <c r="AK33" s="631"/>
      <c r="AL33" s="631"/>
      <c r="AM33" s="631">
        <v>926</v>
      </c>
      <c r="AN33" s="631"/>
      <c r="AO33" s="631"/>
      <c r="AP33" s="631"/>
      <c r="AQ33" s="631">
        <v>943</v>
      </c>
      <c r="AR33" s="631"/>
      <c r="AS33" s="631"/>
      <c r="AT33" s="631"/>
      <c r="AU33" s="108">
        <v>943</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666</v>
      </c>
      <c r="Z35" s="672"/>
      <c r="AA35" s="673"/>
      <c r="AB35" s="674" t="s">
        <v>706</v>
      </c>
      <c r="AC35" s="675"/>
      <c r="AD35" s="676"/>
      <c r="AE35" s="677">
        <v>259</v>
      </c>
      <c r="AF35" s="677"/>
      <c r="AG35" s="677"/>
      <c r="AH35" s="677"/>
      <c r="AI35" s="677">
        <v>245</v>
      </c>
      <c r="AJ35" s="677"/>
      <c r="AK35" s="677"/>
      <c r="AL35" s="677"/>
      <c r="AM35" s="677">
        <v>271</v>
      </c>
      <c r="AN35" s="677"/>
      <c r="AO35" s="677"/>
      <c r="AP35" s="677"/>
      <c r="AQ35" s="108">
        <v>270</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707</v>
      </c>
      <c r="AC36" s="628"/>
      <c r="AD36" s="629"/>
      <c r="AE36" s="630" t="s">
        <v>708</v>
      </c>
      <c r="AF36" s="630"/>
      <c r="AG36" s="630"/>
      <c r="AH36" s="630"/>
      <c r="AI36" s="630" t="s">
        <v>709</v>
      </c>
      <c r="AJ36" s="630"/>
      <c r="AK36" s="630"/>
      <c r="AL36" s="630"/>
      <c r="AM36" s="630" t="s">
        <v>758</v>
      </c>
      <c r="AN36" s="630"/>
      <c r="AO36" s="630"/>
      <c r="AP36" s="630"/>
      <c r="AQ36" s="630" t="s">
        <v>759</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698</v>
      </c>
      <c r="AR38" s="523"/>
      <c r="AS38" s="142" t="s">
        <v>224</v>
      </c>
      <c r="AT38" s="143"/>
      <c r="AU38" s="141" t="s">
        <v>698</v>
      </c>
      <c r="AV38" s="141"/>
      <c r="AW38" s="123" t="s">
        <v>170</v>
      </c>
      <c r="AX38" s="144"/>
    </row>
    <row r="39" spans="1:51" ht="23.25" customHeight="1" x14ac:dyDescent="0.15">
      <c r="A39" s="689"/>
      <c r="B39" s="687"/>
      <c r="C39" s="687"/>
      <c r="D39" s="687"/>
      <c r="E39" s="687"/>
      <c r="F39" s="688"/>
      <c r="G39" s="193" t="s">
        <v>698</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698</v>
      </c>
      <c r="AC39" s="163"/>
      <c r="AD39" s="163"/>
      <c r="AE39" s="108" t="s">
        <v>698</v>
      </c>
      <c r="AF39" s="102"/>
      <c r="AG39" s="102"/>
      <c r="AH39" s="102"/>
      <c r="AI39" s="108" t="s">
        <v>698</v>
      </c>
      <c r="AJ39" s="102"/>
      <c r="AK39" s="102"/>
      <c r="AL39" s="102"/>
      <c r="AM39" s="108" t="s">
        <v>722</v>
      </c>
      <c r="AN39" s="102"/>
      <c r="AO39" s="102"/>
      <c r="AP39" s="102"/>
      <c r="AQ39" s="109" t="s">
        <v>698</v>
      </c>
      <c r="AR39" s="110"/>
      <c r="AS39" s="110"/>
      <c r="AT39" s="111"/>
      <c r="AU39" s="102" t="s">
        <v>698</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t="s">
        <v>698</v>
      </c>
      <c r="AF40" s="102"/>
      <c r="AG40" s="102"/>
      <c r="AH40" s="102"/>
      <c r="AI40" s="108" t="s">
        <v>698</v>
      </c>
      <c r="AJ40" s="102"/>
      <c r="AK40" s="102"/>
      <c r="AL40" s="102"/>
      <c r="AM40" s="108" t="s">
        <v>722</v>
      </c>
      <c r="AN40" s="102"/>
      <c r="AO40" s="102"/>
      <c r="AP40" s="102"/>
      <c r="AQ40" s="109" t="s">
        <v>698</v>
      </c>
      <c r="AR40" s="110"/>
      <c r="AS40" s="110"/>
      <c r="AT40" s="111"/>
      <c r="AU40" s="102" t="s">
        <v>698</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698</v>
      </c>
      <c r="AF41" s="102"/>
      <c r="AG41" s="102"/>
      <c r="AH41" s="102"/>
      <c r="AI41" s="108" t="s">
        <v>698</v>
      </c>
      <c r="AJ41" s="102"/>
      <c r="AK41" s="102"/>
      <c r="AL41" s="102"/>
      <c r="AM41" s="108" t="s">
        <v>722</v>
      </c>
      <c r="AN41" s="102"/>
      <c r="AO41" s="102"/>
      <c r="AP41" s="102"/>
      <c r="AQ41" s="109" t="s">
        <v>698</v>
      </c>
      <c r="AR41" s="110"/>
      <c r="AS41" s="110"/>
      <c r="AT41" s="111"/>
      <c r="AU41" s="102" t="s">
        <v>698</v>
      </c>
      <c r="AV41" s="102"/>
      <c r="AW41" s="102"/>
      <c r="AX41" s="103"/>
    </row>
    <row r="42" spans="1:51" ht="23.25" customHeight="1" x14ac:dyDescent="0.15">
      <c r="A42" s="202" t="s">
        <v>344</v>
      </c>
      <c r="B42" s="165"/>
      <c r="C42" s="165"/>
      <c r="D42" s="165"/>
      <c r="E42" s="165"/>
      <c r="F42" s="166"/>
      <c r="G42" s="204" t="s">
        <v>698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725</v>
      </c>
      <c r="H46" s="216"/>
      <c r="I46" s="216"/>
      <c r="J46" s="216"/>
      <c r="K46" s="216"/>
      <c r="L46" s="216"/>
      <c r="M46" s="216"/>
      <c r="N46" s="216"/>
      <c r="O46" s="216"/>
      <c r="P46" s="216"/>
      <c r="Q46" s="216"/>
      <c r="R46" s="216"/>
      <c r="S46" s="216"/>
      <c r="T46" s="216"/>
      <c r="U46" s="216"/>
      <c r="V46" s="216"/>
      <c r="W46" s="216"/>
      <c r="X46" s="216"/>
      <c r="Y46" s="216"/>
      <c r="Z46" s="216"/>
      <c r="AA46" s="217"/>
      <c r="AB46" s="222" t="s">
        <v>747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726</v>
      </c>
      <c r="H51" s="146"/>
      <c r="I51" s="146"/>
      <c r="J51" s="146"/>
      <c r="K51" s="146"/>
      <c r="L51" s="146"/>
      <c r="M51" s="146"/>
      <c r="N51" s="146"/>
      <c r="O51" s="147"/>
      <c r="P51" s="146" t="s">
        <v>701</v>
      </c>
      <c r="Q51" s="154"/>
      <c r="R51" s="154"/>
      <c r="S51" s="154"/>
      <c r="T51" s="154"/>
      <c r="U51" s="154"/>
      <c r="V51" s="154"/>
      <c r="W51" s="154"/>
      <c r="X51" s="155"/>
      <c r="Y51" s="160" t="s">
        <v>58</v>
      </c>
      <c r="Z51" s="161"/>
      <c r="AA51" s="162"/>
      <c r="AB51" s="163" t="s">
        <v>702</v>
      </c>
      <c r="AC51" s="163"/>
      <c r="AD51" s="163"/>
      <c r="AE51" s="108">
        <v>17102</v>
      </c>
      <c r="AF51" s="102"/>
      <c r="AG51" s="102"/>
      <c r="AH51" s="102"/>
      <c r="AI51" s="108">
        <v>18037</v>
      </c>
      <c r="AJ51" s="102"/>
      <c r="AK51" s="102"/>
      <c r="AL51" s="102"/>
      <c r="AM51" s="108">
        <v>18712</v>
      </c>
      <c r="AN51" s="102"/>
      <c r="AO51" s="102"/>
      <c r="AP51" s="102"/>
      <c r="AQ51" s="109" t="s">
        <v>698</v>
      </c>
      <c r="AR51" s="110"/>
      <c r="AS51" s="110"/>
      <c r="AT51" s="111"/>
      <c r="AU51" s="102" t="s">
        <v>698</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702</v>
      </c>
      <c r="AC52" s="107"/>
      <c r="AD52" s="107"/>
      <c r="AE52" s="108">
        <v>18393</v>
      </c>
      <c r="AF52" s="102"/>
      <c r="AG52" s="102"/>
      <c r="AH52" s="102"/>
      <c r="AI52" s="108">
        <v>18393</v>
      </c>
      <c r="AJ52" s="102"/>
      <c r="AK52" s="102"/>
      <c r="AL52" s="102"/>
      <c r="AM52" s="108">
        <v>20000</v>
      </c>
      <c r="AN52" s="102"/>
      <c r="AO52" s="102"/>
      <c r="AP52" s="102"/>
      <c r="AQ52" s="109" t="s">
        <v>698</v>
      </c>
      <c r="AR52" s="110"/>
      <c r="AS52" s="110"/>
      <c r="AT52" s="111"/>
      <c r="AU52" s="102">
        <v>20000</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93</v>
      </c>
      <c r="AF53" s="114"/>
      <c r="AG53" s="114"/>
      <c r="AH53" s="114"/>
      <c r="AI53" s="113">
        <v>98</v>
      </c>
      <c r="AJ53" s="114"/>
      <c r="AK53" s="114"/>
      <c r="AL53" s="114"/>
      <c r="AM53" s="113">
        <v>94</v>
      </c>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710</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728</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763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722</v>
      </c>
      <c r="K218" s="509"/>
      <c r="L218" s="509"/>
      <c r="M218" s="509"/>
      <c r="N218" s="509"/>
      <c r="O218" s="509"/>
      <c r="P218" s="509"/>
      <c r="Q218" s="509"/>
      <c r="R218" s="509"/>
      <c r="S218" s="509"/>
      <c r="T218" s="510"/>
      <c r="U218" s="485" t="s">
        <v>722</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722</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722</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5.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719</v>
      </c>
      <c r="AE223" s="467"/>
      <c r="AF223" s="467"/>
      <c r="AG223" s="468" t="s">
        <v>730</v>
      </c>
      <c r="AH223" s="469"/>
      <c r="AI223" s="469"/>
      <c r="AJ223" s="469"/>
      <c r="AK223" s="469"/>
      <c r="AL223" s="469"/>
      <c r="AM223" s="469"/>
      <c r="AN223" s="469"/>
      <c r="AO223" s="469"/>
      <c r="AP223" s="469"/>
      <c r="AQ223" s="469"/>
      <c r="AR223" s="469"/>
      <c r="AS223" s="469"/>
      <c r="AT223" s="469"/>
      <c r="AU223" s="469"/>
      <c r="AV223" s="469"/>
      <c r="AW223" s="469"/>
      <c r="AX223" s="470"/>
    </row>
    <row r="224" spans="1:51" ht="55.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719</v>
      </c>
      <c r="AE224" s="380"/>
      <c r="AF224" s="380"/>
      <c r="AG224" s="374" t="s">
        <v>731</v>
      </c>
      <c r="AH224" s="375"/>
      <c r="AI224" s="375"/>
      <c r="AJ224" s="375"/>
      <c r="AK224" s="375"/>
      <c r="AL224" s="375"/>
      <c r="AM224" s="375"/>
      <c r="AN224" s="375"/>
      <c r="AO224" s="375"/>
      <c r="AP224" s="375"/>
      <c r="AQ224" s="375"/>
      <c r="AR224" s="375"/>
      <c r="AS224" s="375"/>
      <c r="AT224" s="375"/>
      <c r="AU224" s="375"/>
      <c r="AV224" s="375"/>
      <c r="AW224" s="375"/>
      <c r="AX224" s="376"/>
    </row>
    <row r="225" spans="1:50" ht="55.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719</v>
      </c>
      <c r="AE225" s="417"/>
      <c r="AF225" s="417"/>
      <c r="AG225" s="402" t="s">
        <v>732</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733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73.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719</v>
      </c>
      <c r="AE229" s="364"/>
      <c r="AF229" s="364"/>
      <c r="AG229" s="366" t="s">
        <v>735</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719</v>
      </c>
      <c r="AE230" s="380"/>
      <c r="AF230" s="380"/>
      <c r="AG230" s="374" t="s">
        <v>736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743</v>
      </c>
      <c r="AE231" s="380"/>
      <c r="AF231" s="380"/>
      <c r="AG231" s="374" t="s">
        <v>722</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719</v>
      </c>
      <c r="AE232" s="380"/>
      <c r="AF232" s="380"/>
      <c r="AG232" s="374" t="s">
        <v>737</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743</v>
      </c>
      <c r="AE233" s="417"/>
      <c r="AF233" s="417"/>
      <c r="AG233" s="418" t="s">
        <v>722</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743</v>
      </c>
      <c r="AE234" s="380"/>
      <c r="AF234" s="449"/>
      <c r="AG234" s="374" t="s">
        <v>722</v>
      </c>
      <c r="AH234" s="375"/>
      <c r="AI234" s="375"/>
      <c r="AJ234" s="375"/>
      <c r="AK234" s="375"/>
      <c r="AL234" s="375"/>
      <c r="AM234" s="375"/>
      <c r="AN234" s="375"/>
      <c r="AO234" s="375"/>
      <c r="AP234" s="375"/>
      <c r="AQ234" s="375"/>
      <c r="AR234" s="375"/>
      <c r="AS234" s="375"/>
      <c r="AT234" s="375"/>
      <c r="AU234" s="375"/>
      <c r="AV234" s="375"/>
      <c r="AW234" s="375"/>
      <c r="AX234" s="376"/>
    </row>
    <row r="235" spans="1:50" ht="45.7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719</v>
      </c>
      <c r="AE235" s="410"/>
      <c r="AF235" s="411"/>
      <c r="AG235" s="412" t="s">
        <v>738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719</v>
      </c>
      <c r="AE236" s="364"/>
      <c r="AF236" s="365"/>
      <c r="AG236" s="366" t="s">
        <v>739</v>
      </c>
      <c r="AH236" s="367"/>
      <c r="AI236" s="367"/>
      <c r="AJ236" s="367"/>
      <c r="AK236" s="367"/>
      <c r="AL236" s="367"/>
      <c r="AM236" s="367"/>
      <c r="AN236" s="367"/>
      <c r="AO236" s="367"/>
      <c r="AP236" s="367"/>
      <c r="AQ236" s="367"/>
      <c r="AR236" s="367"/>
      <c r="AS236" s="367"/>
      <c r="AT236" s="367"/>
      <c r="AU236" s="367"/>
      <c r="AV236" s="367"/>
      <c r="AW236" s="367"/>
      <c r="AX236" s="368"/>
    </row>
    <row r="237" spans="1:50" ht="54"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745</v>
      </c>
      <c r="AE237" s="373"/>
      <c r="AF237" s="373"/>
      <c r="AG237" s="374" t="s">
        <v>740</v>
      </c>
      <c r="AH237" s="375"/>
      <c r="AI237" s="375"/>
      <c r="AJ237" s="375"/>
      <c r="AK237" s="375"/>
      <c r="AL237" s="375"/>
      <c r="AM237" s="375"/>
      <c r="AN237" s="375"/>
      <c r="AO237" s="375"/>
      <c r="AP237" s="375"/>
      <c r="AQ237" s="375"/>
      <c r="AR237" s="375"/>
      <c r="AS237" s="375"/>
      <c r="AT237" s="375"/>
      <c r="AU237" s="375"/>
      <c r="AV237" s="375"/>
      <c r="AW237" s="375"/>
      <c r="AX237" s="376"/>
    </row>
    <row r="238" spans="1:50" ht="45.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745</v>
      </c>
      <c r="AE238" s="380"/>
      <c r="AF238" s="380"/>
      <c r="AG238" s="374" t="s">
        <v>741</v>
      </c>
      <c r="AH238" s="375"/>
      <c r="AI238" s="375"/>
      <c r="AJ238" s="375"/>
      <c r="AK238" s="375"/>
      <c r="AL238" s="375"/>
      <c r="AM238" s="375"/>
      <c r="AN238" s="375"/>
      <c r="AO238" s="375"/>
      <c r="AP238" s="375"/>
      <c r="AQ238" s="375"/>
      <c r="AR238" s="375"/>
      <c r="AS238" s="375"/>
      <c r="AT238" s="375"/>
      <c r="AU238" s="375"/>
      <c r="AV238" s="375"/>
      <c r="AW238" s="375"/>
      <c r="AX238" s="376"/>
    </row>
    <row r="239" spans="1:50" ht="5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719</v>
      </c>
      <c r="AE239" s="380"/>
      <c r="AF239" s="380"/>
      <c r="AG239" s="404" t="s">
        <v>742</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743</v>
      </c>
      <c r="AE240" s="398"/>
      <c r="AF240" s="399"/>
      <c r="AG240" s="400" t="s">
        <v>722</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760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744</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765</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764</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766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712</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713</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714</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184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192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721</v>
      </c>
      <c r="H268" s="101"/>
      <c r="I268" s="101"/>
      <c r="J268" s="100">
        <v>20</v>
      </c>
      <c r="K268" s="100"/>
      <c r="L268" s="116">
        <v>237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748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749</v>
      </c>
      <c r="H310" s="300"/>
      <c r="I310" s="300"/>
      <c r="J310" s="300"/>
      <c r="K310" s="301"/>
      <c r="L310" s="302" t="s">
        <v>750</v>
      </c>
      <c r="M310" s="303"/>
      <c r="N310" s="303"/>
      <c r="O310" s="303"/>
      <c r="P310" s="303"/>
      <c r="Q310" s="303"/>
      <c r="R310" s="303"/>
      <c r="S310" s="303"/>
      <c r="T310" s="303"/>
      <c r="U310" s="303"/>
      <c r="V310" s="303"/>
      <c r="W310" s="303"/>
      <c r="X310" s="304"/>
      <c r="Y310" s="305">
        <v>127</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127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751</v>
      </c>
      <c r="D366" s="266"/>
      <c r="E366" s="266"/>
      <c r="F366" s="266"/>
      <c r="G366" s="266"/>
      <c r="H366" s="266"/>
      <c r="I366" s="266"/>
      <c r="J366" s="248">
        <v>4010601028138</v>
      </c>
      <c r="K366" s="249"/>
      <c r="L366" s="249"/>
      <c r="M366" s="249"/>
      <c r="N366" s="249"/>
      <c r="O366" s="249"/>
      <c r="P366" s="260" t="s">
        <v>755</v>
      </c>
      <c r="Q366" s="250"/>
      <c r="R366" s="250"/>
      <c r="S366" s="250"/>
      <c r="T366" s="250"/>
      <c r="U366" s="250"/>
      <c r="V366" s="250"/>
      <c r="W366" s="250"/>
      <c r="X366" s="250"/>
      <c r="Y366" s="251">
        <v>127</v>
      </c>
      <c r="Z366" s="252"/>
      <c r="AA366" s="252"/>
      <c r="AB366" s="253"/>
      <c r="AC366" s="237" t="s">
        <v>757</v>
      </c>
      <c r="AD366" s="238"/>
      <c r="AE366" s="238"/>
      <c r="AF366" s="238"/>
      <c r="AG366" s="238"/>
      <c r="AH366" s="268" t="s">
        <v>722</v>
      </c>
      <c r="AI366" s="269"/>
      <c r="AJ366" s="269"/>
      <c r="AK366" s="269"/>
      <c r="AL366" s="241" t="s">
        <v>722</v>
      </c>
      <c r="AM366" s="242"/>
      <c r="AN366" s="242"/>
      <c r="AO366" s="243"/>
      <c r="AP366" s="244" t="s">
        <v>722</v>
      </c>
      <c r="AQ366" s="244"/>
      <c r="AR366" s="244"/>
      <c r="AS366" s="244"/>
      <c r="AT366" s="244"/>
      <c r="AU366" s="244"/>
      <c r="AV366" s="244"/>
      <c r="AW366" s="244"/>
      <c r="AX366" s="244"/>
    </row>
    <row r="367" spans="1:51" ht="30" customHeight="1" x14ac:dyDescent="0.15">
      <c r="A367" s="245">
        <v>2</v>
      </c>
      <c r="B367" s="245">
        <v>1</v>
      </c>
      <c r="C367" s="267" t="s">
        <v>752</v>
      </c>
      <c r="D367" s="266"/>
      <c r="E367" s="266"/>
      <c r="F367" s="266"/>
      <c r="G367" s="266"/>
      <c r="H367" s="266"/>
      <c r="I367" s="266"/>
      <c r="J367" s="248">
        <v>8430001041570</v>
      </c>
      <c r="K367" s="249"/>
      <c r="L367" s="249"/>
      <c r="M367" s="249"/>
      <c r="N367" s="249"/>
      <c r="O367" s="249"/>
      <c r="P367" s="260" t="s">
        <v>755</v>
      </c>
      <c r="Q367" s="250"/>
      <c r="R367" s="250"/>
      <c r="S367" s="250"/>
      <c r="T367" s="250"/>
      <c r="U367" s="250"/>
      <c r="V367" s="250"/>
      <c r="W367" s="250"/>
      <c r="X367" s="250"/>
      <c r="Y367" s="251">
        <v>69</v>
      </c>
      <c r="Z367" s="252"/>
      <c r="AA367" s="252"/>
      <c r="AB367" s="253"/>
      <c r="AC367" s="237" t="s">
        <v>757</v>
      </c>
      <c r="AD367" s="238"/>
      <c r="AE367" s="238"/>
      <c r="AF367" s="238"/>
      <c r="AG367" s="238"/>
      <c r="AH367" s="268" t="s">
        <v>722</v>
      </c>
      <c r="AI367" s="269"/>
      <c r="AJ367" s="269"/>
      <c r="AK367" s="269"/>
      <c r="AL367" s="241" t="s">
        <v>722</v>
      </c>
      <c r="AM367" s="242"/>
      <c r="AN367" s="242"/>
      <c r="AO367" s="243"/>
      <c r="AP367" s="244" t="s">
        <v>722</v>
      </c>
      <c r="AQ367" s="244"/>
      <c r="AR367" s="244"/>
      <c r="AS367" s="244"/>
      <c r="AT367" s="244"/>
      <c r="AU367" s="244"/>
      <c r="AV367" s="244"/>
      <c r="AW367" s="244"/>
      <c r="AX367" s="244"/>
      <c r="AY367">
        <f>COUNTA($C$367)</f>
        <v>1</v>
      </c>
    </row>
    <row r="368" spans="1:51" ht="30" customHeight="1" x14ac:dyDescent="0.15">
      <c r="A368" s="245">
        <v>3</v>
      </c>
      <c r="B368" s="245">
        <v>1</v>
      </c>
      <c r="C368" s="267" t="s">
        <v>753</v>
      </c>
      <c r="D368" s="266"/>
      <c r="E368" s="266"/>
      <c r="F368" s="266"/>
      <c r="G368" s="266"/>
      <c r="H368" s="266"/>
      <c r="I368" s="266"/>
      <c r="J368" s="248">
        <v>1010405001681</v>
      </c>
      <c r="K368" s="249"/>
      <c r="L368" s="249"/>
      <c r="M368" s="249"/>
      <c r="N368" s="249"/>
      <c r="O368" s="249"/>
      <c r="P368" s="260" t="s">
        <v>756</v>
      </c>
      <c r="Q368" s="250"/>
      <c r="R368" s="250"/>
      <c r="S368" s="250"/>
      <c r="T368" s="250"/>
      <c r="U368" s="250"/>
      <c r="V368" s="250"/>
      <c r="W368" s="250"/>
      <c r="X368" s="250"/>
      <c r="Y368" s="251">
        <v>41</v>
      </c>
      <c r="Z368" s="252"/>
      <c r="AA368" s="252"/>
      <c r="AB368" s="253"/>
      <c r="AC368" s="237" t="s">
        <v>757</v>
      </c>
      <c r="AD368" s="238"/>
      <c r="AE368" s="238"/>
      <c r="AF368" s="238"/>
      <c r="AG368" s="238"/>
      <c r="AH368" s="239" t="s">
        <v>722</v>
      </c>
      <c r="AI368" s="240"/>
      <c r="AJ368" s="240"/>
      <c r="AK368" s="240"/>
      <c r="AL368" s="241" t="s">
        <v>722</v>
      </c>
      <c r="AM368" s="242"/>
      <c r="AN368" s="242"/>
      <c r="AO368" s="243"/>
      <c r="AP368" s="244" t="s">
        <v>722</v>
      </c>
      <c r="AQ368" s="244"/>
      <c r="AR368" s="244"/>
      <c r="AS368" s="244"/>
      <c r="AT368" s="244"/>
      <c r="AU368" s="244"/>
      <c r="AV368" s="244"/>
      <c r="AW368" s="244"/>
      <c r="AX368" s="244"/>
      <c r="AY368">
        <f>COUNTA($C$368)</f>
        <v>1</v>
      </c>
    </row>
    <row r="369" spans="1:51" ht="30" customHeight="1" x14ac:dyDescent="0.15">
      <c r="A369" s="245">
        <v>4</v>
      </c>
      <c r="B369" s="245">
        <v>1</v>
      </c>
      <c r="C369" s="267" t="s">
        <v>754</v>
      </c>
      <c r="D369" s="266"/>
      <c r="E369" s="266"/>
      <c r="F369" s="266"/>
      <c r="G369" s="266"/>
      <c r="H369" s="266"/>
      <c r="I369" s="266"/>
      <c r="J369" s="248">
        <v>8010401029662</v>
      </c>
      <c r="K369" s="249"/>
      <c r="L369" s="249"/>
      <c r="M369" s="249"/>
      <c r="N369" s="249"/>
      <c r="O369" s="249"/>
      <c r="P369" s="260" t="s">
        <v>755</v>
      </c>
      <c r="Q369" s="250"/>
      <c r="R369" s="250"/>
      <c r="S369" s="250"/>
      <c r="T369" s="250"/>
      <c r="U369" s="250"/>
      <c r="V369" s="250"/>
      <c r="W369" s="250"/>
      <c r="X369" s="250"/>
      <c r="Y369" s="251">
        <v>18</v>
      </c>
      <c r="Z369" s="252"/>
      <c r="AA369" s="252"/>
      <c r="AB369" s="253"/>
      <c r="AC369" s="237" t="s">
        <v>757</v>
      </c>
      <c r="AD369" s="238"/>
      <c r="AE369" s="238"/>
      <c r="AF369" s="238"/>
      <c r="AG369" s="238"/>
      <c r="AH369" s="239" t="s">
        <v>722</v>
      </c>
      <c r="AI369" s="240"/>
      <c r="AJ369" s="240"/>
      <c r="AK369" s="240"/>
      <c r="AL369" s="241" t="s">
        <v>722</v>
      </c>
      <c r="AM369" s="242"/>
      <c r="AN369" s="242"/>
      <c r="AO369" s="243"/>
      <c r="AP369" s="244" t="s">
        <v>722</v>
      </c>
      <c r="AQ369" s="244"/>
      <c r="AR369" s="244"/>
      <c r="AS369" s="244"/>
      <c r="AT369" s="244"/>
      <c r="AU369" s="244"/>
      <c r="AV369" s="244"/>
      <c r="AW369" s="244"/>
      <c r="AX369" s="244"/>
      <c r="AY369">
        <f>COUNTA($C$369)</f>
        <v>1</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722</v>
      </c>
      <c r="F631" s="247"/>
      <c r="G631" s="247"/>
      <c r="H631" s="247"/>
      <c r="I631" s="247"/>
      <c r="J631" s="248" t="s">
        <v>722</v>
      </c>
      <c r="K631" s="249"/>
      <c r="L631" s="249"/>
      <c r="M631" s="249"/>
      <c r="N631" s="249"/>
      <c r="O631" s="249"/>
      <c r="P631" s="260" t="s">
        <v>722</v>
      </c>
      <c r="Q631" s="250"/>
      <c r="R631" s="250"/>
      <c r="S631" s="250"/>
      <c r="T631" s="250"/>
      <c r="U631" s="250"/>
      <c r="V631" s="250"/>
      <c r="W631" s="250"/>
      <c r="X631" s="250"/>
      <c r="Y631" s="251" t="s">
        <v>722</v>
      </c>
      <c r="Z631" s="252"/>
      <c r="AA631" s="252"/>
      <c r="AB631" s="253"/>
      <c r="AC631" s="237"/>
      <c r="AD631" s="238"/>
      <c r="AE631" s="238"/>
      <c r="AF631" s="238"/>
      <c r="AG631" s="238"/>
      <c r="AH631" s="239" t="s">
        <v>722</v>
      </c>
      <c r="AI631" s="240"/>
      <c r="AJ631" s="240"/>
      <c r="AK631" s="240"/>
      <c r="AL631" s="241" t="s">
        <v>722</v>
      </c>
      <c r="AM631" s="242"/>
      <c r="AN631" s="242"/>
      <c r="AO631" s="243"/>
      <c r="AP631" s="244" t="s">
        <v>722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719</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719</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2022-06-03T08:51:55Z</cp:lastPrinted>
  <dcterms:created xsi:type="dcterms:W3CDTF">2012-03-13T00:50:25Z</dcterms:created>
  <dcterms:modified xsi:type="dcterms:W3CDTF">2022-08-15T13:24:30Z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