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0" yWindow="0" windowWidth="27870" windowHeight="1242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9" i="11"/>
  <c r="AY208" i="11"/>
  <c r="AY213"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21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<sst xmlns="http://schemas.openxmlformats.org/spreadsheetml/2006/main" count="1373" uniqueCount="685">
  <si>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</si>
  <si>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</si>
  <si>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</si>
  <si>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</si>
  <si>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</si>
  <si>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</si>
  <si>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</si>
  <si>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</si>
  <si>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</si>
  <si>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</si>
  <si>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</si>
  <si>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</si>
  <si>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</si>
  <si>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</si>
  <si>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</si>
  <si>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</si>
  <si>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</si>
  <si>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</si>
  <si>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</si>
  <si>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</si>
  <si>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</si>
  <si>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</si>
  <si>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</si>
  <si>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</si>
  <si>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</si>
  <si>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</si>
  <si>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</si>
  <si>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</si>
  <si>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</si>
  <si>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</si>
  <si>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</si>
  <si>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</si>
  <si>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</si>
  <si>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</si>
  <si>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</si>
  <si>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</si>
  <si>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</si>
  <si>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</si>
  <si>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</si>
  <si>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</si>
  <si>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</si>
  <si>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</si>
  <si>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</si>
  <si>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</si>
  <si>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</si>
  <si>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</si>
  <si>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</si>
  <si>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</si>
  <si>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</si>
  <si>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</si>
  <si>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</si>
  <si>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</si>
  <si>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</si>
  <si>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</si>
  <si>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</si>
  <si>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</si>
  <si>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</si>
  <si>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</si>
  <si>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</si>
  <si>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</si>
  <si>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</si>
  <si>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</si>
  <si>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</si>
  <si>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</si>
  <si>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</si>
  <si>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</si>
  <si>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</si>
  <si>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</si>
  <si>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</si>
  <si>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</si>
  <si>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</si>
  <si>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</si>
  <si>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</si>
  <si>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</si>
  <si>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</si>
  <si>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</si>
  <si>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</si>
  <si>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</si>
  <si>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</si>
  <si>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</si>
  <si>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</si>
  <si>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</si>
  <si>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</si>
  <si>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</si>
  <si>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</si>
  <si>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</si>
  <si>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</si>
  <si>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</si>
  <si>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</si>
  <si>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</si>
  <si>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</si>
  <si>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</si>
  <si>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</si>
  <si>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</si>
  <si>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</si>
  <si>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</si>
  <si>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</si>
  <si>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</si>
  <si>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</si>
  <si>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</si>
  <si>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</si>
  <si>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</si>
  <si>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</si>
  <si>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</si>
  <si>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</si>
  <si>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</si>
  <si>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</si>
  <si>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</si>
  <si>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</si>
  <si>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</si>
  <si>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</si>
  <si>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</si>
  <si>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</si>
  <si>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</si>
  <si>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</si>
  <si>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</si>
  <si>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</si>
  <si>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</si>
  <si>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</si>
  <si>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</si>
  <si>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</si>
  <si>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</si>
  <si>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</si>
  <si>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</si>
  <si>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</si>
  <si>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</si>
  <si>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</si>
  <si>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</si>
  <si>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</si>
  <si>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</si>
  <si>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</si>
  <si>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</si>
  <si>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</si>
  <si>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</si>
  <si>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</si>
  <si>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</si>
  <si>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</si>
  <si>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</si>
  <si>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</si>
  <si>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</si>
  <si>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</si>
  <si>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</si>
  <si>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</si>
  <si>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</si>
  <si>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</si>
  <si>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</si>
  <si>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</si>
  <si>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</si>
  <si>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</si>
  <si>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</si>
  <si>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</si>
  <si>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</si>
  <si>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</si>
  <si>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</si>
  <si>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</si>
  <si>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</si>
  <si>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</si>
  <si>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</si>
  <si>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</si>
  <si>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</si>
  <si>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</si>
  <si>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</si>
  <si>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</si>
  <si>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</si>
  <si>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</si>
  <si>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</si>
  <si>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</si>
  <si>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</si>
  <si>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</si>
  <si>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</si>
  <si>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</si>
  <si>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</si>
  <si>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</si>
  <si>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</si>
  <si>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</si>
  <si>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</si>
  <si>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</si>
  <si>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</si>
  <si>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</si>
  <si>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</si>
  <si>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</si>
  <si>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</si>
  <si>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</si>
  <si>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</si>
  <si>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</si>
  <si>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</si>
  <si>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</si>
  <si>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</si>
  <si>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</si>
  <si>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</si>
  <si>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</si>
  <si>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</si>
  <si>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</si>
  <si>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</si>
  <si>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</si>
  <si>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</si>
  <si>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</si>
  <si>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</si>
  <si>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</si>
  <si>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</si>
  <si>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</si>
  <si>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</si>
  <si>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</si>
  <si>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</si>
  <si>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</si>
  <si>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</si>
  <si>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</si>
  <si>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</si>
  <si>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</si>
  <si>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</si>
  <si>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</si>
  <si>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</si>
  <si>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</si>
  <si>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</si>
  <si>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</si>
  <si>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</si>
  <si>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</si>
  <si>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</si>
  <si>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</si>
  <si>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</si>
  <si>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</si>
  <si>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</si>
  <si>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</si>
  <si>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</si>
  <si>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</si>
  <si>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</si>
  <si>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</si>
  <si>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</si>
  <si>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</si>
  <si>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</si>
  <si>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</si>
  <si>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</si>
  <si>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</si>
  <si>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</si>
  <si>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</si>
  <si>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</si>
  <si>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</si>
  <si>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</si>
  <si>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</si>
  <si>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</si>
  <si>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</si>
  <si>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</si>
  <si>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</si>
  <si>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</si>
  <si>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</si>
  <si>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</si>
  <si>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</si>
  <si>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</si>
  <si>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</si>
  <si>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</si>
  <si>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</si>
  <si>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</si>
  <si>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</si>
  <si>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</si>
  <si>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</si>
  <si>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</si>
  <si>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</si>
  <si>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</si>
  <si>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</si>
  <si>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</si>
  <si>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</si>
  <si>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</si>
  <si>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</si>
  <si>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</si>
  <si>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</si>
  <si>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</si>
  <si>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</si>
  <si>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</si>
  <si>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</si>
  <si>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</si>
  <si>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</si>
  <si>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</si>
  <si>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</si>
  <si>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</si>
  <si>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</si>
  <si>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</si>
  <si>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</si>
  <si>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</si>
  <si>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</si>
  <si>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</si>
  <si>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</si>
  <si>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</si>
  <si>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</si>
  <si>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</si>
  <si>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</si>
  <si>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</si>
  <si>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</si>
  <si>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</si>
  <si>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</si>
  <si>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</si>
  <si>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</si>
  <si>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</si>
  <si>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</si>
  <si>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</si>
  <si>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</si>
  <si>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</si>
  <si>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</si>
  <si>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</si>
  <si>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</si>
  <si>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</si>
  <si>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</si>
  <si>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</si>
  <si>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</si>
  <si>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</si>
  <si>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</si>
  <si>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</si>
  <si>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</si>
  <si>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</si>
  <si>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</si>
  <si>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</si>
  <si>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</si>
  <si>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</si>
  <si>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</si>
  <si>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</si>
  <si>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</si>
  <si>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</si>
  <si>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</si>
  <si>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</si>
  <si>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</si>
  <si>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</si>
  <si>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</si>
  <si>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</si>
  <si>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</si>
  <si>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</si>
  <si>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</si>
  <si>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</si>
  <si>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</si>
  <si>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</si>
  <si>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</si>
  <si>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</si>
  <si>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</si>
  <si>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</si>
  <si>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</si>
  <si>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</si>
  <si>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</si>
  <si>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</si>
  <si>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</si>
  <si>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</si>
  <si>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</si>
  <si>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</si>
  <si>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</si>
  <si>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</si>
  <si>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</si>
  <si>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</si>
  <si>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</si>
  <si>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</si>
  <si>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</si>
  <si>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</si>
  <si>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</si>
  <si>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</si>
  <si>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</si>
  <si>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</si>
  <si>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</si>
  <si>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</si>
  <si>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</si>
  <si>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</si>
  <si>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</si>
  <si>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</si>
  <si>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</si>
  <si>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</si>
  <si>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</si>
  <si>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</si>
  <si>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</si>
  <si>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</si>
  <si>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</si>
  <si>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</si>
  <si>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</si>
  <si>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</si>
  <si>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</si>
  <si>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</si>
  <si>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</si>
  <si>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</si>
  <si>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</si>
  <si>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</si>
  <si>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</si>
  <si>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</si>
  <si>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</si>
  <si>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</si>
  <si>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</si>
  <si>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</si>
  <si>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</si>
  <si>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</si>
  <si>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</si>
  <si>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</si>
  <si>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</si>
  <si>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</si>
  <si>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</si>
  <si>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</si>
  <si>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</si>
  <si>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</si>
  <si>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</si>
  <si>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</si>
  <si>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</si>
  <si>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</si>
  <si>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</si>
  <si>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</si>
  <si>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</si>
  <si>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</si>
  <si>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</si>
  <si>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</si>
  <si>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</si>
  <si>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</si>
  <si>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</si>
  <si>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</si>
  <si>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</si>
  <si>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</si>
  <si>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</si>
  <si>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</si>
  <si>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</si>
  <si>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</si>
  <si>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</si>
  <si>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</si>
  <si>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</si>
  <si>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</si>
  <si>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</si>
  <si>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</si>
  <si>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</si>
  <si>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</si>
  <si>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</si>
  <si>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</si>
  <si>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</si>
  <si>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</si>
  <si>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</si>
  <si>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</si>
  <si>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</si>
  <si>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</si>
  <si>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</si>
  <si>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</si>
  <si>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</si>
  <si>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</si>
  <si>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</si>
  <si>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</si>
  <si>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</si>
  <si>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</si>
  <si>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</si>
  <si>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</si>
  <si>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</si>
  <si>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</si>
  <si>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</si>
  <si>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</si>
  <si>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</si>
  <si>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</si>
  <si>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</si>
  <si>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</si>
  <si>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</si>
  <si>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</si>
  <si>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</si>
  <si>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</si>
  <si>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</si>
  <si>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</si>
  <si>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</si>
  <si>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</si>
  <si>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</si>
  <si>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</si>
  <si>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</si>
  <si>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</si>
  <si>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</si>
  <si>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</si>
  <si>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</si>
  <si>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</si>
  <si>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</si>
  <si>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</si>
  <si>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</si>
  <si>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</si>
  <si>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</si>
  <si>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</si>
  <si>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</si>
  <si>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</si>
  <si>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</si>
  <si>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</si>
  <si>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</si>
  <si>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</si>
  <si>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</si>
  <si>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</si>
  <si>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</si>
  <si>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</si>
  <si>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</si>
  <si>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</si>
  <si>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</si>
  <si>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</si>
  <si>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</si>
  <si>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</si>
  <si>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</si>
  <si>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</si>
  <si>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</si>
  <si>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</si>
  <si>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</si>
  <si>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</si>
  <si>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</si>
  <si>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</si>
  <si>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</si>
  <si>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</si>
  <si>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</si>
  <si>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</si>
  <si>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</si>
  <si>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</si>
  <si>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</si>
  <si>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</si>
  <si>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</si>
  <si>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</si>
  <si>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</si>
  <si>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</si>
  <si>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</si>
  <si>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</si>
  <si>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</si>
  <si>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</si>
  <si>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</si>
  <si>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</si>
  <si>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</si>
  <si>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</si>
  <si>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</si>
  <si>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</si>
  <si>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</si>
  <si>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</si>
  <si>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</si>
  <si>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</si>
  <si>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</si>
  <si>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</si>
  <si>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</si>
  <si>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</si>
  <si>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</si>
  <si>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</si>
  <si>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</si>
  <si>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</si>
  <si>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</si>
  <si>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</si>
  <si>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</si>
  <si>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</si>
  <si>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</si>
  <si>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</si>
  <si>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</si>
  <si>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</si>
  <si>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</si>
  <si>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</si>
  <si>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</si>
  <si>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</si>
  <si>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</si>
  <si>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</si>
  <si>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</si>
  <si>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</si>
  <si>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</si>
  <si>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</si>
  <si>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</si>
  <si>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</si>
  <si>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</si>
  <si>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</si>
  <si>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</si>
  <si>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</si>
  <si>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</si>
  <si>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</si>
  <si>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</si>
  <si>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</si>
  <si>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</si>
  <si>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</si>
  <si>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</si>
  <si>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</si>
  <si>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</si>
  <si>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</si>
  <si>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</si>
  <si>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</si>
  <si>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</si>
  <si>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</si>
  <si>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</si>
  <si>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</si>
  <si>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</si>
  <si>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</si>
  <si>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</si>
  <si>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</si>
  <si>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</si>
  <si>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</si>
  <si>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</si>
  <si>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</si>
  <si>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</si>
  <si>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</si>
  <si>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</si>
  <si>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</si>
  <si>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</si>
  <si>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</si>
  <si>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</si>
  <si>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</si>
  <si>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</si>
  <si>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</si>
  <si>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</si>
  <si>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</si>
  <si>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</si>
  <si>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</si>
  <si>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</si>
  <si>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</si>
  <si>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</si>
  <si>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</si>
  <si>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</si>
  <si>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</si>
  <si>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</si>
  <si>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</si>
  <si>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</si>
  <si>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</si>
  <si>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</si>
  <si>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</si>
  <si>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</si>
  <si>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</si>
  <si>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</si>
  <si>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</si>
  <si>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</si>
  <si>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</si>
  <si>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</si>
  <si>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</si>
  <si>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</si>
  <si>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</si>
  <si>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</si>
  <si>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小児慢性特定疾病医療費負担金</t>
  </si>
  <si>
    <t>健康局</t>
  </si>
  <si>
    <t>平成26年度</t>
  </si>
  <si>
    <t>終了予定なし</t>
  </si>
  <si>
    <t>難病対策課</t>
  </si>
  <si>
    <t>児童福祉法第１９条の２</t>
  </si>
  <si>
    <t>小児慢性特定疾病医療費の国庫負担について</t>
  </si>
  <si>
    <t>長期にわたり療養を必要とし、及びその生命に危険がおよぶおそれがあるものであって、療養のために多額の費用を要するものに対し、健全育成の観点から、患児家庭の医療費の負担軽減を図る。</t>
  </si>
  <si>
    <t>○対象者：18歳未満（引き続き治療が必要と認められる場合には、20歳未満）で厚生労働大臣が定める疾病に罹患した児童等
○給付内容：小児慢性特定疾病の治療にかかる医療費の自己負担の一部を負担する
○実施主体：都道府県、政令指定都市、中核市、児童福祉法第５９条の４第１項の政令で定める市（特別区を含む。）
○補助率：1/2</t>
  </si>
  <si>
    <t>-</t>
  </si>
  <si>
    <t>前年度の医療受給者数以上</t>
  </si>
  <si>
    <t>小児慢性特定疾病医療受給者数</t>
  </si>
  <si>
    <t>人</t>
  </si>
  <si>
    <t>衛生行政報告例</t>
  </si>
  <si>
    <t>執行額</t>
  </si>
  <si>
    <t>百万円</t>
  </si>
  <si>
    <t>単位当たりコスト＝X/Y
X＝執行額
Y＝小児慢性特定疾病医療受給者数</t>
    <phoneticPr fontId="5"/>
  </si>
  <si>
    <t>千円</t>
  </si>
  <si>
    <t>　X/Y</t>
    <phoneticPr fontId="5"/>
  </si>
  <si>
    <t>14,993,150/
116,013</t>
  </si>
  <si>
    <t>／　</t>
    <phoneticPr fontId="5"/>
  </si>
  <si>
    <t>小児慢性特定疾病対策等総合支援事業</t>
  </si>
  <si>
    <t>小児慢性特定疾病児童等自立支援事業費負担金</t>
  </si>
  <si>
    <t>新26-056</t>
  </si>
  <si>
    <t>699</t>
  </si>
  <si>
    <t>164</t>
  </si>
  <si>
    <t>167</t>
  </si>
  <si>
    <t>176</t>
  </si>
  <si>
    <t>○</t>
  </si>
  <si>
    <t>厚労</t>
  </si>
  <si>
    <t>課長：簑原　哲弘</t>
    <rPh sb="3" eb="5">
      <t>ミノハラ</t>
    </rPh>
    <rPh sb="6" eb="8">
      <t>テツヒロ</t>
    </rPh>
    <phoneticPr fontId="5"/>
  </si>
  <si>
    <t>-</t>
    <phoneticPr fontId="5"/>
  </si>
  <si>
    <t>小児慢性特定疾病に罹患し、厚生労働大臣が定める疾病の程度である者を対象に、小児慢性特定疾病にかかる医療に要した費用のうち、保険給付額及び申請者の所得に応じた自己負担額を除いた額について、負担する。</t>
    <rPh sb="0" eb="2">
      <t>ショウニ</t>
    </rPh>
    <rPh sb="2" eb="4">
      <t>マンセイ</t>
    </rPh>
    <rPh sb="4" eb="6">
      <t>トクテイ</t>
    </rPh>
    <rPh sb="6" eb="8">
      <t>シッペイ</t>
    </rPh>
    <rPh sb="9" eb="11">
      <t>リカン</t>
    </rPh>
    <rPh sb="13" eb="15">
      <t>コウセイ</t>
    </rPh>
    <rPh sb="15" eb="17">
      <t>ロウドウ</t>
    </rPh>
    <rPh sb="17" eb="19">
      <t>ダイジン</t>
    </rPh>
    <rPh sb="20" eb="21">
      <t>サダ</t>
    </rPh>
    <rPh sb="23" eb="25">
      <t>シッペイ</t>
    </rPh>
    <rPh sb="26" eb="28">
      <t>テイド</t>
    </rPh>
    <rPh sb="31" eb="32">
      <t>モノ</t>
    </rPh>
    <rPh sb="33" eb="35">
      <t>タイショウ</t>
    </rPh>
    <rPh sb="37" eb="39">
      <t>ショウニ</t>
    </rPh>
    <rPh sb="39" eb="41">
      <t>マンセイ</t>
    </rPh>
    <rPh sb="41" eb="43">
      <t>トクテイ</t>
    </rPh>
    <rPh sb="43" eb="45">
      <t>シッペイ</t>
    </rPh>
    <rPh sb="49" eb="51">
      <t>イリョウ</t>
    </rPh>
    <rPh sb="52" eb="53">
      <t>ヨウ</t>
    </rPh>
    <rPh sb="55" eb="57">
      <t>ヒヨウ</t>
    </rPh>
    <rPh sb="61" eb="63">
      <t>ホケン</t>
    </rPh>
    <rPh sb="63" eb="65">
      <t>キュウフ</t>
    </rPh>
    <rPh sb="65" eb="66">
      <t>ガク</t>
    </rPh>
    <rPh sb="66" eb="67">
      <t>オヨ</t>
    </rPh>
    <rPh sb="68" eb="71">
      <t>シンセイシャ</t>
    </rPh>
    <rPh sb="72" eb="74">
      <t>ショトク</t>
    </rPh>
    <rPh sb="75" eb="76">
      <t>オウ</t>
    </rPh>
    <rPh sb="78" eb="80">
      <t>ジコ</t>
    </rPh>
    <rPh sb="80" eb="82">
      <t>フタン</t>
    </rPh>
    <rPh sb="82" eb="83">
      <t>ガク</t>
    </rPh>
    <rPh sb="84" eb="85">
      <t>ノゾ</t>
    </rPh>
    <rPh sb="87" eb="88">
      <t>ガク</t>
    </rPh>
    <rPh sb="93" eb="95">
      <t>フタン</t>
    </rPh>
    <phoneticPr fontId="5"/>
  </si>
  <si>
    <t>前年度の執行額以上</t>
    <rPh sb="0" eb="3">
      <t>ゼンネンド</t>
    </rPh>
    <rPh sb="4" eb="6">
      <t>シッコウ</t>
    </rPh>
    <rPh sb="6" eb="7">
      <t>ガク</t>
    </rPh>
    <rPh sb="7" eb="9">
      <t>イジョウ</t>
    </rPh>
    <phoneticPr fontId="5"/>
  </si>
  <si>
    <t>15,943,572/
123,693</t>
    <phoneticPr fontId="5"/>
  </si>
  <si>
    <t>https://www.mhlw.go.jp/wp/seisaku/hyouka/dl/r03_jizenbunseki/I-5-2.pdf</t>
    <phoneticPr fontId="5"/>
  </si>
  <si>
    <t>P3</t>
    <phoneticPr fontId="5"/>
  </si>
  <si>
    <t>○</t>
    <phoneticPr fontId="5"/>
  </si>
  <si>
    <t>小児慢性特定疾病児童等に対する法定の支援であり、社会的ニーズがある。</t>
    <phoneticPr fontId="5"/>
  </si>
  <si>
    <t>小児慢性特定疾病児童等に対する法定の支援であり、国が実施すべき事業である。</t>
    <phoneticPr fontId="5"/>
  </si>
  <si>
    <t>小児慢性特定疾病児童等に対する法定の支援であり、政策目的達成に向けて、優先度の高い事業である。</t>
    <phoneticPr fontId="5"/>
  </si>
  <si>
    <t>‐</t>
  </si>
  <si>
    <t>無</t>
    <rPh sb="0" eb="1">
      <t>ム</t>
    </rPh>
    <phoneticPr fontId="5"/>
  </si>
  <si>
    <t>医療の給付を受ける小児慢性特定疾病児童等の保護者は世帯の所得等に応じた自己負担を行うこととなっており、受益者との負担関係は妥当である。</t>
    <phoneticPr fontId="5"/>
  </si>
  <si>
    <t>使途は事業に要する経費に限定している。</t>
    <phoneticPr fontId="5"/>
  </si>
  <si>
    <t>集計中</t>
    <rPh sb="0" eb="3">
      <t>シュウケイチュウ</t>
    </rPh>
    <phoneticPr fontId="5"/>
  </si>
  <si>
    <t>医療費助成を必要とする者に対し確実に事業を実施しており、見込みどおり活動を行えている。</t>
    <phoneticPr fontId="5"/>
  </si>
  <si>
    <t>小児慢性特定疾病児童等に対し、必要な医療費を確実に支給することで、対象児童等の健全な育成、患児家庭の医療費の負担軽減に十分に寄与している。</t>
    <phoneticPr fontId="5"/>
  </si>
  <si>
    <t>【小児慢性特定疾病対策等総合支援事業】
小児慢性特定疾病児童等への日常生活用具給付事業等を行う自治体の費用の一部を補助する事業。
【小児慢性特定疾病児童等自立支援事業費負担金】
小児慢性特定疾病児童等への相談支援など、自立のための事業を実施するための事業。</t>
    <phoneticPr fontId="5"/>
  </si>
  <si>
    <t>扶助費</t>
    <rPh sb="0" eb="3">
      <t>フジョヒ</t>
    </rPh>
    <phoneticPr fontId="5"/>
  </si>
  <si>
    <t>児童福祉法第19条の2に基づく小児慢性特定疾病医療費</t>
    <phoneticPr fontId="5"/>
  </si>
  <si>
    <t>A.東京都</t>
    <rPh sb="2" eb="5">
      <t>トウキョウト</t>
    </rPh>
    <phoneticPr fontId="5"/>
  </si>
  <si>
    <t>東京都</t>
    <rPh sb="0" eb="3">
      <t>トウキョウト</t>
    </rPh>
    <phoneticPr fontId="5"/>
  </si>
  <si>
    <t>埼玉県</t>
    <rPh sb="0" eb="3">
      <t>サイタマケン</t>
    </rPh>
    <phoneticPr fontId="5"/>
  </si>
  <si>
    <t>大阪府</t>
    <rPh sb="0" eb="3">
      <t>オオサカフ</t>
    </rPh>
    <phoneticPr fontId="5"/>
  </si>
  <si>
    <t>愛知県</t>
    <rPh sb="0" eb="3">
      <t>アイチケン</t>
    </rPh>
    <phoneticPr fontId="5"/>
  </si>
  <si>
    <t>千葉県</t>
    <rPh sb="0" eb="3">
      <t>チバケン</t>
    </rPh>
    <phoneticPr fontId="5"/>
  </si>
  <si>
    <t>横浜市</t>
    <rPh sb="0" eb="3">
      <t>ヨコハマシ</t>
    </rPh>
    <phoneticPr fontId="5"/>
  </si>
  <si>
    <t>大阪市</t>
    <rPh sb="0" eb="3">
      <t>オオサカシ</t>
    </rPh>
    <phoneticPr fontId="5"/>
  </si>
  <si>
    <t>茨城県</t>
    <rPh sb="0" eb="3">
      <t>イバラキケン</t>
    </rPh>
    <phoneticPr fontId="5"/>
  </si>
  <si>
    <t>福岡県</t>
    <rPh sb="0" eb="3">
      <t>フクオカケン</t>
    </rPh>
    <phoneticPr fontId="5"/>
  </si>
  <si>
    <t>沖縄県</t>
    <rPh sb="0" eb="3">
      <t>オキナワケン</t>
    </rPh>
    <phoneticPr fontId="5"/>
  </si>
  <si>
    <t>小児慢性特定疾病にかかっている児童等について、健全育成の観点から、小慢児童等の家庭の医療費の負担軽減を図るため、その医療費の自己負担分の一部を助成する。</t>
    <phoneticPr fontId="5"/>
  </si>
  <si>
    <t>同上</t>
    <rPh sb="0" eb="2">
      <t>ドウジョウ</t>
    </rPh>
    <phoneticPr fontId="5"/>
  </si>
  <si>
    <t>補助金等交付</t>
  </si>
  <si>
    <t>－</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</si>
  <si>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</si>
  <si>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</si>
  <si>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</si>
  <si>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小児慢性特定疾病児童等に対する医療費の助成は非常に高いニーズがあるため、平成26年に児童福祉法を改正し、平成27年１月１日から安定的で持続可能な制度として、当該事業を実施している。引き続き患者や家族、医療機関等への普及啓発を行うことにより、医療費助成の申請を促したい。</t>
    <rPh sb="0" eb="2">
      <t>ショウニ</t>
    </rPh>
    <rPh sb="2" eb="4">
      <t>マンセイ</t>
    </rPh>
    <rPh sb="4" eb="6">
      <t>トクテイ</t>
    </rPh>
    <rPh sb="6" eb="8">
      <t>シッペイ</t>
    </rPh>
    <rPh sb="8" eb="10">
      <t>ジドウ</t>
    </rPh>
    <rPh sb="10" eb="11">
      <t>トウ</t>
    </rPh>
    <rPh sb="12" eb="13">
      <t>タイ</t>
    </rPh>
    <rPh sb="15" eb="18">
      <t>イリョウヒ</t>
    </rPh>
    <rPh sb="19" eb="21">
      <t>ジョセイ</t>
    </rPh>
    <rPh sb="22" eb="24">
      <t>ヒジョウ</t>
    </rPh>
    <rPh sb="25" eb="26">
      <t>タカ</t>
    </rPh>
    <rPh sb="36" eb="38">
      <t>ヘイセイ</t>
    </rPh>
    <rPh sb="40" eb="41">
      <t>ネン</t>
    </rPh>
    <rPh sb="42" eb="44">
      <t>ジドウ</t>
    </rPh>
    <rPh sb="44" eb="47">
      <t>フクシホウ</t>
    </rPh>
    <rPh sb="48" eb="50">
      <t>カイセイ</t>
    </rPh>
    <rPh sb="52" eb="54">
      <t>ヘイセイ</t>
    </rPh>
    <rPh sb="56" eb="57">
      <t>ネン</t>
    </rPh>
    <rPh sb="58" eb="59">
      <t>ガツ</t>
    </rPh>
    <rPh sb="60" eb="61">
      <t>ニチ</t>
    </rPh>
    <rPh sb="63" eb="66">
      <t>アンテイテキ</t>
    </rPh>
    <rPh sb="67" eb="69">
      <t>ジゾク</t>
    </rPh>
    <rPh sb="69" eb="71">
      <t>カノウ</t>
    </rPh>
    <rPh sb="72" eb="74">
      <t>セイド</t>
    </rPh>
    <rPh sb="78" eb="80">
      <t>トウガイ</t>
    </rPh>
    <rPh sb="80" eb="82">
      <t>ジギョウ</t>
    </rPh>
    <rPh sb="83" eb="85">
      <t>ジッシ</t>
    </rPh>
    <rPh sb="90" eb="91">
      <t>ヒ</t>
    </rPh>
    <rPh sb="92" eb="93">
      <t>ツヅ</t>
    </rPh>
    <rPh sb="94" eb="96">
      <t>カンジャ</t>
    </rPh>
    <rPh sb="97" eb="99">
      <t>カゾク</t>
    </rPh>
    <rPh sb="100" eb="102">
      <t>イリョウ</t>
    </rPh>
    <rPh sb="102" eb="104">
      <t>キカン</t>
    </rPh>
    <rPh sb="104" eb="105">
      <t>トウ</t>
    </rPh>
    <rPh sb="107" eb="109">
      <t>フキュウ</t>
    </rPh>
    <rPh sb="109" eb="111">
      <t>ケイハツ</t>
    </rPh>
    <rPh sb="112" eb="113">
      <t>オコナ</t>
    </rPh>
    <rPh sb="120" eb="123">
      <t>イリョウヒ</t>
    </rPh>
    <rPh sb="123" eb="125">
      <t>ジョセイ</t>
    </rPh>
    <rPh sb="126" eb="128">
      <t>シンセイ</t>
    </rPh>
    <rPh sb="129" eb="130">
      <t>ウナガ</t>
    </rPh>
    <phoneticPr fontId="5"/>
  </si>
  <si>
    <t>本事業は、児童福祉法に基づき行われる小児慢性特定疾病児童等への医療費助成であり、助成を必要とする者に対し漏れなく適正に実施されている。</t>
    <rPh sb="0" eb="1">
      <t>ホン</t>
    </rPh>
    <rPh sb="1" eb="3">
      <t>ジギョウ</t>
    </rPh>
    <rPh sb="5" eb="7">
      <t>ジドウ</t>
    </rPh>
    <rPh sb="7" eb="10">
      <t>フクシホウ</t>
    </rPh>
    <rPh sb="11" eb="12">
      <t>モト</t>
    </rPh>
    <rPh sb="14" eb="15">
      <t>オコナ</t>
    </rPh>
    <rPh sb="18" eb="20">
      <t>ショウニ</t>
    </rPh>
    <rPh sb="20" eb="22">
      <t>マンセイ</t>
    </rPh>
    <rPh sb="22" eb="24">
      <t>トクテイ</t>
    </rPh>
    <rPh sb="24" eb="26">
      <t>シッペイ</t>
    </rPh>
    <rPh sb="26" eb="28">
      <t>ジドウ</t>
    </rPh>
    <rPh sb="28" eb="29">
      <t>トウ</t>
    </rPh>
    <rPh sb="31" eb="34">
      <t>イリョウヒ</t>
    </rPh>
    <rPh sb="34" eb="36">
      <t>ジョセイ</t>
    </rPh>
    <rPh sb="40" eb="42">
      <t>ジョセイ</t>
    </rPh>
    <rPh sb="43" eb="45">
      <t>ヒツヨウ</t>
    </rPh>
    <rPh sb="48" eb="49">
      <t>モノ</t>
    </rPh>
    <rPh sb="50" eb="51">
      <t>タイ</t>
    </rPh>
    <rPh sb="52" eb="53">
      <t>モ</t>
    </rPh>
    <rPh sb="56" eb="58">
      <t>テキセイ</t>
    </rPh>
    <rPh sb="59" eb="61">
      <t>ジッシ</t>
    </rPh>
    <phoneticPr fontId="5"/>
  </si>
  <si>
    <t>患児家庭の医療費の負担軽減を図るために必要な事業であり、引き続き、必要な予算額を確保し、適正な執行に努めること。</t>
    <phoneticPr fontId="5"/>
  </si>
  <si>
    <t>点検対象外</t>
    <rPh sb="0" eb="5">
      <t>テンケンタイショウガイ</t>
    </rPh>
    <phoneticPr fontId="5"/>
  </si>
  <si>
    <t>-</t>
    <phoneticPr fontId="5"/>
  </si>
  <si>
    <t>医療費受給者数の増</t>
    <rPh sb="0" eb="3">
      <t>イリョウヒ</t>
    </rPh>
    <rPh sb="3" eb="6">
      <t>ジュキュウシャ</t>
    </rPh>
    <rPh sb="6" eb="7">
      <t>スウ</t>
    </rPh>
    <rPh sb="8" eb="9">
      <t>ゾウ</t>
    </rPh>
    <phoneticPr fontId="5"/>
  </si>
  <si>
    <t>引き続き、必要な予算額を確保し、適正な執行に努める。</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</si>
</sst>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88900</xdr:colOff>
      <xdr:row>269</xdr:row>
      <xdr:rowOff>254000</xdr:rowOff>
    </xdr:from>
    <xdr:to>
      <xdr:col>36</xdr:col>
      <xdr:colOff>22287</xdr:colOff>
      <xdr:row>270</xdr:row>
      <xdr:rowOff>310029</xdr:rowOff>
    </xdr:to>
    <xdr:sp macro="" textlink="">
      <xdr:nvSpPr>
        <xdr:cNvPr id="2" name="テキスト ボックス 1"/>
        <xdr:cNvSpPr txBox="1"/>
      </xdr:nvSpPr>
      <xdr:spPr>
        <a:xfrm>
          <a:off x="3340100" y="38227000"/>
          <a:ext cx="3997387" cy="4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（小児慢性特定疾病医療費負担金）</a:t>
          </a:r>
        </a:p>
      </xdr:txBody>
    </xdr:sp>
    <xdr:clientData/>
  </xdr:twoCellAnchor>
  <xdr:twoCellAnchor>
    <xdr:from>
      <xdr:col>20</xdr:col>
      <xdr:colOff>152400</xdr:colOff>
      <xdr:row>270</xdr:row>
      <xdr:rowOff>304800</xdr:rowOff>
    </xdr:from>
    <xdr:to>
      <xdr:col>32</xdr:col>
      <xdr:colOff>86456</xdr:colOff>
      <xdr:row>272</xdr:row>
      <xdr:rowOff>355599</xdr:rowOff>
    </xdr:to>
    <xdr:sp macro="" textlink="">
      <xdr:nvSpPr>
        <xdr:cNvPr id="3" name="テキスト ボックス 2"/>
        <xdr:cNvSpPr txBox="1"/>
      </xdr:nvSpPr>
      <xdr:spPr>
        <a:xfrm>
          <a:off x="4216400" y="38633400"/>
          <a:ext cx="2372456" cy="7619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16,210</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17</xdr:col>
      <xdr:colOff>88900</xdr:colOff>
      <xdr:row>273</xdr:row>
      <xdr:rowOff>114300</xdr:rowOff>
    </xdr:from>
    <xdr:to>
      <xdr:col>35</xdr:col>
      <xdr:colOff>65136</xdr:colOff>
      <xdr:row>274</xdr:row>
      <xdr:rowOff>142875</xdr:rowOff>
    </xdr:to>
    <xdr:sp macro="" textlink="">
      <xdr:nvSpPr>
        <xdr:cNvPr id="4" name="大かっこ 3"/>
        <xdr:cNvSpPr/>
      </xdr:nvSpPr>
      <xdr:spPr>
        <a:xfrm>
          <a:off x="3543300" y="39509700"/>
          <a:ext cx="3633836"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22</xdr:col>
      <xdr:colOff>190500</xdr:colOff>
      <xdr:row>276</xdr:row>
      <xdr:rowOff>63500</xdr:rowOff>
    </xdr:from>
    <xdr:ext cx="1556229" cy="325730"/>
    <xdr:sp macro="" textlink="">
      <xdr:nvSpPr>
        <xdr:cNvPr id="5" name="テキスト ボックス 4"/>
        <xdr:cNvSpPr txBox="1"/>
      </xdr:nvSpPr>
      <xdr:spPr>
        <a:xfrm>
          <a:off x="4660900" y="40525700"/>
          <a:ext cx="15562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19</xdr:col>
      <xdr:colOff>101600</xdr:colOff>
      <xdr:row>277</xdr:row>
      <xdr:rowOff>190500</xdr:rowOff>
    </xdr:from>
    <xdr:to>
      <xdr:col>33</xdr:col>
      <xdr:colOff>109778</xdr:colOff>
      <xdr:row>283</xdr:row>
      <xdr:rowOff>241300</xdr:rowOff>
    </xdr:to>
    <xdr:sp macro="" textlink="">
      <xdr:nvSpPr>
        <xdr:cNvPr id="7" name="テキスト ボックス 6"/>
        <xdr:cNvSpPr txBox="1"/>
      </xdr:nvSpPr>
      <xdr:spPr>
        <a:xfrm>
          <a:off x="3962400" y="41008300"/>
          <a:ext cx="2852978" cy="21844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133</a:t>
          </a:r>
          <a:r>
            <a:rPr kumimoji="1" lang="ja-JP" altLang="en-US" sz="1400">
              <a:solidFill>
                <a:schemeClr val="dk1"/>
              </a:solidFill>
              <a:latin typeface="+mn-ea"/>
              <a:ea typeface="+mn-ea"/>
              <a:cs typeface="+mn-cs"/>
            </a:rPr>
            <a:t>ヵ所）</a:t>
          </a:r>
        </a:p>
        <a:p>
          <a:pPr algn="ctr">
            <a:lnSpc>
              <a:spcPts val="1700"/>
            </a:lnSpc>
          </a:pPr>
          <a:endParaRPr kumimoji="1" lang="en-US" altLang="ja-JP" sz="1400">
            <a:solidFill>
              <a:schemeClr val="dk1"/>
            </a:solidFill>
            <a:latin typeface="+mn-ea"/>
            <a:ea typeface="+mn-ea"/>
            <a:cs typeface="+mn-cs"/>
          </a:endParaRPr>
        </a:p>
        <a:p>
          <a:pPr algn="ctr"/>
          <a:r>
            <a:rPr kumimoji="1" lang="en-US" altLang="ja-JP" sz="1400">
              <a:solidFill>
                <a:schemeClr val="dk1"/>
              </a:solidFill>
              <a:effectLst/>
              <a:latin typeface="+mj-ea"/>
              <a:ea typeface="+mj-ea"/>
              <a:cs typeface="+mn-cs"/>
            </a:rPr>
            <a:t>16,210</a:t>
          </a:r>
          <a:r>
            <a:rPr kumimoji="1" lang="ja-JP" altLang="en-US" sz="1400">
              <a:solidFill>
                <a:schemeClr val="dk1"/>
              </a:solidFill>
              <a:latin typeface="+mn-ea"/>
              <a:ea typeface="+mn-ea"/>
              <a:cs typeface="+mn-cs"/>
            </a:rPr>
            <a:t>百万円</a:t>
          </a:r>
        </a:p>
      </xdr:txBody>
    </xdr:sp>
    <xdr:clientData/>
  </xdr:twoCellAnchor>
  <xdr:twoCellAnchor>
    <xdr:from>
      <xdr:col>26</xdr:col>
      <xdr:colOff>114300</xdr:colOff>
      <xdr:row>274</xdr:row>
      <xdr:rowOff>228600</xdr:rowOff>
    </xdr:from>
    <xdr:to>
      <xdr:col>26</xdr:col>
      <xdr:colOff>119139</xdr:colOff>
      <xdr:row>275</xdr:row>
      <xdr:rowOff>272258</xdr:rowOff>
    </xdr:to>
    <xdr:cxnSp macro="">
      <xdr:nvCxnSpPr>
        <xdr:cNvPr id="8" name="直線矢印コネクタ 7"/>
        <xdr:cNvCxnSpPr/>
      </xdr:nvCxnSpPr>
      <xdr:spPr>
        <a:xfrm flipH="1">
          <a:off x="5397500" y="39979600"/>
          <a:ext cx="4839" cy="3992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88900</xdr:colOff>
      <xdr:row>284</xdr:row>
      <xdr:rowOff>76200</xdr:rowOff>
    </xdr:from>
    <xdr:to>
      <xdr:col>38</xdr:col>
      <xdr:colOff>188768</xdr:colOff>
      <xdr:row>285</xdr:row>
      <xdr:rowOff>28576</xdr:rowOff>
    </xdr:to>
    <xdr:sp macro="" textlink="">
      <xdr:nvSpPr>
        <xdr:cNvPr id="9" name="大かっこ 8"/>
        <xdr:cNvSpPr/>
      </xdr:nvSpPr>
      <xdr:spPr>
        <a:xfrm>
          <a:off x="3136900" y="43383200"/>
          <a:ext cx="4773468" cy="30797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小児慢性疾病児童等に対する医療費負担の実施</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75" zoomScaleNormal="75" zoomScaleSheetLayoutView="7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638</v>
      </c>
      <c r="AK2" s="172"/>
      <c r="AL2" s="172"/>
      <c r="AM2" s="172"/>
      <c r="AN2" s="75" t="s">
        <v>285</v>
      </c>
      <c r="AO2" s="172">
        <v>21</v>
      </c>
      <c r="AP2" s="172"/>
      <c r="AQ2" s="172"/>
      <c r="AR2" s="76" t="s">
        <v>285</v>
      </c>
      <c r="AS2" s="173">
        <v>242</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639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少子化社会対策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負担</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15221</v>
      </c>
      <c r="Q13" s="217"/>
      <c r="R13" s="217"/>
      <c r="S13" s="217"/>
      <c r="T13" s="217"/>
      <c r="U13" s="217"/>
      <c r="V13" s="218"/>
      <c r="W13" s="216">
        <v>16075</v>
      </c>
      <c r="X13" s="217"/>
      <c r="Y13" s="217"/>
      <c r="Z13" s="217"/>
      <c r="AA13" s="217"/>
      <c r="AB13" s="217"/>
      <c r="AC13" s="218"/>
      <c r="AD13" s="216">
        <v>16210</v>
      </c>
      <c r="AE13" s="217"/>
      <c r="AF13" s="217"/>
      <c r="AG13" s="217"/>
      <c r="AH13" s="217"/>
      <c r="AI13" s="217"/>
      <c r="AJ13" s="218"/>
      <c r="AK13" s="216">
        <v>16433</v>
      </c>
      <c r="AL13" s="217"/>
      <c r="AM13" s="217"/>
      <c r="AN13" s="217"/>
      <c r="AO13" s="217"/>
      <c r="AP13" s="217"/>
      <c r="AQ13" s="218"/>
      <c r="AR13" s="228">
        <v>16890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618</v>
      </c>
      <c r="Q14" s="217"/>
      <c r="R14" s="217"/>
      <c r="S14" s="217"/>
      <c r="T14" s="217"/>
      <c r="U14" s="217"/>
      <c r="V14" s="218"/>
      <c r="W14" s="216" t="s">
        <v>618</v>
      </c>
      <c r="X14" s="217"/>
      <c r="Y14" s="217"/>
      <c r="Z14" s="217"/>
      <c r="AA14" s="217"/>
      <c r="AB14" s="217"/>
      <c r="AC14" s="218"/>
      <c r="AD14" s="216" t="s">
        <v>618</v>
      </c>
      <c r="AE14" s="217"/>
      <c r="AF14" s="217"/>
      <c r="AG14" s="217"/>
      <c r="AH14" s="217"/>
      <c r="AI14" s="217"/>
      <c r="AJ14" s="218"/>
      <c r="AK14" s="216" t="s">
        <v>618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618</v>
      </c>
      <c r="Q15" s="217"/>
      <c r="R15" s="217"/>
      <c r="S15" s="217"/>
      <c r="T15" s="217"/>
      <c r="U15" s="217"/>
      <c r="V15" s="218"/>
      <c r="W15" s="216" t="s">
        <v>618</v>
      </c>
      <c r="X15" s="217"/>
      <c r="Y15" s="217"/>
      <c r="Z15" s="217"/>
      <c r="AA15" s="217"/>
      <c r="AB15" s="217"/>
      <c r="AC15" s="218"/>
      <c r="AD15" s="216" t="s">
        <v>618</v>
      </c>
      <c r="AE15" s="217"/>
      <c r="AF15" s="217"/>
      <c r="AG15" s="217"/>
      <c r="AH15" s="217"/>
      <c r="AI15" s="217"/>
      <c r="AJ15" s="218"/>
      <c r="AK15" s="216" t="s">
        <v>618</v>
      </c>
      <c r="AL15" s="217"/>
      <c r="AM15" s="217"/>
      <c r="AN15" s="217"/>
      <c r="AO15" s="217"/>
      <c r="AP15" s="217"/>
      <c r="AQ15" s="218"/>
      <c r="AR15" s="216" t="s">
        <v>618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618</v>
      </c>
      <c r="Q16" s="217"/>
      <c r="R16" s="217"/>
      <c r="S16" s="217"/>
      <c r="T16" s="217"/>
      <c r="U16" s="217"/>
      <c r="V16" s="218"/>
      <c r="W16" s="216" t="s">
        <v>618</v>
      </c>
      <c r="X16" s="217"/>
      <c r="Y16" s="217"/>
      <c r="Z16" s="217"/>
      <c r="AA16" s="217"/>
      <c r="AB16" s="217"/>
      <c r="AC16" s="218"/>
      <c r="AD16" s="216" t="s">
        <v>618</v>
      </c>
      <c r="AE16" s="217"/>
      <c r="AF16" s="217"/>
      <c r="AG16" s="217"/>
      <c r="AH16" s="217"/>
      <c r="AI16" s="217"/>
      <c r="AJ16" s="218"/>
      <c r="AK16" s="216" t="s">
        <v>618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618</v>
      </c>
      <c r="Q17" s="217"/>
      <c r="R17" s="217"/>
      <c r="S17" s="217"/>
      <c r="T17" s="217"/>
      <c r="U17" s="217"/>
      <c r="V17" s="218"/>
      <c r="W17" s="216" t="s">
        <v>618</v>
      </c>
      <c r="X17" s="217"/>
      <c r="Y17" s="217"/>
      <c r="Z17" s="217"/>
      <c r="AA17" s="217"/>
      <c r="AB17" s="217"/>
      <c r="AC17" s="218"/>
      <c r="AD17" s="216" t="s">
        <v>618</v>
      </c>
      <c r="AE17" s="217"/>
      <c r="AF17" s="217"/>
      <c r="AG17" s="217"/>
      <c r="AH17" s="217"/>
      <c r="AI17" s="217"/>
      <c r="AJ17" s="218"/>
      <c r="AK17" s="216" t="s">
        <v>618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15221</v>
      </c>
      <c r="Q18" s="261"/>
      <c r="R18" s="261"/>
      <c r="S18" s="261"/>
      <c r="T18" s="261"/>
      <c r="U18" s="261"/>
      <c r="V18" s="262"/>
      <c r="W18" s="260">
        <f>SUM(W13:AC17)</f>
        <v>16075</v>
      </c>
      <c r="X18" s="261"/>
      <c r="Y18" s="261"/>
      <c r="Z18" s="261"/>
      <c r="AA18" s="261"/>
      <c r="AB18" s="261"/>
      <c r="AC18" s="262"/>
      <c r="AD18" s="260">
        <f>SUM(AD13:AJ17)</f>
        <v>16210</v>
      </c>
      <c r="AE18" s="261"/>
      <c r="AF18" s="261"/>
      <c r="AG18" s="261"/>
      <c r="AH18" s="261"/>
      <c r="AI18" s="261"/>
      <c r="AJ18" s="262"/>
      <c r="AK18" s="260">
        <f>SUM(AK13:AQ17)</f>
        <v>16433</v>
      </c>
      <c r="AL18" s="261"/>
      <c r="AM18" s="261"/>
      <c r="AN18" s="261"/>
      <c r="AO18" s="261"/>
      <c r="AP18" s="261"/>
      <c r="AQ18" s="262"/>
      <c r="AR18" s="260">
        <f>SUM(AR13:AX17)</f>
        <v>16890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15221</v>
      </c>
      <c r="Q19" s="217"/>
      <c r="R19" s="217"/>
      <c r="S19" s="217"/>
      <c r="T19" s="217"/>
      <c r="U19" s="217"/>
      <c r="V19" s="218"/>
      <c r="W19" s="216">
        <v>15944</v>
      </c>
      <c r="X19" s="217"/>
      <c r="Y19" s="217"/>
      <c r="Z19" s="217"/>
      <c r="AA19" s="217"/>
      <c r="AB19" s="217"/>
      <c r="AC19" s="218"/>
      <c r="AD19" s="216">
        <v>16210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0.99185069984447904</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0.99185069984447904</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34.5" customHeight="1" x14ac:dyDescent="0.15">
      <c r="A23" s="303"/>
      <c r="B23" s="304"/>
      <c r="C23" s="304"/>
      <c r="D23" s="304"/>
      <c r="E23" s="304"/>
      <c r="F23" s="305"/>
      <c r="G23" s="277" t="s">
        <v>609</v>
      </c>
      <c r="H23" s="278"/>
      <c r="I23" s="278"/>
      <c r="J23" s="278"/>
      <c r="K23" s="278"/>
      <c r="L23" s="278"/>
      <c r="M23" s="278"/>
      <c r="N23" s="278"/>
      <c r="O23" s="279"/>
      <c r="P23" s="228">
        <v>16433</v>
      </c>
      <c r="Q23" s="229"/>
      <c r="R23" s="229"/>
      <c r="S23" s="229"/>
      <c r="T23" s="229"/>
      <c r="U23" s="229"/>
      <c r="V23" s="280"/>
      <c r="W23" s="228">
        <v>16890</v>
      </c>
      <c r="X23" s="229"/>
      <c r="Y23" s="229"/>
      <c r="Z23" s="229"/>
      <c r="AA23" s="229"/>
      <c r="AB23" s="229"/>
      <c r="AC23" s="280"/>
      <c r="AD23" s="281" t="s">
        <v>683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16433</v>
      </c>
      <c r="Q29" s="331"/>
      <c r="R29" s="331"/>
      <c r="S29" s="331"/>
      <c r="T29" s="331"/>
      <c r="U29" s="331"/>
      <c r="V29" s="332"/>
      <c r="W29" s="333">
        <f>AR13</f>
        <v>16890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642</v>
      </c>
      <c r="H32" s="358"/>
      <c r="I32" s="358"/>
      <c r="J32" s="358"/>
      <c r="K32" s="358"/>
      <c r="L32" s="358"/>
      <c r="M32" s="358"/>
      <c r="N32" s="358"/>
      <c r="O32" s="358"/>
      <c r="P32" s="361" t="s">
        <v>623</v>
      </c>
      <c r="Q32" s="362"/>
      <c r="R32" s="362"/>
      <c r="S32" s="362"/>
      <c r="T32" s="362"/>
      <c r="U32" s="362"/>
      <c r="V32" s="362"/>
      <c r="W32" s="362"/>
      <c r="X32" s="363"/>
      <c r="Y32" s="367" t="s">
        <v>51</v>
      </c>
      <c r="Z32" s="368"/>
      <c r="AA32" s="369"/>
      <c r="AB32" s="370" t="s">
        <v>624</v>
      </c>
      <c r="AC32" s="370"/>
      <c r="AD32" s="370"/>
      <c r="AE32" s="371">
        <v>15221</v>
      </c>
      <c r="AF32" s="371"/>
      <c r="AG32" s="371"/>
      <c r="AH32" s="371"/>
      <c r="AI32" s="371">
        <v>15944</v>
      </c>
      <c r="AJ32" s="371"/>
      <c r="AK32" s="371"/>
      <c r="AL32" s="371"/>
      <c r="AM32" s="371">
        <v>16210</v>
      </c>
      <c r="AN32" s="371"/>
      <c r="AO32" s="371"/>
      <c r="AP32" s="371"/>
      <c r="AQ32" s="398" t="s">
        <v>640</v>
      </c>
      <c r="AR32" s="371"/>
      <c r="AS32" s="371"/>
      <c r="AT32" s="371"/>
      <c r="AU32" s="389" t="s">
        <v>682</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624</v>
      </c>
      <c r="AC33" s="370"/>
      <c r="AD33" s="370"/>
      <c r="AE33" s="371">
        <v>15221</v>
      </c>
      <c r="AF33" s="371"/>
      <c r="AG33" s="371"/>
      <c r="AH33" s="371"/>
      <c r="AI33" s="371">
        <v>16075</v>
      </c>
      <c r="AJ33" s="371"/>
      <c r="AK33" s="371"/>
      <c r="AL33" s="371"/>
      <c r="AM33" s="371">
        <v>16210</v>
      </c>
      <c r="AN33" s="371"/>
      <c r="AO33" s="371"/>
      <c r="AP33" s="371"/>
      <c r="AQ33" s="371">
        <v>16433</v>
      </c>
      <c r="AR33" s="371"/>
      <c r="AS33" s="371"/>
      <c r="AT33" s="371"/>
      <c r="AU33" s="389">
        <v>16890</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625</v>
      </c>
      <c r="H35" s="395"/>
      <c r="I35" s="395"/>
      <c r="J35" s="395"/>
      <c r="K35" s="395"/>
      <c r="L35" s="395"/>
      <c r="M35" s="395"/>
      <c r="N35" s="395"/>
      <c r="O35" s="395"/>
      <c r="P35" s="395"/>
      <c r="Q35" s="395"/>
      <c r="R35" s="395"/>
      <c r="S35" s="395"/>
      <c r="T35" s="395"/>
      <c r="U35" s="395"/>
      <c r="V35" s="395"/>
      <c r="W35" s="395"/>
      <c r="X35" s="395"/>
      <c r="Y35" s="419" t="s">
        <v>582</v>
      </c>
      <c r="Z35" s="420"/>
      <c r="AA35" s="421"/>
      <c r="AB35" s="422" t="s">
        <v>626</v>
      </c>
      <c r="AC35" s="423"/>
      <c r="AD35" s="424"/>
      <c r="AE35" s="398">
        <v>129</v>
      </c>
      <c r="AF35" s="398"/>
      <c r="AG35" s="398"/>
      <c r="AH35" s="398"/>
      <c r="AI35" s="398">
        <v>125</v>
      </c>
      <c r="AJ35" s="398"/>
      <c r="AK35" s="398"/>
      <c r="AL35" s="398"/>
      <c r="AM35" s="398" t="s">
        <v>640</v>
      </c>
      <c r="AN35" s="398"/>
      <c r="AO35" s="398"/>
      <c r="AP35" s="398"/>
      <c r="AQ35" s="389" t="s">
        <v>640</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627</v>
      </c>
      <c r="AC36" s="426"/>
      <c r="AD36" s="427"/>
      <c r="AE36" s="457" t="s">
        <v>628</v>
      </c>
      <c r="AF36" s="428"/>
      <c r="AG36" s="428"/>
      <c r="AH36" s="428"/>
      <c r="AI36" s="457" t="s">
        <v>643</v>
      </c>
      <c r="AJ36" s="428"/>
      <c r="AK36" s="428"/>
      <c r="AL36" s="428"/>
      <c r="AM36" s="428" t="s">
        <v>640</v>
      </c>
      <c r="AN36" s="428"/>
      <c r="AO36" s="428"/>
      <c r="AP36" s="428"/>
      <c r="AQ36" s="428" t="s">
        <v>640</v>
      </c>
      <c r="AR36" s="428"/>
      <c r="AS36" s="428"/>
      <c r="AT36" s="428"/>
      <c r="AU36" s="428"/>
      <c r="AV36" s="428"/>
      <c r="AW36" s="428"/>
      <c r="AX36" s="430"/>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1" t="s">
        <v>618</v>
      </c>
      <c r="AR38" s="432"/>
      <c r="AS38" s="433" t="s">
        <v>175</v>
      </c>
      <c r="AT38" s="434"/>
      <c r="AU38" s="435" t="s">
        <v>640</v>
      </c>
      <c r="AV38" s="435"/>
      <c r="AW38" s="324" t="s">
        <v>166</v>
      </c>
      <c r="AX38" s="329"/>
    </row>
    <row r="39" spans="1:51" ht="23.25" customHeight="1" x14ac:dyDescent="0.15">
      <c r="A39" s="473"/>
      <c r="B39" s="471"/>
      <c r="C39" s="471"/>
      <c r="D39" s="471"/>
      <c r="E39" s="471"/>
      <c r="F39" s="472"/>
      <c r="G39" s="374" t="s">
        <v>619</v>
      </c>
      <c r="H39" s="375"/>
      <c r="I39" s="375"/>
      <c r="J39" s="375"/>
      <c r="K39" s="375"/>
      <c r="L39" s="375"/>
      <c r="M39" s="375"/>
      <c r="N39" s="375"/>
      <c r="O39" s="376"/>
      <c r="P39" s="139" t="s">
        <v>620</v>
      </c>
      <c r="Q39" s="139"/>
      <c r="R39" s="139"/>
      <c r="S39" s="139"/>
      <c r="T39" s="139"/>
      <c r="U39" s="139"/>
      <c r="V39" s="139"/>
      <c r="W39" s="139"/>
      <c r="X39" s="140"/>
      <c r="Y39" s="385" t="s">
        <v>12</v>
      </c>
      <c r="Z39" s="386"/>
      <c r="AA39" s="387"/>
      <c r="AB39" s="388" t="s">
        <v>621</v>
      </c>
      <c r="AC39" s="388"/>
      <c r="AD39" s="388"/>
      <c r="AE39" s="389">
        <v>116013</v>
      </c>
      <c r="AF39" s="372"/>
      <c r="AG39" s="372"/>
      <c r="AH39" s="372"/>
      <c r="AI39" s="389">
        <v>123693</v>
      </c>
      <c r="AJ39" s="372"/>
      <c r="AK39" s="372"/>
      <c r="AL39" s="372"/>
      <c r="AM39" s="389" t="s">
        <v>640</v>
      </c>
      <c r="AN39" s="372"/>
      <c r="AO39" s="372"/>
      <c r="AP39" s="372"/>
      <c r="AQ39" s="391" t="s">
        <v>618</v>
      </c>
      <c r="AR39" s="392"/>
      <c r="AS39" s="392"/>
      <c r="AT39" s="393"/>
      <c r="AU39" s="372" t="s">
        <v>618</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621</v>
      </c>
      <c r="AC40" s="447"/>
      <c r="AD40" s="447"/>
      <c r="AE40" s="389">
        <v>113709</v>
      </c>
      <c r="AF40" s="372"/>
      <c r="AG40" s="372"/>
      <c r="AH40" s="372"/>
      <c r="AI40" s="389">
        <v>116013</v>
      </c>
      <c r="AJ40" s="372"/>
      <c r="AK40" s="372"/>
      <c r="AL40" s="372"/>
      <c r="AM40" s="389">
        <v>123693</v>
      </c>
      <c r="AN40" s="372"/>
      <c r="AO40" s="372"/>
      <c r="AP40" s="372"/>
      <c r="AQ40" s="391" t="s">
        <v>618</v>
      </c>
      <c r="AR40" s="392"/>
      <c r="AS40" s="392"/>
      <c r="AT40" s="393"/>
      <c r="AU40" s="372" t="s">
        <v>618</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102</v>
      </c>
      <c r="AF41" s="372"/>
      <c r="AG41" s="372"/>
      <c r="AH41" s="372"/>
      <c r="AI41" s="389">
        <v>106</v>
      </c>
      <c r="AJ41" s="372"/>
      <c r="AK41" s="372"/>
      <c r="AL41" s="372"/>
      <c r="AM41" s="389" t="s">
        <v>640</v>
      </c>
      <c r="AN41" s="372"/>
      <c r="AO41" s="372"/>
      <c r="AP41" s="372"/>
      <c r="AQ41" s="391" t="s">
        <v>618</v>
      </c>
      <c r="AR41" s="392"/>
      <c r="AS41" s="392"/>
      <c r="AT41" s="393"/>
      <c r="AU41" s="372" t="s">
        <v>618</v>
      </c>
      <c r="AV41" s="372"/>
      <c r="AW41" s="372"/>
      <c r="AX41" s="373"/>
    </row>
    <row r="42" spans="1:51" ht="23.25" customHeight="1" x14ac:dyDescent="0.15">
      <c r="A42" s="461" t="s">
        <v>261</v>
      </c>
      <c r="B42" s="455"/>
      <c r="C42" s="455"/>
      <c r="D42" s="455"/>
      <c r="E42" s="455"/>
      <c r="F42" s="456"/>
      <c r="G42" s="497" t="s">
        <v>622</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27.75" hidden="1" customHeight="1" x14ac:dyDescent="0.15">
      <c r="A44" s="889"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0"/>
      <c r="Q52" s="450"/>
      <c r="R52" s="450"/>
      <c r="S52" s="450"/>
      <c r="T52" s="450"/>
      <c r="U52" s="450"/>
      <c r="V52" s="450"/>
      <c r="W52" s="450"/>
      <c r="X52" s="451"/>
      <c r="Y52" s="894" t="s">
        <v>50</v>
      </c>
      <c r="Z52" s="786"/>
      <c r="AA52" s="787"/>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4" t="s">
        <v>13</v>
      </c>
      <c r="Z53" s="786"/>
      <c r="AA53" s="787"/>
      <c r="AB53" s="895" t="s">
        <v>14</v>
      </c>
      <c r="AC53" s="895"/>
      <c r="AD53" s="895"/>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0"/>
      <c r="Q57" s="450"/>
      <c r="R57" s="450"/>
      <c r="S57" s="450"/>
      <c r="T57" s="450"/>
      <c r="U57" s="450"/>
      <c r="V57" s="450"/>
      <c r="W57" s="450"/>
      <c r="X57" s="451"/>
      <c r="Y57" s="894" t="s">
        <v>50</v>
      </c>
      <c r="Z57" s="786"/>
      <c r="AA57" s="787"/>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4" t="s">
        <v>13</v>
      </c>
      <c r="Z58" s="786"/>
      <c r="AA58" s="787"/>
      <c r="AB58" s="895" t="s">
        <v>14</v>
      </c>
      <c r="AC58" s="895"/>
      <c r="AD58" s="895"/>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0"/>
      <c r="Q62" s="450"/>
      <c r="R62" s="450"/>
      <c r="S62" s="450"/>
      <c r="T62" s="450"/>
      <c r="U62" s="450"/>
      <c r="V62" s="450"/>
      <c r="W62" s="450"/>
      <c r="X62" s="451"/>
      <c r="Y62" s="894" t="s">
        <v>50</v>
      </c>
      <c r="Z62" s="786"/>
      <c r="AA62" s="787"/>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2"/>
      <c r="Q63" s="452"/>
      <c r="R63" s="452"/>
      <c r="S63" s="452"/>
      <c r="T63" s="452"/>
      <c r="U63" s="452"/>
      <c r="V63" s="452"/>
      <c r="W63" s="452"/>
      <c r="X63" s="453"/>
      <c r="Y63" s="894" t="s">
        <v>13</v>
      </c>
      <c r="Z63" s="786"/>
      <c r="AA63" s="787"/>
      <c r="AB63" s="895" t="s">
        <v>14</v>
      </c>
      <c r="AC63" s="895"/>
      <c r="AD63" s="895"/>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629</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5"/>
      <c r="C76" s="455"/>
      <c r="D76" s="455"/>
      <c r="E76" s="455"/>
      <c r="F76" s="456"/>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0"/>
      <c r="Q86" s="450"/>
      <c r="R86" s="450"/>
      <c r="S86" s="450"/>
      <c r="T86" s="450"/>
      <c r="U86" s="450"/>
      <c r="V86" s="450"/>
      <c r="W86" s="450"/>
      <c r="X86" s="451"/>
      <c r="Y86" s="894" t="s">
        <v>50</v>
      </c>
      <c r="Z86" s="786"/>
      <c r="AA86" s="787"/>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4" t="s">
        <v>13</v>
      </c>
      <c r="Z87" s="786"/>
      <c r="AA87" s="787"/>
      <c r="AB87" s="895" t="s">
        <v>14</v>
      </c>
      <c r="AC87" s="895"/>
      <c r="AD87" s="895"/>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0"/>
      <c r="Q91" s="450"/>
      <c r="R91" s="450"/>
      <c r="S91" s="450"/>
      <c r="T91" s="450"/>
      <c r="U91" s="450"/>
      <c r="V91" s="450"/>
      <c r="W91" s="450"/>
      <c r="X91" s="451"/>
      <c r="Y91" s="894" t="s">
        <v>50</v>
      </c>
      <c r="Z91" s="786"/>
      <c r="AA91" s="787"/>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4" t="s">
        <v>13</v>
      </c>
      <c r="Z92" s="786"/>
      <c r="AA92" s="787"/>
      <c r="AB92" s="895" t="s">
        <v>14</v>
      </c>
      <c r="AC92" s="895"/>
      <c r="AD92" s="895"/>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0"/>
      <c r="Q96" s="450"/>
      <c r="R96" s="450"/>
      <c r="S96" s="450"/>
      <c r="T96" s="450"/>
      <c r="U96" s="450"/>
      <c r="V96" s="450"/>
      <c r="W96" s="450"/>
      <c r="X96" s="451"/>
      <c r="Y96" s="894" t="s">
        <v>50</v>
      </c>
      <c r="Z96" s="786"/>
      <c r="AA96" s="787"/>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2"/>
      <c r="Q97" s="452"/>
      <c r="R97" s="452"/>
      <c r="S97" s="452"/>
      <c r="T97" s="452"/>
      <c r="U97" s="452"/>
      <c r="V97" s="452"/>
      <c r="W97" s="452"/>
      <c r="X97" s="453"/>
      <c r="Y97" s="894" t="s">
        <v>13</v>
      </c>
      <c r="Z97" s="786"/>
      <c r="AA97" s="787"/>
      <c r="AB97" s="895" t="s">
        <v>14</v>
      </c>
      <c r="AC97" s="895"/>
      <c r="AD97" s="895"/>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5"/>
      <c r="C110" s="455"/>
      <c r="D110" s="455"/>
      <c r="E110" s="455"/>
      <c r="F110" s="456"/>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0"/>
      <c r="Q120" s="450"/>
      <c r="R120" s="450"/>
      <c r="S120" s="450"/>
      <c r="T120" s="450"/>
      <c r="U120" s="450"/>
      <c r="V120" s="450"/>
      <c r="W120" s="450"/>
      <c r="X120" s="451"/>
      <c r="Y120" s="894" t="s">
        <v>50</v>
      </c>
      <c r="Z120" s="786"/>
      <c r="AA120" s="787"/>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4" t="s">
        <v>13</v>
      </c>
      <c r="Z121" s="786"/>
      <c r="AA121" s="787"/>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0"/>
      <c r="Q125" s="450"/>
      <c r="R125" s="450"/>
      <c r="S125" s="450"/>
      <c r="T125" s="450"/>
      <c r="U125" s="450"/>
      <c r="V125" s="450"/>
      <c r="W125" s="450"/>
      <c r="X125" s="451"/>
      <c r="Y125" s="894" t="s">
        <v>50</v>
      </c>
      <c r="Z125" s="786"/>
      <c r="AA125" s="787"/>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4" t="s">
        <v>13</v>
      </c>
      <c r="Z126" s="786"/>
      <c r="AA126" s="787"/>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0"/>
      <c r="Q130" s="450"/>
      <c r="R130" s="450"/>
      <c r="S130" s="450"/>
      <c r="T130" s="450"/>
      <c r="U130" s="450"/>
      <c r="V130" s="450"/>
      <c r="W130" s="450"/>
      <c r="X130" s="451"/>
      <c r="Y130" s="894" t="s">
        <v>50</v>
      </c>
      <c r="Z130" s="786"/>
      <c r="AA130" s="787"/>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2"/>
      <c r="Q131" s="452"/>
      <c r="R131" s="452"/>
      <c r="S131" s="452"/>
      <c r="T131" s="452"/>
      <c r="U131" s="452"/>
      <c r="V131" s="452"/>
      <c r="W131" s="452"/>
      <c r="X131" s="453"/>
      <c r="Y131" s="894" t="s">
        <v>13</v>
      </c>
      <c r="Z131" s="786"/>
      <c r="AA131" s="787"/>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5"/>
      <c r="C144" s="455"/>
      <c r="D144" s="455"/>
      <c r="E144" s="455"/>
      <c r="F144" s="456"/>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0"/>
      <c r="Q154" s="450"/>
      <c r="R154" s="450"/>
      <c r="S154" s="450"/>
      <c r="T154" s="450"/>
      <c r="U154" s="450"/>
      <c r="V154" s="450"/>
      <c r="W154" s="450"/>
      <c r="X154" s="451"/>
      <c r="Y154" s="894" t="s">
        <v>50</v>
      </c>
      <c r="Z154" s="786"/>
      <c r="AA154" s="787"/>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4" t="s">
        <v>13</v>
      </c>
      <c r="Z155" s="786"/>
      <c r="AA155" s="787"/>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0"/>
      <c r="Q159" s="450"/>
      <c r="R159" s="450"/>
      <c r="S159" s="450"/>
      <c r="T159" s="450"/>
      <c r="U159" s="450"/>
      <c r="V159" s="450"/>
      <c r="W159" s="450"/>
      <c r="X159" s="451"/>
      <c r="Y159" s="894" t="s">
        <v>50</v>
      </c>
      <c r="Z159" s="786"/>
      <c r="AA159" s="787"/>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4" t="s">
        <v>13</v>
      </c>
      <c r="Z160" s="786"/>
      <c r="AA160" s="787"/>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0"/>
      <c r="Q164" s="450"/>
      <c r="R164" s="450"/>
      <c r="S164" s="450"/>
      <c r="T164" s="450"/>
      <c r="U164" s="450"/>
      <c r="V164" s="450"/>
      <c r="W164" s="450"/>
      <c r="X164" s="451"/>
      <c r="Y164" s="894" t="s">
        <v>50</v>
      </c>
      <c r="Z164" s="786"/>
      <c r="AA164" s="787"/>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5"/>
      <c r="C178" s="455"/>
      <c r="D178" s="455"/>
      <c r="E178" s="455"/>
      <c r="F178" s="456"/>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0"/>
      <c r="Q188" s="450"/>
      <c r="R188" s="450"/>
      <c r="S188" s="450"/>
      <c r="T188" s="450"/>
      <c r="U188" s="450"/>
      <c r="V188" s="450"/>
      <c r="W188" s="450"/>
      <c r="X188" s="451"/>
      <c r="Y188" s="894" t="s">
        <v>50</v>
      </c>
      <c r="Z188" s="786"/>
      <c r="AA188" s="787"/>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4" t="s">
        <v>13</v>
      </c>
      <c r="Z189" s="786"/>
      <c r="AA189" s="787"/>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0"/>
      <c r="Q193" s="450"/>
      <c r="R193" s="450"/>
      <c r="S193" s="450"/>
      <c r="T193" s="450"/>
      <c r="U193" s="450"/>
      <c r="V193" s="450"/>
      <c r="W193" s="450"/>
      <c r="X193" s="451"/>
      <c r="Y193" s="894" t="s">
        <v>50</v>
      </c>
      <c r="Z193" s="786"/>
      <c r="AA193" s="787"/>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4" t="s">
        <v>13</v>
      </c>
      <c r="Z194" s="786"/>
      <c r="AA194" s="787"/>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0"/>
      <c r="Q198" s="450"/>
      <c r="R198" s="450"/>
      <c r="S198" s="450"/>
      <c r="T198" s="450"/>
      <c r="U198" s="450"/>
      <c r="V198" s="450"/>
      <c r="W198" s="450"/>
      <c r="X198" s="451"/>
      <c r="Y198" s="894" t="s">
        <v>50</v>
      </c>
      <c r="Z198" s="786"/>
      <c r="AA198" s="787"/>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675</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4" t="s">
        <v>193</v>
      </c>
      <c r="F216" s="456"/>
      <c r="G216" s="138" t="s">
        <v>676</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644</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645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4" t="s">
        <v>280</v>
      </c>
      <c r="F218" s="456"/>
      <c r="G218" s="619" t="s">
        <v>181</v>
      </c>
      <c r="H218" s="620"/>
      <c r="I218" s="620"/>
      <c r="J218" s="642" t="s">
        <v>618</v>
      </c>
      <c r="K218" s="643"/>
      <c r="L218" s="643"/>
      <c r="M218" s="643"/>
      <c r="N218" s="643"/>
      <c r="O218" s="643"/>
      <c r="P218" s="643"/>
      <c r="Q218" s="643"/>
      <c r="R218" s="643"/>
      <c r="S218" s="643"/>
      <c r="T218" s="644"/>
      <c r="U218" s="617" t="s">
        <v>640</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640</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640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646</v>
      </c>
      <c r="AE223" s="707"/>
      <c r="AF223" s="707"/>
      <c r="AG223" s="708" t="s">
        <v>647</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646</v>
      </c>
      <c r="AE224" s="688"/>
      <c r="AF224" s="688"/>
      <c r="AG224" s="714" t="s">
        <v>648</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646</v>
      </c>
      <c r="AE225" s="721"/>
      <c r="AF225" s="721"/>
      <c r="AG225" s="678" t="s">
        <v>649</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650</v>
      </c>
      <c r="AE226" s="675"/>
      <c r="AF226" s="675"/>
      <c r="AG226" s="676" t="s">
        <v>285</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651</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651</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63"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646</v>
      </c>
      <c r="AE229" s="740"/>
      <c r="AF229" s="740"/>
      <c r="AG229" s="741" t="s">
        <v>652</v>
      </c>
      <c r="AH229" s="742"/>
      <c r="AI229" s="742"/>
      <c r="AJ229" s="742"/>
      <c r="AK229" s="742"/>
      <c r="AL229" s="742"/>
      <c r="AM229" s="742"/>
      <c r="AN229" s="742"/>
      <c r="AO229" s="742"/>
      <c r="AP229" s="742"/>
      <c r="AQ229" s="742"/>
      <c r="AR229" s="742"/>
      <c r="AS229" s="742"/>
      <c r="AT229" s="742"/>
      <c r="AU229" s="742"/>
      <c r="AV229" s="742"/>
      <c r="AW229" s="742"/>
      <c r="AX229" s="743"/>
    </row>
    <row r="230" spans="1:50" ht="72.7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650</v>
      </c>
      <c r="AE230" s="688"/>
      <c r="AF230" s="688"/>
      <c r="AG230" s="714" t="s">
        <v>654</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650</v>
      </c>
      <c r="AE231" s="688"/>
      <c r="AF231" s="688"/>
      <c r="AG231" s="714" t="s">
        <v>285</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646</v>
      </c>
      <c r="AE232" s="688"/>
      <c r="AF232" s="688"/>
      <c r="AG232" s="714" t="s">
        <v>653</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650</v>
      </c>
      <c r="AE233" s="721"/>
      <c r="AF233" s="721"/>
      <c r="AG233" s="736" t="s">
        <v>285</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650</v>
      </c>
      <c r="AE234" s="688"/>
      <c r="AF234" s="689"/>
      <c r="AG234" s="714" t="s">
        <v>285</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650</v>
      </c>
      <c r="AE235" s="729"/>
      <c r="AF235" s="730"/>
      <c r="AG235" s="731" t="s">
        <v>285</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650</v>
      </c>
      <c r="AE236" s="740"/>
      <c r="AF236" s="750"/>
      <c r="AG236" s="741" t="s">
        <v>654</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650</v>
      </c>
      <c r="AE237" s="755"/>
      <c r="AF237" s="755"/>
      <c r="AG237" s="714" t="s">
        <v>285</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637</v>
      </c>
      <c r="AE238" s="688"/>
      <c r="AF238" s="688"/>
      <c r="AG238" s="714" t="s">
        <v>655</v>
      </c>
      <c r="AH238" s="715"/>
      <c r="AI238" s="715"/>
      <c r="AJ238" s="715"/>
      <c r="AK238" s="715"/>
      <c r="AL238" s="715"/>
      <c r="AM238" s="715"/>
      <c r="AN238" s="715"/>
      <c r="AO238" s="715"/>
      <c r="AP238" s="715"/>
      <c r="AQ238" s="715"/>
      <c r="AR238" s="715"/>
      <c r="AS238" s="715"/>
      <c r="AT238" s="715"/>
      <c r="AU238" s="715"/>
      <c r="AV238" s="715"/>
      <c r="AW238" s="715"/>
      <c r="AX238" s="716"/>
    </row>
    <row r="239" spans="1:50" ht="59.25"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637</v>
      </c>
      <c r="AE239" s="688"/>
      <c r="AF239" s="688"/>
      <c r="AG239" s="744" t="s">
        <v>656</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637</v>
      </c>
      <c r="AE240" s="675"/>
      <c r="AF240" s="767"/>
      <c r="AG240" s="676" t="s">
        <v>657</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v>2022</v>
      </c>
      <c r="D242" s="87"/>
      <c r="E242" s="88" t="s">
        <v>608</v>
      </c>
      <c r="F242" s="88"/>
      <c r="G242" s="88"/>
      <c r="H242" s="89">
        <v>21</v>
      </c>
      <c r="I242" s="89"/>
      <c r="J242" s="90">
        <v>238</v>
      </c>
      <c r="K242" s="90"/>
      <c r="L242" s="90"/>
      <c r="M242" s="89"/>
      <c r="N242" s="91"/>
      <c r="O242" s="92" t="s">
        <v>630</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customHeight="1" x14ac:dyDescent="0.15">
      <c r="A243" s="761"/>
      <c r="B243" s="762"/>
      <c r="C243" s="107">
        <v>2022</v>
      </c>
      <c r="D243" s="108"/>
      <c r="E243" s="88" t="s">
        <v>608</v>
      </c>
      <c r="F243" s="88"/>
      <c r="G243" s="88"/>
      <c r="H243" s="89">
        <v>21</v>
      </c>
      <c r="I243" s="89"/>
      <c r="J243" s="756">
        <v>241</v>
      </c>
      <c r="K243" s="756"/>
      <c r="L243" s="756"/>
      <c r="M243" s="757"/>
      <c r="N243" s="758"/>
      <c r="O243" s="95" t="s">
        <v>631</v>
      </c>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679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5" t="s">
        <v>684</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278</v>
      </c>
      <c r="B258" s="786"/>
      <c r="C258" s="786"/>
      <c r="D258" s="787"/>
      <c r="E258" s="771" t="s">
        <v>618</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277</v>
      </c>
      <c r="B259" s="136"/>
      <c r="C259" s="136"/>
      <c r="D259" s="136"/>
      <c r="E259" s="771" t="s">
        <v>618</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276</v>
      </c>
      <c r="B260" s="136"/>
      <c r="C260" s="136"/>
      <c r="D260" s="136"/>
      <c r="E260" s="771" t="s">
        <v>618</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275</v>
      </c>
      <c r="B261" s="136"/>
      <c r="C261" s="136"/>
      <c r="D261" s="136"/>
      <c r="E261" s="771" t="s">
        <v>632</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274</v>
      </c>
      <c r="B262" s="136"/>
      <c r="C262" s="136"/>
      <c r="D262" s="136"/>
      <c r="E262" s="771" t="s">
        <v>633</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273</v>
      </c>
      <c r="B263" s="136"/>
      <c r="C263" s="136"/>
      <c r="D263" s="136"/>
      <c r="E263" s="771" t="s">
        <v>634</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272</v>
      </c>
      <c r="B264" s="136"/>
      <c r="C264" s="136"/>
      <c r="D264" s="136"/>
      <c r="E264" s="771" t="s">
        <v>635</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271</v>
      </c>
      <c r="B265" s="136"/>
      <c r="C265" s="136"/>
      <c r="D265" s="136"/>
      <c r="E265" s="771" t="s">
        <v>636</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417</v>
      </c>
      <c r="B266" s="136"/>
      <c r="C266" s="136"/>
      <c r="D266" s="136"/>
      <c r="E266" s="790" t="s">
        <v>608</v>
      </c>
      <c r="F266" s="791"/>
      <c r="G266" s="791"/>
      <c r="H266" s="77" t="str">
        <f>IF(E266="","","-")</f>
        <v>-</v>
      </c>
      <c r="I266" s="791"/>
      <c r="J266" s="791"/>
      <c r="K266" s="77" t="str">
        <f>IF(I266="","","-")</f>
        <v/>
      </c>
      <c r="L266" s="106">
        <v>182</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597</v>
      </c>
      <c r="B267" s="136"/>
      <c r="C267" s="136"/>
      <c r="D267" s="136"/>
      <c r="E267" s="790" t="s">
        <v>608</v>
      </c>
      <c r="F267" s="791"/>
      <c r="G267" s="791"/>
      <c r="H267" s="77"/>
      <c r="I267" s="791"/>
      <c r="J267" s="791"/>
      <c r="K267" s="77"/>
      <c r="L267" s="106">
        <v>190</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385</v>
      </c>
      <c r="B268" s="136"/>
      <c r="C268" s="136"/>
      <c r="D268" s="136"/>
      <c r="E268" s="793">
        <v>2021</v>
      </c>
      <c r="F268" s="137"/>
      <c r="G268" s="791" t="s">
        <v>638</v>
      </c>
      <c r="H268" s="791"/>
      <c r="I268" s="791"/>
      <c r="J268" s="137">
        <v>20</v>
      </c>
      <c r="K268" s="137"/>
      <c r="L268" s="106">
        <v>235</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660</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39" customHeight="1" x14ac:dyDescent="0.15">
      <c r="A310" s="800"/>
      <c r="B310" s="801"/>
      <c r="C310" s="801"/>
      <c r="D310" s="801"/>
      <c r="E310" s="801"/>
      <c r="F310" s="802"/>
      <c r="G310" s="824" t="s">
        <v>658</v>
      </c>
      <c r="H310" s="825"/>
      <c r="I310" s="825"/>
      <c r="J310" s="825"/>
      <c r="K310" s="826"/>
      <c r="L310" s="827" t="s">
        <v>659</v>
      </c>
      <c r="M310" s="828"/>
      <c r="N310" s="828"/>
      <c r="O310" s="828"/>
      <c r="P310" s="828"/>
      <c r="Q310" s="828"/>
      <c r="R310" s="828"/>
      <c r="S310" s="828"/>
      <c r="T310" s="828"/>
      <c r="U310" s="828"/>
      <c r="V310" s="828"/>
      <c r="W310" s="828"/>
      <c r="X310" s="829"/>
      <c r="Y310" s="830">
        <v>958.2</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30"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36"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958.2</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1" t="s">
        <v>198</v>
      </c>
      <c r="AQ365" s="871"/>
      <c r="AR365" s="871"/>
      <c r="AS365" s="871"/>
      <c r="AT365" s="871"/>
      <c r="AU365" s="871"/>
      <c r="AV365" s="871"/>
      <c r="AW365" s="871"/>
      <c r="AX365" s="871"/>
    </row>
    <row r="366" spans="1:51" ht="107.25" customHeight="1" x14ac:dyDescent="0.15">
      <c r="A366" s="859">
        <v>1</v>
      </c>
      <c r="B366" s="859">
        <v>1</v>
      </c>
      <c r="C366" s="860" t="s">
        <v>661</v>
      </c>
      <c r="D366" s="861"/>
      <c r="E366" s="861"/>
      <c r="F366" s="861"/>
      <c r="G366" s="861"/>
      <c r="H366" s="861"/>
      <c r="I366" s="861"/>
      <c r="J366" s="862">
        <v>8000020130001</v>
      </c>
      <c r="K366" s="863"/>
      <c r="L366" s="863"/>
      <c r="M366" s="863"/>
      <c r="N366" s="863"/>
      <c r="O366" s="863"/>
      <c r="P366" s="864" t="s">
        <v>671</v>
      </c>
      <c r="Q366" s="865"/>
      <c r="R366" s="865"/>
      <c r="S366" s="865"/>
      <c r="T366" s="865"/>
      <c r="U366" s="865"/>
      <c r="V366" s="865"/>
      <c r="W366" s="865"/>
      <c r="X366" s="865"/>
      <c r="Y366" s="866">
        <v>958.2</v>
      </c>
      <c r="Z366" s="867"/>
      <c r="AA366" s="867"/>
      <c r="AB366" s="868"/>
      <c r="AC366" s="869" t="s">
        <v>673</v>
      </c>
      <c r="AD366" s="870"/>
      <c r="AE366" s="870"/>
      <c r="AF366" s="870"/>
      <c r="AG366" s="870"/>
      <c r="AH366" s="853" t="s">
        <v>285</v>
      </c>
      <c r="AI366" s="854"/>
      <c r="AJ366" s="854"/>
      <c r="AK366" s="854"/>
      <c r="AL366" s="855" t="s">
        <v>285</v>
      </c>
      <c r="AM366" s="856"/>
      <c r="AN366" s="856"/>
      <c r="AO366" s="857"/>
      <c r="AP366" s="858" t="s">
        <v>674</v>
      </c>
      <c r="AQ366" s="858"/>
      <c r="AR366" s="858"/>
      <c r="AS366" s="858"/>
      <c r="AT366" s="858"/>
      <c r="AU366" s="858"/>
      <c r="AV366" s="858"/>
      <c r="AW366" s="858"/>
      <c r="AX366" s="858"/>
    </row>
    <row r="367" spans="1:51" ht="30" customHeight="1" x14ac:dyDescent="0.15">
      <c r="A367" s="859">
        <v>2</v>
      </c>
      <c r="B367" s="859">
        <v>1</v>
      </c>
      <c r="C367" s="860" t="s">
        <v>662</v>
      </c>
      <c r="D367" s="861"/>
      <c r="E367" s="861"/>
      <c r="F367" s="861"/>
      <c r="G367" s="861"/>
      <c r="H367" s="861"/>
      <c r="I367" s="861"/>
      <c r="J367" s="862">
        <v>1000020110001</v>
      </c>
      <c r="K367" s="863"/>
      <c r="L367" s="863"/>
      <c r="M367" s="863"/>
      <c r="N367" s="863"/>
      <c r="O367" s="863"/>
      <c r="P367" s="864" t="s">
        <v>672</v>
      </c>
      <c r="Q367" s="865"/>
      <c r="R367" s="865"/>
      <c r="S367" s="865"/>
      <c r="T367" s="865"/>
      <c r="U367" s="865"/>
      <c r="V367" s="865"/>
      <c r="W367" s="865"/>
      <c r="X367" s="865"/>
      <c r="Y367" s="866">
        <v>542.4</v>
      </c>
      <c r="Z367" s="867"/>
      <c r="AA367" s="867"/>
      <c r="AB367" s="868"/>
      <c r="AC367" s="869" t="s">
        <v>673</v>
      </c>
      <c r="AD367" s="870"/>
      <c r="AE367" s="870"/>
      <c r="AF367" s="870"/>
      <c r="AG367" s="870"/>
      <c r="AH367" s="853" t="s">
        <v>285</v>
      </c>
      <c r="AI367" s="854"/>
      <c r="AJ367" s="854"/>
      <c r="AK367" s="854"/>
      <c r="AL367" s="855" t="s">
        <v>285</v>
      </c>
      <c r="AM367" s="856"/>
      <c r="AN367" s="856"/>
      <c r="AO367" s="857"/>
      <c r="AP367" s="858" t="s">
        <v>674</v>
      </c>
      <c r="AQ367" s="858"/>
      <c r="AR367" s="858"/>
      <c r="AS367" s="858"/>
      <c r="AT367" s="858"/>
      <c r="AU367" s="858"/>
      <c r="AV367" s="858"/>
      <c r="AW367" s="858"/>
      <c r="AX367" s="858"/>
      <c r="AY367">
        <f>COUNTA($C$367)</f>
        <v>1</v>
      </c>
    </row>
    <row r="368" spans="1:51" ht="30" customHeight="1" x14ac:dyDescent="0.15">
      <c r="A368" s="859">
        <v>3</v>
      </c>
      <c r="B368" s="859">
        <v>1</v>
      </c>
      <c r="C368" s="860" t="s">
        <v>663</v>
      </c>
      <c r="D368" s="861"/>
      <c r="E368" s="861"/>
      <c r="F368" s="861"/>
      <c r="G368" s="861"/>
      <c r="H368" s="861"/>
      <c r="I368" s="861"/>
      <c r="J368" s="862">
        <v>4000020270008</v>
      </c>
      <c r="K368" s="863"/>
      <c r="L368" s="863"/>
      <c r="M368" s="863"/>
      <c r="N368" s="863"/>
      <c r="O368" s="863"/>
      <c r="P368" s="864" t="s">
        <v>672</v>
      </c>
      <c r="Q368" s="865"/>
      <c r="R368" s="865"/>
      <c r="S368" s="865"/>
      <c r="T368" s="865"/>
      <c r="U368" s="865"/>
      <c r="V368" s="865"/>
      <c r="W368" s="865"/>
      <c r="X368" s="865"/>
      <c r="Y368" s="866">
        <v>495.9</v>
      </c>
      <c r="Z368" s="867"/>
      <c r="AA368" s="867"/>
      <c r="AB368" s="868"/>
      <c r="AC368" s="869" t="s">
        <v>673</v>
      </c>
      <c r="AD368" s="870"/>
      <c r="AE368" s="870"/>
      <c r="AF368" s="870"/>
      <c r="AG368" s="870"/>
      <c r="AH368" s="853" t="s">
        <v>285</v>
      </c>
      <c r="AI368" s="854"/>
      <c r="AJ368" s="854"/>
      <c r="AK368" s="854"/>
      <c r="AL368" s="855" t="s">
        <v>285</v>
      </c>
      <c r="AM368" s="856"/>
      <c r="AN368" s="856"/>
      <c r="AO368" s="857"/>
      <c r="AP368" s="858" t="s">
        <v>674</v>
      </c>
      <c r="AQ368" s="858"/>
      <c r="AR368" s="858"/>
      <c r="AS368" s="858"/>
      <c r="AT368" s="858"/>
      <c r="AU368" s="858"/>
      <c r="AV368" s="858"/>
      <c r="AW368" s="858"/>
      <c r="AX368" s="858"/>
      <c r="AY368">
        <f>COUNTA($C$368)</f>
        <v>1</v>
      </c>
    </row>
    <row r="369" spans="1:51" ht="30" customHeight="1" x14ac:dyDescent="0.15">
      <c r="A369" s="859">
        <v>4</v>
      </c>
      <c r="B369" s="859">
        <v>1</v>
      </c>
      <c r="C369" s="860" t="s">
        <v>664</v>
      </c>
      <c r="D369" s="861"/>
      <c r="E369" s="861"/>
      <c r="F369" s="861"/>
      <c r="G369" s="861"/>
      <c r="H369" s="861"/>
      <c r="I369" s="861"/>
      <c r="J369" s="862">
        <v>1000020230006</v>
      </c>
      <c r="K369" s="863"/>
      <c r="L369" s="863"/>
      <c r="M369" s="863"/>
      <c r="N369" s="863"/>
      <c r="O369" s="863"/>
      <c r="P369" s="864" t="s">
        <v>672</v>
      </c>
      <c r="Q369" s="865"/>
      <c r="R369" s="865"/>
      <c r="S369" s="865"/>
      <c r="T369" s="865"/>
      <c r="U369" s="865"/>
      <c r="V369" s="865"/>
      <c r="W369" s="865"/>
      <c r="X369" s="865"/>
      <c r="Y369" s="866">
        <v>457.7</v>
      </c>
      <c r="Z369" s="867"/>
      <c r="AA369" s="867"/>
      <c r="AB369" s="868"/>
      <c r="AC369" s="869" t="s">
        <v>673</v>
      </c>
      <c r="AD369" s="870"/>
      <c r="AE369" s="870"/>
      <c r="AF369" s="870"/>
      <c r="AG369" s="870"/>
      <c r="AH369" s="853" t="s">
        <v>285</v>
      </c>
      <c r="AI369" s="854"/>
      <c r="AJ369" s="854"/>
      <c r="AK369" s="854"/>
      <c r="AL369" s="855" t="s">
        <v>285</v>
      </c>
      <c r="AM369" s="856"/>
      <c r="AN369" s="856"/>
      <c r="AO369" s="857"/>
      <c r="AP369" s="858" t="s">
        <v>674</v>
      </c>
      <c r="AQ369" s="858"/>
      <c r="AR369" s="858"/>
      <c r="AS369" s="858"/>
      <c r="AT369" s="858"/>
      <c r="AU369" s="858"/>
      <c r="AV369" s="858"/>
      <c r="AW369" s="858"/>
      <c r="AX369" s="858"/>
      <c r="AY369">
        <f>COUNTA($C$369)</f>
        <v>1</v>
      </c>
    </row>
    <row r="370" spans="1:51" ht="30" customHeight="1" x14ac:dyDescent="0.15">
      <c r="A370" s="859">
        <v>5</v>
      </c>
      <c r="B370" s="859">
        <v>1</v>
      </c>
      <c r="C370" s="860" t="s">
        <v>665</v>
      </c>
      <c r="D370" s="861"/>
      <c r="E370" s="861"/>
      <c r="F370" s="861"/>
      <c r="G370" s="861"/>
      <c r="H370" s="861"/>
      <c r="I370" s="861"/>
      <c r="J370" s="862">
        <v>4000020120006</v>
      </c>
      <c r="K370" s="863"/>
      <c r="L370" s="863"/>
      <c r="M370" s="863"/>
      <c r="N370" s="863"/>
      <c r="O370" s="863"/>
      <c r="P370" s="864" t="s">
        <v>672</v>
      </c>
      <c r="Q370" s="865"/>
      <c r="R370" s="865"/>
      <c r="S370" s="865"/>
      <c r="T370" s="865"/>
      <c r="U370" s="865"/>
      <c r="V370" s="865"/>
      <c r="W370" s="865"/>
      <c r="X370" s="865"/>
      <c r="Y370" s="866">
        <v>433.4</v>
      </c>
      <c r="Z370" s="867"/>
      <c r="AA370" s="867"/>
      <c r="AB370" s="868"/>
      <c r="AC370" s="869" t="s">
        <v>673</v>
      </c>
      <c r="AD370" s="870"/>
      <c r="AE370" s="870"/>
      <c r="AF370" s="870"/>
      <c r="AG370" s="870"/>
      <c r="AH370" s="853" t="s">
        <v>285</v>
      </c>
      <c r="AI370" s="854"/>
      <c r="AJ370" s="854"/>
      <c r="AK370" s="854"/>
      <c r="AL370" s="855" t="s">
        <v>285</v>
      </c>
      <c r="AM370" s="856"/>
      <c r="AN370" s="856"/>
      <c r="AO370" s="857"/>
      <c r="AP370" s="858" t="s">
        <v>674</v>
      </c>
      <c r="AQ370" s="858"/>
      <c r="AR370" s="858"/>
      <c r="AS370" s="858"/>
      <c r="AT370" s="858"/>
      <c r="AU370" s="858"/>
      <c r="AV370" s="858"/>
      <c r="AW370" s="858"/>
      <c r="AX370" s="858"/>
      <c r="AY370">
        <f>COUNTA($C$370)</f>
        <v>1</v>
      </c>
    </row>
    <row r="371" spans="1:51" ht="30" customHeight="1" x14ac:dyDescent="0.15">
      <c r="A371" s="859">
        <v>6</v>
      </c>
      <c r="B371" s="859">
        <v>1</v>
      </c>
      <c r="C371" s="860" t="s">
        <v>666</v>
      </c>
      <c r="D371" s="861"/>
      <c r="E371" s="861"/>
      <c r="F371" s="861"/>
      <c r="G371" s="861"/>
      <c r="H371" s="861"/>
      <c r="I371" s="861"/>
      <c r="J371" s="862">
        <v>3000020141003</v>
      </c>
      <c r="K371" s="863"/>
      <c r="L371" s="863"/>
      <c r="M371" s="863"/>
      <c r="N371" s="863"/>
      <c r="O371" s="863"/>
      <c r="P371" s="864" t="s">
        <v>672</v>
      </c>
      <c r="Q371" s="865"/>
      <c r="R371" s="865"/>
      <c r="S371" s="865"/>
      <c r="T371" s="865"/>
      <c r="U371" s="865"/>
      <c r="V371" s="865"/>
      <c r="W371" s="865"/>
      <c r="X371" s="865"/>
      <c r="Y371" s="866">
        <v>417.3</v>
      </c>
      <c r="Z371" s="867"/>
      <c r="AA371" s="867"/>
      <c r="AB371" s="868"/>
      <c r="AC371" s="869" t="s">
        <v>673</v>
      </c>
      <c r="AD371" s="870"/>
      <c r="AE371" s="870"/>
      <c r="AF371" s="870"/>
      <c r="AG371" s="870"/>
      <c r="AH371" s="853" t="s">
        <v>285</v>
      </c>
      <c r="AI371" s="854"/>
      <c r="AJ371" s="854"/>
      <c r="AK371" s="854"/>
      <c r="AL371" s="855" t="s">
        <v>285</v>
      </c>
      <c r="AM371" s="856"/>
      <c r="AN371" s="856"/>
      <c r="AO371" s="857"/>
      <c r="AP371" s="858" t="s">
        <v>674</v>
      </c>
      <c r="AQ371" s="858"/>
      <c r="AR371" s="858"/>
      <c r="AS371" s="858"/>
      <c r="AT371" s="858"/>
      <c r="AU371" s="858"/>
      <c r="AV371" s="858"/>
      <c r="AW371" s="858"/>
      <c r="AX371" s="858"/>
      <c r="AY371">
        <f>COUNTA($C$371)</f>
        <v>1</v>
      </c>
    </row>
    <row r="372" spans="1:51" ht="30" customHeight="1" x14ac:dyDescent="0.15">
      <c r="A372" s="859">
        <v>7</v>
      </c>
      <c r="B372" s="859">
        <v>1</v>
      </c>
      <c r="C372" s="860" t="s">
        <v>667</v>
      </c>
      <c r="D372" s="861"/>
      <c r="E372" s="861"/>
      <c r="F372" s="861"/>
      <c r="G372" s="861"/>
      <c r="H372" s="861"/>
      <c r="I372" s="861"/>
      <c r="J372" s="862">
        <v>6000020271004</v>
      </c>
      <c r="K372" s="863"/>
      <c r="L372" s="863"/>
      <c r="M372" s="863"/>
      <c r="N372" s="863"/>
      <c r="O372" s="863"/>
      <c r="P372" s="864" t="s">
        <v>672</v>
      </c>
      <c r="Q372" s="865"/>
      <c r="R372" s="865"/>
      <c r="S372" s="865"/>
      <c r="T372" s="865"/>
      <c r="U372" s="865"/>
      <c r="V372" s="865"/>
      <c r="W372" s="865"/>
      <c r="X372" s="865"/>
      <c r="Y372" s="866">
        <v>380.8</v>
      </c>
      <c r="Z372" s="867"/>
      <c r="AA372" s="867"/>
      <c r="AB372" s="868"/>
      <c r="AC372" s="869" t="s">
        <v>673</v>
      </c>
      <c r="AD372" s="870"/>
      <c r="AE372" s="870"/>
      <c r="AF372" s="870"/>
      <c r="AG372" s="870"/>
      <c r="AH372" s="853" t="s">
        <v>285</v>
      </c>
      <c r="AI372" s="854"/>
      <c r="AJ372" s="854"/>
      <c r="AK372" s="854"/>
      <c r="AL372" s="855" t="s">
        <v>285</v>
      </c>
      <c r="AM372" s="856"/>
      <c r="AN372" s="856"/>
      <c r="AO372" s="857"/>
      <c r="AP372" s="858" t="s">
        <v>674</v>
      </c>
      <c r="AQ372" s="858"/>
      <c r="AR372" s="858"/>
      <c r="AS372" s="858"/>
      <c r="AT372" s="858"/>
      <c r="AU372" s="858"/>
      <c r="AV372" s="858"/>
      <c r="AW372" s="858"/>
      <c r="AX372" s="858"/>
      <c r="AY372">
        <f>COUNTA($C$372)</f>
        <v>1</v>
      </c>
    </row>
    <row r="373" spans="1:51" ht="30" customHeight="1" x14ac:dyDescent="0.15">
      <c r="A373" s="859">
        <v>8</v>
      </c>
      <c r="B373" s="859">
        <v>1</v>
      </c>
      <c r="C373" s="860" t="s">
        <v>668</v>
      </c>
      <c r="D373" s="861"/>
      <c r="E373" s="861"/>
      <c r="F373" s="861"/>
      <c r="G373" s="861"/>
      <c r="H373" s="861"/>
      <c r="I373" s="861"/>
      <c r="J373" s="862">
        <v>2000020080004</v>
      </c>
      <c r="K373" s="863"/>
      <c r="L373" s="863"/>
      <c r="M373" s="863"/>
      <c r="N373" s="863"/>
      <c r="O373" s="863"/>
      <c r="P373" s="864" t="s">
        <v>672</v>
      </c>
      <c r="Q373" s="865"/>
      <c r="R373" s="865"/>
      <c r="S373" s="865"/>
      <c r="T373" s="865"/>
      <c r="U373" s="865"/>
      <c r="V373" s="865"/>
      <c r="W373" s="865"/>
      <c r="X373" s="865"/>
      <c r="Y373" s="866">
        <v>338.7</v>
      </c>
      <c r="Z373" s="867"/>
      <c r="AA373" s="867"/>
      <c r="AB373" s="868"/>
      <c r="AC373" s="869" t="s">
        <v>673</v>
      </c>
      <c r="AD373" s="870"/>
      <c r="AE373" s="870"/>
      <c r="AF373" s="870"/>
      <c r="AG373" s="870"/>
      <c r="AH373" s="853" t="s">
        <v>285</v>
      </c>
      <c r="AI373" s="854"/>
      <c r="AJ373" s="854"/>
      <c r="AK373" s="854"/>
      <c r="AL373" s="855" t="s">
        <v>285</v>
      </c>
      <c r="AM373" s="856"/>
      <c r="AN373" s="856"/>
      <c r="AO373" s="857"/>
      <c r="AP373" s="858" t="s">
        <v>674</v>
      </c>
      <c r="AQ373" s="858"/>
      <c r="AR373" s="858"/>
      <c r="AS373" s="858"/>
      <c r="AT373" s="858"/>
      <c r="AU373" s="858"/>
      <c r="AV373" s="858"/>
      <c r="AW373" s="858"/>
      <c r="AX373" s="858"/>
      <c r="AY373">
        <f>COUNTA($C$373)</f>
        <v>1</v>
      </c>
    </row>
    <row r="374" spans="1:51" ht="30" customHeight="1" x14ac:dyDescent="0.15">
      <c r="A374" s="859">
        <v>9</v>
      </c>
      <c r="B374" s="859">
        <v>1</v>
      </c>
      <c r="C374" s="860" t="s">
        <v>669</v>
      </c>
      <c r="D374" s="861"/>
      <c r="E374" s="861"/>
      <c r="F374" s="861"/>
      <c r="G374" s="861"/>
      <c r="H374" s="861"/>
      <c r="I374" s="861"/>
      <c r="J374" s="862">
        <v>6000020400009</v>
      </c>
      <c r="K374" s="863"/>
      <c r="L374" s="863"/>
      <c r="M374" s="863"/>
      <c r="N374" s="863"/>
      <c r="O374" s="863"/>
      <c r="P374" s="864" t="s">
        <v>672</v>
      </c>
      <c r="Q374" s="865"/>
      <c r="R374" s="865"/>
      <c r="S374" s="865"/>
      <c r="T374" s="865"/>
      <c r="U374" s="865"/>
      <c r="V374" s="865"/>
      <c r="W374" s="865"/>
      <c r="X374" s="865"/>
      <c r="Y374" s="866">
        <v>307.89999999999998</v>
      </c>
      <c r="Z374" s="867"/>
      <c r="AA374" s="867"/>
      <c r="AB374" s="868"/>
      <c r="AC374" s="869" t="s">
        <v>673</v>
      </c>
      <c r="AD374" s="870"/>
      <c r="AE374" s="870"/>
      <c r="AF374" s="870"/>
      <c r="AG374" s="870"/>
      <c r="AH374" s="853" t="s">
        <v>285</v>
      </c>
      <c r="AI374" s="854"/>
      <c r="AJ374" s="854"/>
      <c r="AK374" s="854"/>
      <c r="AL374" s="855" t="s">
        <v>285</v>
      </c>
      <c r="AM374" s="856"/>
      <c r="AN374" s="856"/>
      <c r="AO374" s="857"/>
      <c r="AP374" s="858" t="s">
        <v>674</v>
      </c>
      <c r="AQ374" s="858"/>
      <c r="AR374" s="858"/>
      <c r="AS374" s="858"/>
      <c r="AT374" s="858"/>
      <c r="AU374" s="858"/>
      <c r="AV374" s="858"/>
      <c r="AW374" s="858"/>
      <c r="AX374" s="858"/>
      <c r="AY374">
        <f>COUNTA($C$374)</f>
        <v>1</v>
      </c>
    </row>
    <row r="375" spans="1:51" ht="30" customHeight="1" x14ac:dyDescent="0.15">
      <c r="A375" s="859">
        <v>10</v>
      </c>
      <c r="B375" s="859">
        <v>1</v>
      </c>
      <c r="C375" s="860" t="s">
        <v>670</v>
      </c>
      <c r="D375" s="861"/>
      <c r="E375" s="861"/>
      <c r="F375" s="861"/>
      <c r="G375" s="861"/>
      <c r="H375" s="861"/>
      <c r="I375" s="861"/>
      <c r="J375" s="862">
        <v>1000020470007</v>
      </c>
      <c r="K375" s="863"/>
      <c r="L375" s="863"/>
      <c r="M375" s="863"/>
      <c r="N375" s="863"/>
      <c r="O375" s="863"/>
      <c r="P375" s="864" t="s">
        <v>672</v>
      </c>
      <c r="Q375" s="865"/>
      <c r="R375" s="865"/>
      <c r="S375" s="865"/>
      <c r="T375" s="865"/>
      <c r="U375" s="865"/>
      <c r="V375" s="865"/>
      <c r="W375" s="865"/>
      <c r="X375" s="865"/>
      <c r="Y375" s="866">
        <v>297.5</v>
      </c>
      <c r="Z375" s="867"/>
      <c r="AA375" s="867"/>
      <c r="AB375" s="868"/>
      <c r="AC375" s="869" t="s">
        <v>673</v>
      </c>
      <c r="AD375" s="870"/>
      <c r="AE375" s="870"/>
      <c r="AF375" s="870"/>
      <c r="AG375" s="870"/>
      <c r="AH375" s="853" t="s">
        <v>285</v>
      </c>
      <c r="AI375" s="854"/>
      <c r="AJ375" s="854"/>
      <c r="AK375" s="854"/>
      <c r="AL375" s="855" t="s">
        <v>285</v>
      </c>
      <c r="AM375" s="856"/>
      <c r="AN375" s="856"/>
      <c r="AO375" s="857"/>
      <c r="AP375" s="858" t="s">
        <v>674</v>
      </c>
      <c r="AQ375" s="858"/>
      <c r="AR375" s="858"/>
      <c r="AS375" s="858"/>
      <c r="AT375" s="858"/>
      <c r="AU375" s="858"/>
      <c r="AV375" s="858"/>
      <c r="AW375" s="858"/>
      <c r="AX375" s="858"/>
      <c r="AY375">
        <f>COUNTA($C$375)</f>
        <v>1</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2"/>
      <c r="AI376" s="873"/>
      <c r="AJ376" s="873"/>
      <c r="AK376" s="873"/>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2"/>
      <c r="AI377" s="873"/>
      <c r="AJ377" s="873"/>
      <c r="AK377" s="873"/>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2"/>
      <c r="AI378" s="873"/>
      <c r="AJ378" s="873"/>
      <c r="AK378" s="873"/>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2"/>
      <c r="AI379" s="873"/>
      <c r="AJ379" s="873"/>
      <c r="AK379" s="873"/>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2"/>
      <c r="AI380" s="873"/>
      <c r="AJ380" s="873"/>
      <c r="AK380" s="873"/>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2"/>
      <c r="AI381" s="873"/>
      <c r="AJ381" s="873"/>
      <c r="AK381" s="873"/>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2"/>
      <c r="AI382" s="873"/>
      <c r="AJ382" s="873"/>
      <c r="AK382" s="873"/>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2"/>
      <c r="AI383" s="873"/>
      <c r="AJ383" s="873"/>
      <c r="AK383" s="873"/>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2"/>
      <c r="AI384" s="873"/>
      <c r="AJ384" s="873"/>
      <c r="AK384" s="873"/>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2"/>
      <c r="AI385" s="873"/>
      <c r="AJ385" s="873"/>
      <c r="AK385" s="873"/>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2"/>
      <c r="AI386" s="873"/>
      <c r="AJ386" s="873"/>
      <c r="AK386" s="873"/>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2"/>
      <c r="AI387" s="873"/>
      <c r="AJ387" s="873"/>
      <c r="AK387" s="873"/>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2"/>
      <c r="AI388" s="873"/>
      <c r="AJ388" s="873"/>
      <c r="AK388" s="873"/>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2"/>
      <c r="AI389" s="873"/>
      <c r="AJ389" s="873"/>
      <c r="AK389" s="873"/>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2"/>
      <c r="AI390" s="873"/>
      <c r="AJ390" s="873"/>
      <c r="AK390" s="873"/>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2"/>
      <c r="AI391" s="873"/>
      <c r="AJ391" s="873"/>
      <c r="AK391" s="873"/>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2"/>
      <c r="AI392" s="873"/>
      <c r="AJ392" s="873"/>
      <c r="AK392" s="873"/>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2"/>
      <c r="AI393" s="873"/>
      <c r="AJ393" s="873"/>
      <c r="AK393" s="873"/>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2"/>
      <c r="AI394" s="873"/>
      <c r="AJ394" s="873"/>
      <c r="AK394" s="873"/>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2"/>
      <c r="AI395" s="873"/>
      <c r="AJ395" s="873"/>
      <c r="AK395" s="873"/>
      <c r="AL395" s="855"/>
      <c r="AM395" s="856"/>
      <c r="AN395" s="856"/>
      <c r="AO395" s="857"/>
      <c r="AP395" s="858"/>
      <c r="AQ395" s="858"/>
      <c r="AR395" s="858"/>
      <c r="AS395" s="858"/>
      <c r="AT395" s="858"/>
      <c r="AU395" s="858"/>
      <c r="AV395" s="858"/>
      <c r="AW395" s="858"/>
      <c r="AX395" s="85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1" t="s">
        <v>198</v>
      </c>
      <c r="AQ398" s="871"/>
      <c r="AR398" s="871"/>
      <c r="AS398" s="871"/>
      <c r="AT398" s="871"/>
      <c r="AU398" s="871"/>
      <c r="AV398" s="871"/>
      <c r="AW398" s="871"/>
      <c r="AX398" s="871"/>
      <c r="AY398">
        <f>$AY$396</f>
        <v>0</v>
      </c>
    </row>
    <row r="399" spans="1:51" ht="30" hidden="1" customHeight="1" x14ac:dyDescent="0.15">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2"/>
      <c r="AI401" s="873"/>
      <c r="AJ401" s="873"/>
      <c r="AK401" s="873"/>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2"/>
      <c r="AI402" s="873"/>
      <c r="AJ402" s="873"/>
      <c r="AK402" s="873"/>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2"/>
      <c r="AI403" s="873"/>
      <c r="AJ403" s="873"/>
      <c r="AK403" s="873"/>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2"/>
      <c r="AI404" s="873"/>
      <c r="AJ404" s="873"/>
      <c r="AK404" s="873"/>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2"/>
      <c r="AI405" s="873"/>
      <c r="AJ405" s="873"/>
      <c r="AK405" s="873"/>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2"/>
      <c r="AI406" s="873"/>
      <c r="AJ406" s="873"/>
      <c r="AK406" s="873"/>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2"/>
      <c r="AI407" s="873"/>
      <c r="AJ407" s="873"/>
      <c r="AK407" s="873"/>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2"/>
      <c r="AI408" s="873"/>
      <c r="AJ408" s="873"/>
      <c r="AK408" s="873"/>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2"/>
      <c r="AI409" s="873"/>
      <c r="AJ409" s="873"/>
      <c r="AK409" s="873"/>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2"/>
      <c r="AI410" s="873"/>
      <c r="AJ410" s="873"/>
      <c r="AK410" s="873"/>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2"/>
      <c r="AI411" s="873"/>
      <c r="AJ411" s="873"/>
      <c r="AK411" s="873"/>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2"/>
      <c r="AI412" s="873"/>
      <c r="AJ412" s="873"/>
      <c r="AK412" s="873"/>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2"/>
      <c r="AI413" s="873"/>
      <c r="AJ413" s="873"/>
      <c r="AK413" s="873"/>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2"/>
      <c r="AI414" s="873"/>
      <c r="AJ414" s="873"/>
      <c r="AK414" s="873"/>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2"/>
      <c r="AI415" s="873"/>
      <c r="AJ415" s="873"/>
      <c r="AK415" s="873"/>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2"/>
      <c r="AI416" s="873"/>
      <c r="AJ416" s="873"/>
      <c r="AK416" s="873"/>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2"/>
      <c r="AI417" s="873"/>
      <c r="AJ417" s="873"/>
      <c r="AK417" s="873"/>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2"/>
      <c r="AI418" s="873"/>
      <c r="AJ418" s="873"/>
      <c r="AK418" s="873"/>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2"/>
      <c r="AI419" s="873"/>
      <c r="AJ419" s="873"/>
      <c r="AK419" s="873"/>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2"/>
      <c r="AI420" s="873"/>
      <c r="AJ420" s="873"/>
      <c r="AK420" s="873"/>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2"/>
      <c r="AI421" s="873"/>
      <c r="AJ421" s="873"/>
      <c r="AK421" s="873"/>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2"/>
      <c r="AI422" s="873"/>
      <c r="AJ422" s="873"/>
      <c r="AK422" s="873"/>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2"/>
      <c r="AI423" s="873"/>
      <c r="AJ423" s="873"/>
      <c r="AK423" s="873"/>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2"/>
      <c r="AI424" s="873"/>
      <c r="AJ424" s="873"/>
      <c r="AK424" s="873"/>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2"/>
      <c r="AI425" s="873"/>
      <c r="AJ425" s="873"/>
      <c r="AK425" s="873"/>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2"/>
      <c r="AI426" s="873"/>
      <c r="AJ426" s="873"/>
      <c r="AK426" s="873"/>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2"/>
      <c r="AI427" s="873"/>
      <c r="AJ427" s="873"/>
      <c r="AK427" s="873"/>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2"/>
      <c r="AI428" s="873"/>
      <c r="AJ428" s="873"/>
      <c r="AK428" s="873"/>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1" t="s">
        <v>198</v>
      </c>
      <c r="AQ431" s="871"/>
      <c r="AR431" s="871"/>
      <c r="AS431" s="871"/>
      <c r="AT431" s="871"/>
      <c r="AU431" s="871"/>
      <c r="AV431" s="871"/>
      <c r="AW431" s="871"/>
      <c r="AX431" s="871"/>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2"/>
      <c r="AI434" s="873"/>
      <c r="AJ434" s="873"/>
      <c r="AK434" s="873"/>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2"/>
      <c r="AI435" s="873"/>
      <c r="AJ435" s="873"/>
      <c r="AK435" s="873"/>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2"/>
      <c r="AI436" s="873"/>
      <c r="AJ436" s="873"/>
      <c r="AK436" s="873"/>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2"/>
      <c r="AI437" s="873"/>
      <c r="AJ437" s="873"/>
      <c r="AK437" s="873"/>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2"/>
      <c r="AI438" s="873"/>
      <c r="AJ438" s="873"/>
      <c r="AK438" s="873"/>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2"/>
      <c r="AI439" s="873"/>
      <c r="AJ439" s="873"/>
      <c r="AK439" s="873"/>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2"/>
      <c r="AI440" s="873"/>
      <c r="AJ440" s="873"/>
      <c r="AK440" s="873"/>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2"/>
      <c r="AI441" s="873"/>
      <c r="AJ441" s="873"/>
      <c r="AK441" s="873"/>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2"/>
      <c r="AI442" s="873"/>
      <c r="AJ442" s="873"/>
      <c r="AK442" s="873"/>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2"/>
      <c r="AI443" s="873"/>
      <c r="AJ443" s="873"/>
      <c r="AK443" s="873"/>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2"/>
      <c r="AI444" s="873"/>
      <c r="AJ444" s="873"/>
      <c r="AK444" s="873"/>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2"/>
      <c r="AI445" s="873"/>
      <c r="AJ445" s="873"/>
      <c r="AK445" s="873"/>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2"/>
      <c r="AI446" s="873"/>
      <c r="AJ446" s="873"/>
      <c r="AK446" s="873"/>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2"/>
      <c r="AI447" s="873"/>
      <c r="AJ447" s="873"/>
      <c r="AK447" s="873"/>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2"/>
      <c r="AI448" s="873"/>
      <c r="AJ448" s="873"/>
      <c r="AK448" s="873"/>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2"/>
      <c r="AI449" s="873"/>
      <c r="AJ449" s="873"/>
      <c r="AK449" s="873"/>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2"/>
      <c r="AI450" s="873"/>
      <c r="AJ450" s="873"/>
      <c r="AK450" s="873"/>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2"/>
      <c r="AI451" s="873"/>
      <c r="AJ451" s="873"/>
      <c r="AK451" s="873"/>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2"/>
      <c r="AI452" s="873"/>
      <c r="AJ452" s="873"/>
      <c r="AK452" s="873"/>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2"/>
      <c r="AI453" s="873"/>
      <c r="AJ453" s="873"/>
      <c r="AK453" s="873"/>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2"/>
      <c r="AI454" s="873"/>
      <c r="AJ454" s="873"/>
      <c r="AK454" s="873"/>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2"/>
      <c r="AI455" s="873"/>
      <c r="AJ455" s="873"/>
      <c r="AK455" s="873"/>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2"/>
      <c r="AI456" s="873"/>
      <c r="AJ456" s="873"/>
      <c r="AK456" s="873"/>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2"/>
      <c r="AI457" s="873"/>
      <c r="AJ457" s="873"/>
      <c r="AK457" s="873"/>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2"/>
      <c r="AI458" s="873"/>
      <c r="AJ458" s="873"/>
      <c r="AK458" s="873"/>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2"/>
      <c r="AI459" s="873"/>
      <c r="AJ459" s="873"/>
      <c r="AK459" s="873"/>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2"/>
      <c r="AI460" s="873"/>
      <c r="AJ460" s="873"/>
      <c r="AK460" s="873"/>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2"/>
      <c r="AI461" s="873"/>
      <c r="AJ461" s="873"/>
      <c r="AK461" s="873"/>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1" t="s">
        <v>198</v>
      </c>
      <c r="AQ464" s="871"/>
      <c r="AR464" s="871"/>
      <c r="AS464" s="871"/>
      <c r="AT464" s="871"/>
      <c r="AU464" s="871"/>
      <c r="AV464" s="871"/>
      <c r="AW464" s="871"/>
      <c r="AX464" s="871"/>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2"/>
      <c r="AI467" s="873"/>
      <c r="AJ467" s="873"/>
      <c r="AK467" s="873"/>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2"/>
      <c r="AI468" s="873"/>
      <c r="AJ468" s="873"/>
      <c r="AK468" s="873"/>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2"/>
      <c r="AI469" s="873"/>
      <c r="AJ469" s="873"/>
      <c r="AK469" s="873"/>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2"/>
      <c r="AI470" s="873"/>
      <c r="AJ470" s="873"/>
      <c r="AK470" s="873"/>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2"/>
      <c r="AI471" s="873"/>
      <c r="AJ471" s="873"/>
      <c r="AK471" s="873"/>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2"/>
      <c r="AI472" s="873"/>
      <c r="AJ472" s="873"/>
      <c r="AK472" s="873"/>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2"/>
      <c r="AI473" s="873"/>
      <c r="AJ473" s="873"/>
      <c r="AK473" s="873"/>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2"/>
      <c r="AI474" s="873"/>
      <c r="AJ474" s="873"/>
      <c r="AK474" s="873"/>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2"/>
      <c r="AI475" s="873"/>
      <c r="AJ475" s="873"/>
      <c r="AK475" s="873"/>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2"/>
      <c r="AI476" s="873"/>
      <c r="AJ476" s="873"/>
      <c r="AK476" s="873"/>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2"/>
      <c r="AI477" s="873"/>
      <c r="AJ477" s="873"/>
      <c r="AK477" s="873"/>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2"/>
      <c r="AI478" s="873"/>
      <c r="AJ478" s="873"/>
      <c r="AK478" s="873"/>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2"/>
      <c r="AI479" s="873"/>
      <c r="AJ479" s="873"/>
      <c r="AK479" s="873"/>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2"/>
      <c r="AI480" s="873"/>
      <c r="AJ480" s="873"/>
      <c r="AK480" s="873"/>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2"/>
      <c r="AI481" s="873"/>
      <c r="AJ481" s="873"/>
      <c r="AK481" s="873"/>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2"/>
      <c r="AI482" s="873"/>
      <c r="AJ482" s="873"/>
      <c r="AK482" s="873"/>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2"/>
      <c r="AI483" s="873"/>
      <c r="AJ483" s="873"/>
      <c r="AK483" s="873"/>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2"/>
      <c r="AI484" s="873"/>
      <c r="AJ484" s="873"/>
      <c r="AK484" s="873"/>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2"/>
      <c r="AI485" s="873"/>
      <c r="AJ485" s="873"/>
      <c r="AK485" s="873"/>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2"/>
      <c r="AI486" s="873"/>
      <c r="AJ486" s="873"/>
      <c r="AK486" s="873"/>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2"/>
      <c r="AI487" s="873"/>
      <c r="AJ487" s="873"/>
      <c r="AK487" s="873"/>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2"/>
      <c r="AI488" s="873"/>
      <c r="AJ488" s="873"/>
      <c r="AK488" s="873"/>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2"/>
      <c r="AI489" s="873"/>
      <c r="AJ489" s="873"/>
      <c r="AK489" s="873"/>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2"/>
      <c r="AI490" s="873"/>
      <c r="AJ490" s="873"/>
      <c r="AK490" s="873"/>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2"/>
      <c r="AI491" s="873"/>
      <c r="AJ491" s="873"/>
      <c r="AK491" s="873"/>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2"/>
      <c r="AI492" s="873"/>
      <c r="AJ492" s="873"/>
      <c r="AK492" s="873"/>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2"/>
      <c r="AI493" s="873"/>
      <c r="AJ493" s="873"/>
      <c r="AK493" s="873"/>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2"/>
      <c r="AI494" s="873"/>
      <c r="AJ494" s="873"/>
      <c r="AK494" s="873"/>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1" t="s">
        <v>198</v>
      </c>
      <c r="AQ497" s="871"/>
      <c r="AR497" s="871"/>
      <c r="AS497" s="871"/>
      <c r="AT497" s="871"/>
      <c r="AU497" s="871"/>
      <c r="AV497" s="871"/>
      <c r="AW497" s="871"/>
      <c r="AX497" s="871"/>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2"/>
      <c r="AI500" s="873"/>
      <c r="AJ500" s="873"/>
      <c r="AK500" s="873"/>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2"/>
      <c r="AI501" s="873"/>
      <c r="AJ501" s="873"/>
      <c r="AK501" s="873"/>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2"/>
      <c r="AI502" s="873"/>
      <c r="AJ502" s="873"/>
      <c r="AK502" s="873"/>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2"/>
      <c r="AI503" s="873"/>
      <c r="AJ503" s="873"/>
      <c r="AK503" s="873"/>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2"/>
      <c r="AI504" s="873"/>
      <c r="AJ504" s="873"/>
      <c r="AK504" s="873"/>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2"/>
      <c r="AI505" s="873"/>
      <c r="AJ505" s="873"/>
      <c r="AK505" s="873"/>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2"/>
      <c r="AI506" s="873"/>
      <c r="AJ506" s="873"/>
      <c r="AK506" s="873"/>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2"/>
      <c r="AI507" s="873"/>
      <c r="AJ507" s="873"/>
      <c r="AK507" s="873"/>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2"/>
      <c r="AI508" s="873"/>
      <c r="AJ508" s="873"/>
      <c r="AK508" s="873"/>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2"/>
      <c r="AI509" s="873"/>
      <c r="AJ509" s="873"/>
      <c r="AK509" s="873"/>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2"/>
      <c r="AI510" s="873"/>
      <c r="AJ510" s="873"/>
      <c r="AK510" s="873"/>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2"/>
      <c r="AI511" s="873"/>
      <c r="AJ511" s="873"/>
      <c r="AK511" s="873"/>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2"/>
      <c r="AI512" s="873"/>
      <c r="AJ512" s="873"/>
      <c r="AK512" s="873"/>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2"/>
      <c r="AI513" s="873"/>
      <c r="AJ513" s="873"/>
      <c r="AK513" s="873"/>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2"/>
      <c r="AI514" s="873"/>
      <c r="AJ514" s="873"/>
      <c r="AK514" s="873"/>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2"/>
      <c r="AI515" s="873"/>
      <c r="AJ515" s="873"/>
      <c r="AK515" s="873"/>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2"/>
      <c r="AI516" s="873"/>
      <c r="AJ516" s="873"/>
      <c r="AK516" s="873"/>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2"/>
      <c r="AI517" s="873"/>
      <c r="AJ517" s="873"/>
      <c r="AK517" s="873"/>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2"/>
      <c r="AI518" s="873"/>
      <c r="AJ518" s="873"/>
      <c r="AK518" s="873"/>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2"/>
      <c r="AI519" s="873"/>
      <c r="AJ519" s="873"/>
      <c r="AK519" s="873"/>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2"/>
      <c r="AI520" s="873"/>
      <c r="AJ520" s="873"/>
      <c r="AK520" s="873"/>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2"/>
      <c r="AI521" s="873"/>
      <c r="AJ521" s="873"/>
      <c r="AK521" s="873"/>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2"/>
      <c r="AI522" s="873"/>
      <c r="AJ522" s="873"/>
      <c r="AK522" s="873"/>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2"/>
      <c r="AI523" s="873"/>
      <c r="AJ523" s="873"/>
      <c r="AK523" s="873"/>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2"/>
      <c r="AI524" s="873"/>
      <c r="AJ524" s="873"/>
      <c r="AK524" s="873"/>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2"/>
      <c r="AI525" s="873"/>
      <c r="AJ525" s="873"/>
      <c r="AK525" s="873"/>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2"/>
      <c r="AI526" s="873"/>
      <c r="AJ526" s="873"/>
      <c r="AK526" s="873"/>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2"/>
      <c r="AI527" s="873"/>
      <c r="AJ527" s="873"/>
      <c r="AK527" s="873"/>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1" t="s">
        <v>198</v>
      </c>
      <c r="AQ530" s="871"/>
      <c r="AR530" s="871"/>
      <c r="AS530" s="871"/>
      <c r="AT530" s="871"/>
      <c r="AU530" s="871"/>
      <c r="AV530" s="871"/>
      <c r="AW530" s="871"/>
      <c r="AX530" s="871"/>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2"/>
      <c r="AI533" s="873"/>
      <c r="AJ533" s="873"/>
      <c r="AK533" s="873"/>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2"/>
      <c r="AI534" s="873"/>
      <c r="AJ534" s="873"/>
      <c r="AK534" s="873"/>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2"/>
      <c r="AI535" s="873"/>
      <c r="AJ535" s="873"/>
      <c r="AK535" s="873"/>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2"/>
      <c r="AI536" s="873"/>
      <c r="AJ536" s="873"/>
      <c r="AK536" s="873"/>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2"/>
      <c r="AI537" s="873"/>
      <c r="AJ537" s="873"/>
      <c r="AK537" s="873"/>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2"/>
      <c r="AI538" s="873"/>
      <c r="AJ538" s="873"/>
      <c r="AK538" s="873"/>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2"/>
      <c r="AI539" s="873"/>
      <c r="AJ539" s="873"/>
      <c r="AK539" s="873"/>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2"/>
      <c r="AI540" s="873"/>
      <c r="AJ540" s="873"/>
      <c r="AK540" s="873"/>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2"/>
      <c r="AI541" s="873"/>
      <c r="AJ541" s="873"/>
      <c r="AK541" s="873"/>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2"/>
      <c r="AI542" s="873"/>
      <c r="AJ542" s="873"/>
      <c r="AK542" s="873"/>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2"/>
      <c r="AI543" s="873"/>
      <c r="AJ543" s="873"/>
      <c r="AK543" s="873"/>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2"/>
      <c r="AI544" s="873"/>
      <c r="AJ544" s="873"/>
      <c r="AK544" s="873"/>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2"/>
      <c r="AI545" s="873"/>
      <c r="AJ545" s="873"/>
      <c r="AK545" s="873"/>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2"/>
      <c r="AI546" s="873"/>
      <c r="AJ546" s="873"/>
      <c r="AK546" s="873"/>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2"/>
      <c r="AI547" s="873"/>
      <c r="AJ547" s="873"/>
      <c r="AK547" s="873"/>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2"/>
      <c r="AI548" s="873"/>
      <c r="AJ548" s="873"/>
      <c r="AK548" s="873"/>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2"/>
      <c r="AI549" s="873"/>
      <c r="AJ549" s="873"/>
      <c r="AK549" s="873"/>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2"/>
      <c r="AI550" s="873"/>
      <c r="AJ550" s="873"/>
      <c r="AK550" s="873"/>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2"/>
      <c r="AI551" s="873"/>
      <c r="AJ551" s="873"/>
      <c r="AK551" s="873"/>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2"/>
      <c r="AI552" s="873"/>
      <c r="AJ552" s="873"/>
      <c r="AK552" s="873"/>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2"/>
      <c r="AI553" s="873"/>
      <c r="AJ553" s="873"/>
      <c r="AK553" s="873"/>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2"/>
      <c r="AI554" s="873"/>
      <c r="AJ554" s="873"/>
      <c r="AK554" s="873"/>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2"/>
      <c r="AI555" s="873"/>
      <c r="AJ555" s="873"/>
      <c r="AK555" s="873"/>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2"/>
      <c r="AI556" s="873"/>
      <c r="AJ556" s="873"/>
      <c r="AK556" s="873"/>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2"/>
      <c r="AI557" s="873"/>
      <c r="AJ557" s="873"/>
      <c r="AK557" s="873"/>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2"/>
      <c r="AI558" s="873"/>
      <c r="AJ558" s="873"/>
      <c r="AK558" s="873"/>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2"/>
      <c r="AI559" s="873"/>
      <c r="AJ559" s="873"/>
      <c r="AK559" s="873"/>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2"/>
      <c r="AI560" s="873"/>
      <c r="AJ560" s="873"/>
      <c r="AK560" s="873"/>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1" t="s">
        <v>198</v>
      </c>
      <c r="AQ563" s="871"/>
      <c r="AR563" s="871"/>
      <c r="AS563" s="871"/>
      <c r="AT563" s="871"/>
      <c r="AU563" s="871"/>
      <c r="AV563" s="871"/>
      <c r="AW563" s="871"/>
      <c r="AX563" s="871"/>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2"/>
      <c r="AI566" s="873"/>
      <c r="AJ566" s="873"/>
      <c r="AK566" s="873"/>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2"/>
      <c r="AI567" s="873"/>
      <c r="AJ567" s="873"/>
      <c r="AK567" s="873"/>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2"/>
      <c r="AI568" s="873"/>
      <c r="AJ568" s="873"/>
      <c r="AK568" s="873"/>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2"/>
      <c r="AI569" s="873"/>
      <c r="AJ569" s="873"/>
      <c r="AK569" s="873"/>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2"/>
      <c r="AI570" s="873"/>
      <c r="AJ570" s="873"/>
      <c r="AK570" s="873"/>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2"/>
      <c r="AI571" s="873"/>
      <c r="AJ571" s="873"/>
      <c r="AK571" s="873"/>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2"/>
      <c r="AI572" s="873"/>
      <c r="AJ572" s="873"/>
      <c r="AK572" s="873"/>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2"/>
      <c r="AI573" s="873"/>
      <c r="AJ573" s="873"/>
      <c r="AK573" s="873"/>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2"/>
      <c r="AI574" s="873"/>
      <c r="AJ574" s="873"/>
      <c r="AK574" s="873"/>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2"/>
      <c r="AI575" s="873"/>
      <c r="AJ575" s="873"/>
      <c r="AK575" s="873"/>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2"/>
      <c r="AI576" s="873"/>
      <c r="AJ576" s="873"/>
      <c r="AK576" s="873"/>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2"/>
      <c r="AI577" s="873"/>
      <c r="AJ577" s="873"/>
      <c r="AK577" s="873"/>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2"/>
      <c r="AI578" s="873"/>
      <c r="AJ578" s="873"/>
      <c r="AK578" s="873"/>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2"/>
      <c r="AI579" s="873"/>
      <c r="AJ579" s="873"/>
      <c r="AK579" s="873"/>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2"/>
      <c r="AI580" s="873"/>
      <c r="AJ580" s="873"/>
      <c r="AK580" s="873"/>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2"/>
      <c r="AI581" s="873"/>
      <c r="AJ581" s="873"/>
      <c r="AK581" s="873"/>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2"/>
      <c r="AI582" s="873"/>
      <c r="AJ582" s="873"/>
      <c r="AK582" s="873"/>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2"/>
      <c r="AI583" s="873"/>
      <c r="AJ583" s="873"/>
      <c r="AK583" s="873"/>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2"/>
      <c r="AI584" s="873"/>
      <c r="AJ584" s="873"/>
      <c r="AK584" s="873"/>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2"/>
      <c r="AI585" s="873"/>
      <c r="AJ585" s="873"/>
      <c r="AK585" s="873"/>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2"/>
      <c r="AI586" s="873"/>
      <c r="AJ586" s="873"/>
      <c r="AK586" s="873"/>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2"/>
      <c r="AI587" s="873"/>
      <c r="AJ587" s="873"/>
      <c r="AK587" s="873"/>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2"/>
      <c r="AI588" s="873"/>
      <c r="AJ588" s="873"/>
      <c r="AK588" s="873"/>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2"/>
      <c r="AI589" s="873"/>
      <c r="AJ589" s="873"/>
      <c r="AK589" s="873"/>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2"/>
      <c r="AI590" s="873"/>
      <c r="AJ590" s="873"/>
      <c r="AK590" s="873"/>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2"/>
      <c r="AI591" s="873"/>
      <c r="AJ591" s="873"/>
      <c r="AK591" s="873"/>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2"/>
      <c r="AI592" s="873"/>
      <c r="AJ592" s="873"/>
      <c r="AK592" s="873"/>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2"/>
      <c r="AI593" s="873"/>
      <c r="AJ593" s="873"/>
      <c r="AK593" s="873"/>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1" t="s">
        <v>198</v>
      </c>
      <c r="AQ596" s="871"/>
      <c r="AR596" s="871"/>
      <c r="AS596" s="871"/>
      <c r="AT596" s="871"/>
      <c r="AU596" s="871"/>
      <c r="AV596" s="871"/>
      <c r="AW596" s="871"/>
      <c r="AX596" s="871"/>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2"/>
      <c r="AI599" s="873"/>
      <c r="AJ599" s="873"/>
      <c r="AK599" s="873"/>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2"/>
      <c r="AI600" s="873"/>
      <c r="AJ600" s="873"/>
      <c r="AK600" s="873"/>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2"/>
      <c r="AI601" s="873"/>
      <c r="AJ601" s="873"/>
      <c r="AK601" s="873"/>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2"/>
      <c r="AI602" s="873"/>
      <c r="AJ602" s="873"/>
      <c r="AK602" s="873"/>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2"/>
      <c r="AI603" s="873"/>
      <c r="AJ603" s="873"/>
      <c r="AK603" s="873"/>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2"/>
      <c r="AI604" s="873"/>
      <c r="AJ604" s="873"/>
      <c r="AK604" s="873"/>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2"/>
      <c r="AI605" s="873"/>
      <c r="AJ605" s="873"/>
      <c r="AK605" s="873"/>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2"/>
      <c r="AI606" s="873"/>
      <c r="AJ606" s="873"/>
      <c r="AK606" s="873"/>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2"/>
      <c r="AI607" s="873"/>
      <c r="AJ607" s="873"/>
      <c r="AK607" s="873"/>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2"/>
      <c r="AI608" s="873"/>
      <c r="AJ608" s="873"/>
      <c r="AK608" s="873"/>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2"/>
      <c r="AI609" s="873"/>
      <c r="AJ609" s="873"/>
      <c r="AK609" s="873"/>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2"/>
      <c r="AI610" s="873"/>
      <c r="AJ610" s="873"/>
      <c r="AK610" s="873"/>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2"/>
      <c r="AI611" s="873"/>
      <c r="AJ611" s="873"/>
      <c r="AK611" s="873"/>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2"/>
      <c r="AI612" s="873"/>
      <c r="AJ612" s="873"/>
      <c r="AK612" s="873"/>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2"/>
      <c r="AI613" s="873"/>
      <c r="AJ613" s="873"/>
      <c r="AK613" s="873"/>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2"/>
      <c r="AI614" s="873"/>
      <c r="AJ614" s="873"/>
      <c r="AK614" s="873"/>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2"/>
      <c r="AI615" s="873"/>
      <c r="AJ615" s="873"/>
      <c r="AK615" s="873"/>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2"/>
      <c r="AI616" s="873"/>
      <c r="AJ616" s="873"/>
      <c r="AK616" s="873"/>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2"/>
      <c r="AI617" s="873"/>
      <c r="AJ617" s="873"/>
      <c r="AK617" s="873"/>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2"/>
      <c r="AI618" s="873"/>
      <c r="AJ618" s="873"/>
      <c r="AK618" s="873"/>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2"/>
      <c r="AI619" s="873"/>
      <c r="AJ619" s="873"/>
      <c r="AK619" s="873"/>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2"/>
      <c r="AI620" s="873"/>
      <c r="AJ620" s="873"/>
      <c r="AK620" s="873"/>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2"/>
      <c r="AI621" s="873"/>
      <c r="AJ621" s="873"/>
      <c r="AK621" s="873"/>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2"/>
      <c r="AI622" s="873"/>
      <c r="AJ622" s="873"/>
      <c r="AK622" s="873"/>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2"/>
      <c r="AI623" s="873"/>
      <c r="AJ623" s="873"/>
      <c r="AK623" s="873"/>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2"/>
      <c r="AI624" s="873"/>
      <c r="AJ624" s="873"/>
      <c r="AK624" s="873"/>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2"/>
      <c r="AI625" s="873"/>
      <c r="AJ625" s="873"/>
      <c r="AK625" s="873"/>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2"/>
      <c r="AI626" s="873"/>
      <c r="AJ626" s="873"/>
      <c r="AK626" s="873"/>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579</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1" t="s">
        <v>226</v>
      </c>
      <c r="AQ630" s="871"/>
      <c r="AR630" s="871"/>
      <c r="AS630" s="871"/>
      <c r="AT630" s="871"/>
      <c r="AU630" s="871"/>
      <c r="AV630" s="871"/>
      <c r="AW630" s="871"/>
      <c r="AX630" s="871"/>
    </row>
    <row r="631" spans="1:51" ht="30" customHeight="1" x14ac:dyDescent="0.15">
      <c r="A631" s="859">
        <v>1</v>
      </c>
      <c r="B631" s="859">
        <v>1</v>
      </c>
      <c r="C631" s="881"/>
      <c r="D631" s="881"/>
      <c r="E631" s="648" t="s">
        <v>677</v>
      </c>
      <c r="F631" s="882"/>
      <c r="G631" s="882"/>
      <c r="H631" s="882"/>
      <c r="I631" s="882"/>
      <c r="J631" s="862" t="s">
        <v>677</v>
      </c>
      <c r="K631" s="863"/>
      <c r="L631" s="863"/>
      <c r="M631" s="863"/>
      <c r="N631" s="863"/>
      <c r="O631" s="863"/>
      <c r="P631" s="864" t="s">
        <v>677</v>
      </c>
      <c r="Q631" s="865"/>
      <c r="R631" s="865"/>
      <c r="S631" s="865"/>
      <c r="T631" s="865"/>
      <c r="U631" s="865"/>
      <c r="V631" s="865"/>
      <c r="W631" s="865"/>
      <c r="X631" s="865"/>
      <c r="Y631" s="866" t="s">
        <v>677</v>
      </c>
      <c r="Z631" s="867"/>
      <c r="AA631" s="867"/>
      <c r="AB631" s="868"/>
      <c r="AC631" s="869"/>
      <c r="AD631" s="870"/>
      <c r="AE631" s="870"/>
      <c r="AF631" s="870"/>
      <c r="AG631" s="870"/>
      <c r="AH631" s="872" t="s">
        <v>677</v>
      </c>
      <c r="AI631" s="873"/>
      <c r="AJ631" s="873"/>
      <c r="AK631" s="873"/>
      <c r="AL631" s="855" t="s">
        <v>677</v>
      </c>
      <c r="AM631" s="856"/>
      <c r="AN631" s="856"/>
      <c r="AO631" s="857"/>
      <c r="AP631" s="858" t="s">
        <v>677</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2"/>
      <c r="AI632" s="873"/>
      <c r="AJ632" s="873"/>
      <c r="AK632" s="873"/>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2"/>
      <c r="AI633" s="873"/>
      <c r="AJ633" s="873"/>
      <c r="AK633" s="873"/>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2"/>
      <c r="AI634" s="873"/>
      <c r="AJ634" s="873"/>
      <c r="AK634" s="873"/>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2"/>
      <c r="AI635" s="873"/>
      <c r="AJ635" s="873"/>
      <c r="AK635" s="873"/>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2"/>
      <c r="AI636" s="873"/>
      <c r="AJ636" s="873"/>
      <c r="AK636" s="873"/>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2"/>
      <c r="AI637" s="873"/>
      <c r="AJ637" s="873"/>
      <c r="AK637" s="873"/>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2"/>
      <c r="AI638" s="873"/>
      <c r="AJ638" s="873"/>
      <c r="AK638" s="873"/>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2"/>
      <c r="AI639" s="873"/>
      <c r="AJ639" s="873"/>
      <c r="AK639" s="873"/>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2"/>
      <c r="AI640" s="873"/>
      <c r="AJ640" s="873"/>
      <c r="AK640" s="873"/>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2"/>
      <c r="AI641" s="873"/>
      <c r="AJ641" s="873"/>
      <c r="AK641" s="873"/>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2"/>
      <c r="AI642" s="873"/>
      <c r="AJ642" s="873"/>
      <c r="AK642" s="873"/>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2"/>
      <c r="AI643" s="873"/>
      <c r="AJ643" s="873"/>
      <c r="AK643" s="873"/>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2"/>
      <c r="AI644" s="873"/>
      <c r="AJ644" s="873"/>
      <c r="AK644" s="873"/>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2"/>
      <c r="AI645" s="873"/>
      <c r="AJ645" s="873"/>
      <c r="AK645" s="873"/>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2"/>
      <c r="AI646" s="873"/>
      <c r="AJ646" s="873"/>
      <c r="AK646" s="873"/>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2"/>
      <c r="AI647" s="873"/>
      <c r="AJ647" s="873"/>
      <c r="AK647" s="873"/>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8"/>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2"/>
      <c r="AI648" s="873"/>
      <c r="AJ648" s="873"/>
      <c r="AK648" s="873"/>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2"/>
      <c r="AI649" s="873"/>
      <c r="AJ649" s="873"/>
      <c r="AK649" s="873"/>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2"/>
      <c r="AI650" s="873"/>
      <c r="AJ650" s="873"/>
      <c r="AK650" s="873"/>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2"/>
      <c r="AI651" s="873"/>
      <c r="AJ651" s="873"/>
      <c r="AK651" s="873"/>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2"/>
      <c r="AI652" s="873"/>
      <c r="AJ652" s="873"/>
      <c r="AK652" s="873"/>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2"/>
      <c r="AI653" s="873"/>
      <c r="AJ653" s="873"/>
      <c r="AK653" s="873"/>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2"/>
      <c r="AI654" s="873"/>
      <c r="AJ654" s="873"/>
      <c r="AK654" s="873"/>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2"/>
      <c r="AI655" s="873"/>
      <c r="AJ655" s="873"/>
      <c r="AK655" s="873"/>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2"/>
      <c r="AI656" s="873"/>
      <c r="AJ656" s="873"/>
      <c r="AK656" s="873"/>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2"/>
      <c r="AI657" s="873"/>
      <c r="AJ657" s="873"/>
      <c r="AK657" s="873"/>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2"/>
      <c r="AI658" s="873"/>
      <c r="AJ658" s="873"/>
      <c r="AK658" s="873"/>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2"/>
      <c r="AI659" s="873"/>
      <c r="AJ659" s="873"/>
      <c r="AK659" s="873"/>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2"/>
      <c r="AI660" s="873"/>
      <c r="AJ660" s="873"/>
      <c r="AK660" s="873"/>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11" priority="917">
      <formula>IF(RIGHT(TEXT(P14,"0.#"),1)=".",FALSE,TRUE)</formula>
    </cfRule>
    <cfRule type="expression" dxfId="810" priority="918">
      <formula>IF(RIGHT(TEXT(P14,"0.#"),1)=".",TRUE,FALSE)</formula>
    </cfRule>
  </conditionalFormatting>
  <conditionalFormatting sqref="P18:AX18">
    <cfRule type="expression" dxfId="809" priority="915">
      <formula>IF(RIGHT(TEXT(P18,"0.#"),1)=".",FALSE,TRUE)</formula>
    </cfRule>
    <cfRule type="expression" dxfId="808" priority="916">
      <formula>IF(RIGHT(TEXT(P18,"0.#"),1)=".",TRUE,FALSE)</formula>
    </cfRule>
  </conditionalFormatting>
  <conditionalFormatting sqref="Y311">
    <cfRule type="expression" dxfId="807" priority="913">
      <formula>IF(RIGHT(TEXT(Y311,"0.#"),1)=".",FALSE,TRUE)</formula>
    </cfRule>
    <cfRule type="expression" dxfId="806" priority="914">
      <formula>IF(RIGHT(TEXT(Y311,"0.#"),1)=".",TRUE,FALSE)</formula>
    </cfRule>
  </conditionalFormatting>
  <conditionalFormatting sqref="Y320">
    <cfRule type="expression" dxfId="805" priority="911">
      <formula>IF(RIGHT(TEXT(Y320,"0.#"),1)=".",FALSE,TRUE)</formula>
    </cfRule>
    <cfRule type="expression" dxfId="804" priority="912">
      <formula>IF(RIGHT(TEXT(Y320,"0.#"),1)=".",TRUE,FALSE)</formula>
    </cfRule>
  </conditionalFormatting>
  <conditionalFormatting sqref="Y351:Y358 Y349 Y338:Y345 Y336 Y325:Y332 Y323">
    <cfRule type="expression" dxfId="803" priority="891">
      <formula>IF(RIGHT(TEXT(Y323,"0.#"),1)=".",FALSE,TRUE)</formula>
    </cfRule>
    <cfRule type="expression" dxfId="802" priority="892">
      <formula>IF(RIGHT(TEXT(Y323,"0.#"),1)=".",TRUE,FALSE)</formula>
    </cfRule>
  </conditionalFormatting>
  <conditionalFormatting sqref="P15:AJ17 P13:AX13 AR15:AX15">
    <cfRule type="expression" dxfId="801" priority="909">
      <formula>IF(RIGHT(TEXT(P13,"0.#"),1)=".",FALSE,TRUE)</formula>
    </cfRule>
    <cfRule type="expression" dxfId="800" priority="910">
      <formula>IF(RIGHT(TEXT(P13,"0.#"),1)=".",TRUE,FALSE)</formula>
    </cfRule>
  </conditionalFormatting>
  <conditionalFormatting sqref="P19:AJ19">
    <cfRule type="expression" dxfId="799" priority="907">
      <formula>IF(RIGHT(TEXT(P19,"0.#"),1)=".",FALSE,TRUE)</formula>
    </cfRule>
    <cfRule type="expression" dxfId="798" priority="908">
      <formula>IF(RIGHT(TEXT(P19,"0.#"),1)=".",TRUE,FALSE)</formula>
    </cfRule>
  </conditionalFormatting>
  <conditionalFormatting sqref="AE32 AQ32">
    <cfRule type="expression" dxfId="797" priority="905">
      <formula>IF(RIGHT(TEXT(AE32,"0.#"),1)=".",FALSE,TRUE)</formula>
    </cfRule>
    <cfRule type="expression" dxfId="796" priority="906">
      <formula>IF(RIGHT(TEXT(AE32,"0.#"),1)=".",TRUE,FALSE)</formula>
    </cfRule>
  </conditionalFormatting>
  <conditionalFormatting sqref="Y312:Y319 Y310">
    <cfRule type="expression" dxfId="795" priority="903">
      <formula>IF(RIGHT(TEXT(Y310,"0.#"),1)=".",FALSE,TRUE)</formula>
    </cfRule>
    <cfRule type="expression" dxfId="794" priority="904">
      <formula>IF(RIGHT(TEXT(Y310,"0.#"),1)=".",TRUE,FALSE)</formula>
    </cfRule>
  </conditionalFormatting>
  <conditionalFormatting sqref="AU311">
    <cfRule type="expression" dxfId="793" priority="901">
      <formula>IF(RIGHT(TEXT(AU311,"0.#"),1)=".",FALSE,TRUE)</formula>
    </cfRule>
    <cfRule type="expression" dxfId="792" priority="902">
      <formula>IF(RIGHT(TEXT(AU311,"0.#"),1)=".",TRUE,FALSE)</formula>
    </cfRule>
  </conditionalFormatting>
  <conditionalFormatting sqref="AU320">
    <cfRule type="expression" dxfId="791" priority="899">
      <formula>IF(RIGHT(TEXT(AU320,"0.#"),1)=".",FALSE,TRUE)</formula>
    </cfRule>
    <cfRule type="expression" dxfId="790" priority="900">
      <formula>IF(RIGHT(TEXT(AU320,"0.#"),1)=".",TRUE,FALSE)</formula>
    </cfRule>
  </conditionalFormatting>
  <conditionalFormatting sqref="AU312:AU319 AU310">
    <cfRule type="expression" dxfId="789" priority="897">
      <formula>IF(RIGHT(TEXT(AU310,"0.#"),1)=".",FALSE,TRUE)</formula>
    </cfRule>
    <cfRule type="expression" dxfId="788" priority="898">
      <formula>IF(RIGHT(TEXT(AU310,"0.#"),1)=".",TRUE,FALSE)</formula>
    </cfRule>
  </conditionalFormatting>
  <conditionalFormatting sqref="Y350 Y337 Y324">
    <cfRule type="expression" dxfId="787" priority="895">
      <formula>IF(RIGHT(TEXT(Y324,"0.#"),1)=".",FALSE,TRUE)</formula>
    </cfRule>
    <cfRule type="expression" dxfId="786" priority="896">
      <formula>IF(RIGHT(TEXT(Y324,"0.#"),1)=".",TRUE,FALSE)</formula>
    </cfRule>
  </conditionalFormatting>
  <conditionalFormatting sqref="Y359 Y346 Y333">
    <cfRule type="expression" dxfId="785" priority="893">
      <formula>IF(RIGHT(TEXT(Y333,"0.#"),1)=".",FALSE,TRUE)</formula>
    </cfRule>
    <cfRule type="expression" dxfId="784" priority="894">
      <formula>IF(RIGHT(TEXT(Y333,"0.#"),1)=".",TRUE,FALSE)</formula>
    </cfRule>
  </conditionalFormatting>
  <conditionalFormatting sqref="AU350 AU337 AU324">
    <cfRule type="expression" dxfId="783" priority="889">
      <formula>IF(RIGHT(TEXT(AU324,"0.#"),1)=".",FALSE,TRUE)</formula>
    </cfRule>
    <cfRule type="expression" dxfId="782" priority="890">
      <formula>IF(RIGHT(TEXT(AU324,"0.#"),1)=".",TRUE,FALSE)</formula>
    </cfRule>
  </conditionalFormatting>
  <conditionalFormatting sqref="AU359 AU346 AU333">
    <cfRule type="expression" dxfId="781" priority="887">
      <formula>IF(RIGHT(TEXT(AU333,"0.#"),1)=".",FALSE,TRUE)</formula>
    </cfRule>
    <cfRule type="expression" dxfId="780" priority="888">
      <formula>IF(RIGHT(TEXT(AU333,"0.#"),1)=".",TRUE,FALSE)</formula>
    </cfRule>
  </conditionalFormatting>
  <conditionalFormatting sqref="AU351:AU358 AU349 AU338:AU345 AU336 AU325:AU332 AU323">
    <cfRule type="expression" dxfId="779" priority="885">
      <formula>IF(RIGHT(TEXT(AU323,"0.#"),1)=".",FALSE,TRUE)</formula>
    </cfRule>
    <cfRule type="expression" dxfId="778" priority="886">
      <formula>IF(RIGHT(TEXT(AU323,"0.#"),1)=".",TRUE,FALSE)</formula>
    </cfRule>
  </conditionalFormatting>
  <conditionalFormatting sqref="AI32">
    <cfRule type="expression" dxfId="777" priority="883">
      <formula>IF(RIGHT(TEXT(AI32,"0.#"),1)=".",FALSE,TRUE)</formula>
    </cfRule>
    <cfRule type="expression" dxfId="776" priority="884">
      <formula>IF(RIGHT(TEXT(AI32,"0.#"),1)=".",TRUE,FALSE)</formula>
    </cfRule>
  </conditionalFormatting>
  <conditionalFormatting sqref="AM32">
    <cfRule type="expression" dxfId="775" priority="881">
      <formula>IF(RIGHT(TEXT(AM32,"0.#"),1)=".",FALSE,TRUE)</formula>
    </cfRule>
    <cfRule type="expression" dxfId="774" priority="882">
      <formula>IF(RIGHT(TEXT(AM32,"0.#"),1)=".",TRUE,FALSE)</formula>
    </cfRule>
  </conditionalFormatting>
  <conditionalFormatting sqref="AE33">
    <cfRule type="expression" dxfId="773" priority="879">
      <formula>IF(RIGHT(TEXT(AE33,"0.#"),1)=".",FALSE,TRUE)</formula>
    </cfRule>
    <cfRule type="expression" dxfId="772" priority="880">
      <formula>IF(RIGHT(TEXT(AE33,"0.#"),1)=".",TRUE,FALSE)</formula>
    </cfRule>
  </conditionalFormatting>
  <conditionalFormatting sqref="AI33">
    <cfRule type="expression" dxfId="771" priority="877">
      <formula>IF(RIGHT(TEXT(AI33,"0.#"),1)=".",FALSE,TRUE)</formula>
    </cfRule>
    <cfRule type="expression" dxfId="770" priority="878">
      <formula>IF(RIGHT(TEXT(AI33,"0.#"),1)=".",TRUE,FALSE)</formula>
    </cfRule>
  </conditionalFormatting>
  <conditionalFormatting sqref="AM33">
    <cfRule type="expression" dxfId="769" priority="875">
      <formula>IF(RIGHT(TEXT(AM33,"0.#"),1)=".",FALSE,TRUE)</formula>
    </cfRule>
    <cfRule type="expression" dxfId="768" priority="876">
      <formula>IF(RIGHT(TEXT(AM33,"0.#"),1)=".",TRUE,FALSE)</formula>
    </cfRule>
  </conditionalFormatting>
  <conditionalFormatting sqref="AQ33">
    <cfRule type="expression" dxfId="767" priority="873">
      <formula>IF(RIGHT(TEXT(AQ33,"0.#"),1)=".",FALSE,TRUE)</formula>
    </cfRule>
    <cfRule type="expression" dxfId="766" priority="874">
      <formula>IF(RIGHT(TEXT(AQ33,"0.#"),1)=".",TRUE,FALSE)</formula>
    </cfRule>
  </conditionalFormatting>
  <conditionalFormatting sqref="AE210">
    <cfRule type="expression" dxfId="765" priority="871">
      <formula>IF(RIGHT(TEXT(AE210,"0.#"),1)=".",FALSE,TRUE)</formula>
    </cfRule>
    <cfRule type="expression" dxfId="764" priority="872">
      <formula>IF(RIGHT(TEXT(AE210,"0.#"),1)=".",TRUE,FALSE)</formula>
    </cfRule>
  </conditionalFormatting>
  <conditionalFormatting sqref="AE211">
    <cfRule type="expression" dxfId="763" priority="869">
      <formula>IF(RIGHT(TEXT(AE211,"0.#"),1)=".",FALSE,TRUE)</formula>
    </cfRule>
    <cfRule type="expression" dxfId="762" priority="870">
      <formula>IF(RIGHT(TEXT(AE211,"0.#"),1)=".",TRUE,FALSE)</formula>
    </cfRule>
  </conditionalFormatting>
  <conditionalFormatting sqref="AE212">
    <cfRule type="expression" dxfId="761" priority="867">
      <formula>IF(RIGHT(TEXT(AE212,"0.#"),1)=".",FALSE,TRUE)</formula>
    </cfRule>
    <cfRule type="expression" dxfId="760" priority="868">
      <formula>IF(RIGHT(TEXT(AE212,"0.#"),1)=".",TRUE,FALSE)</formula>
    </cfRule>
  </conditionalFormatting>
  <conditionalFormatting sqref="AI212">
    <cfRule type="expression" dxfId="759" priority="865">
      <formula>IF(RIGHT(TEXT(AI212,"0.#"),1)=".",FALSE,TRUE)</formula>
    </cfRule>
    <cfRule type="expression" dxfId="758" priority="866">
      <formula>IF(RIGHT(TEXT(AI212,"0.#"),1)=".",TRUE,FALSE)</formula>
    </cfRule>
  </conditionalFormatting>
  <conditionalFormatting sqref="AI211">
    <cfRule type="expression" dxfId="757" priority="863">
      <formula>IF(RIGHT(TEXT(AI211,"0.#"),1)=".",FALSE,TRUE)</formula>
    </cfRule>
    <cfRule type="expression" dxfId="756" priority="864">
      <formula>IF(RIGHT(TEXT(AI211,"0.#"),1)=".",TRUE,FALSE)</formula>
    </cfRule>
  </conditionalFormatting>
  <conditionalFormatting sqref="AI210">
    <cfRule type="expression" dxfId="755" priority="861">
      <formula>IF(RIGHT(TEXT(AI210,"0.#"),1)=".",FALSE,TRUE)</formula>
    </cfRule>
    <cfRule type="expression" dxfId="754" priority="862">
      <formula>IF(RIGHT(TEXT(AI210,"0.#"),1)=".",TRUE,FALSE)</formula>
    </cfRule>
  </conditionalFormatting>
  <conditionalFormatting sqref="AM210">
    <cfRule type="expression" dxfId="753" priority="859">
      <formula>IF(RIGHT(TEXT(AM210,"0.#"),1)=".",FALSE,TRUE)</formula>
    </cfRule>
    <cfRule type="expression" dxfId="752" priority="860">
      <formula>IF(RIGHT(TEXT(AM210,"0.#"),1)=".",TRUE,FALSE)</formula>
    </cfRule>
  </conditionalFormatting>
  <conditionalFormatting sqref="AM211">
    <cfRule type="expression" dxfId="751" priority="857">
      <formula>IF(RIGHT(TEXT(AM211,"0.#"),1)=".",FALSE,TRUE)</formula>
    </cfRule>
    <cfRule type="expression" dxfId="750" priority="858">
      <formula>IF(RIGHT(TEXT(AM211,"0.#"),1)=".",TRUE,FALSE)</formula>
    </cfRule>
  </conditionalFormatting>
  <conditionalFormatting sqref="AM212">
    <cfRule type="expression" dxfId="749" priority="855">
      <formula>IF(RIGHT(TEXT(AM212,"0.#"),1)=".",FALSE,TRUE)</formula>
    </cfRule>
    <cfRule type="expression" dxfId="748" priority="856">
      <formula>IF(RIGHT(TEXT(AM212,"0.#"),1)=".",TRUE,FALSE)</formula>
    </cfRule>
  </conditionalFormatting>
  <conditionalFormatting sqref="AL376:AO395">
    <cfRule type="expression" dxfId="747" priority="851">
      <formula>IF(AND(AL376&gt;=0, RIGHT(TEXT(AL376,"0.#"),1)&lt;&gt;"."),TRUE,FALSE)</formula>
    </cfRule>
    <cfRule type="expression" dxfId="746" priority="852">
      <formula>IF(AND(AL376&gt;=0, RIGHT(TEXT(AL376,"0.#"),1)="."),TRUE,FALSE)</formula>
    </cfRule>
    <cfRule type="expression" dxfId="745" priority="853">
      <formula>IF(AND(AL376&lt;0, RIGHT(TEXT(AL376,"0.#"),1)&lt;&gt;"."),TRUE,FALSE)</formula>
    </cfRule>
    <cfRule type="expression" dxfId="744" priority="854">
      <formula>IF(AND(AL376&lt;0, RIGHT(TEXT(AL376,"0.#"),1)="."),TRUE,FALSE)</formula>
    </cfRule>
  </conditionalFormatting>
  <conditionalFormatting sqref="AQ210:AQ212">
    <cfRule type="expression" dxfId="743" priority="849">
      <formula>IF(RIGHT(TEXT(AQ210,"0.#"),1)=".",FALSE,TRUE)</formula>
    </cfRule>
    <cfRule type="expression" dxfId="742" priority="850">
      <formula>IF(RIGHT(TEXT(AQ210,"0.#"),1)=".",TRUE,FALSE)</formula>
    </cfRule>
  </conditionalFormatting>
  <conditionalFormatting sqref="AU210:AU212">
    <cfRule type="expression" dxfId="741" priority="847">
      <formula>IF(RIGHT(TEXT(AU210,"0.#"),1)=".",FALSE,TRUE)</formula>
    </cfRule>
    <cfRule type="expression" dxfId="740" priority="848">
      <formula>IF(RIGHT(TEXT(AU210,"0.#"),1)=".",TRUE,FALSE)</formula>
    </cfRule>
  </conditionalFormatting>
  <conditionalFormatting sqref="Y368:Y395">
    <cfRule type="expression" dxfId="739" priority="845">
      <formula>IF(RIGHT(TEXT(Y368,"0.#"),1)=".",FALSE,TRUE)</formula>
    </cfRule>
    <cfRule type="expression" dxfId="738" priority="846">
      <formula>IF(RIGHT(TEXT(Y368,"0.#"),1)=".",TRUE,FALSE)</formula>
    </cfRule>
  </conditionalFormatting>
  <conditionalFormatting sqref="AL631:AO660">
    <cfRule type="expression" dxfId="737" priority="841">
      <formula>IF(AND(AL631&gt;=0, RIGHT(TEXT(AL631,"0.#"),1)&lt;&gt;"."),TRUE,FALSE)</formula>
    </cfRule>
    <cfRule type="expression" dxfId="736" priority="842">
      <formula>IF(AND(AL631&gt;=0, RIGHT(TEXT(AL631,"0.#"),1)="."),TRUE,FALSE)</formula>
    </cfRule>
    <cfRule type="expression" dxfId="735" priority="843">
      <formula>IF(AND(AL631&lt;0, RIGHT(TEXT(AL631,"0.#"),1)&lt;&gt;"."),TRUE,FALSE)</formula>
    </cfRule>
    <cfRule type="expression" dxfId="734" priority="844">
      <formula>IF(AND(AL631&lt;0, RIGHT(TEXT(AL631,"0.#"),1)="."),TRUE,FALSE)</formula>
    </cfRule>
  </conditionalFormatting>
  <conditionalFormatting sqref="Y631:Y660">
    <cfRule type="expression" dxfId="733" priority="839">
      <formula>IF(RIGHT(TEXT(Y631,"0.#"),1)=".",FALSE,TRUE)</formula>
    </cfRule>
    <cfRule type="expression" dxfId="732" priority="840">
      <formula>IF(RIGHT(TEXT(Y631,"0.#"),1)=".",TRUE,FALSE)</formula>
    </cfRule>
  </conditionalFormatting>
  <conditionalFormatting sqref="Y366:Y367">
    <cfRule type="expression" dxfId="731" priority="833">
      <formula>IF(RIGHT(TEXT(Y366,"0.#"),1)=".",FALSE,TRUE)</formula>
    </cfRule>
    <cfRule type="expression" dxfId="730" priority="834">
      <formula>IF(RIGHT(TEXT(Y366,"0.#"),1)=".",TRUE,FALSE)</formula>
    </cfRule>
  </conditionalFormatting>
  <conditionalFormatting sqref="Y401:Y428">
    <cfRule type="expression" dxfId="729" priority="771">
      <formula>IF(RIGHT(TEXT(Y401,"0.#"),1)=".",FALSE,TRUE)</formula>
    </cfRule>
    <cfRule type="expression" dxfId="728" priority="772">
      <formula>IF(RIGHT(TEXT(Y401,"0.#"),1)=".",TRUE,FALSE)</formula>
    </cfRule>
  </conditionalFormatting>
  <conditionalFormatting sqref="Y399:Y400">
    <cfRule type="expression" dxfId="727" priority="765">
      <formula>IF(RIGHT(TEXT(Y399,"0.#"),1)=".",FALSE,TRUE)</formula>
    </cfRule>
    <cfRule type="expression" dxfId="726" priority="766">
      <formula>IF(RIGHT(TEXT(Y399,"0.#"),1)=".",TRUE,FALSE)</formula>
    </cfRule>
  </conditionalFormatting>
  <conditionalFormatting sqref="Y434:Y461">
    <cfRule type="expression" dxfId="725" priority="759">
      <formula>IF(RIGHT(TEXT(Y434,"0.#"),1)=".",FALSE,TRUE)</formula>
    </cfRule>
    <cfRule type="expression" dxfId="724" priority="760">
      <formula>IF(RIGHT(TEXT(Y434,"0.#"),1)=".",TRUE,FALSE)</formula>
    </cfRule>
  </conditionalFormatting>
  <conditionalFormatting sqref="Y432:Y433">
    <cfRule type="expression" dxfId="723" priority="753">
      <formula>IF(RIGHT(TEXT(Y432,"0.#"),1)=".",FALSE,TRUE)</formula>
    </cfRule>
    <cfRule type="expression" dxfId="722" priority="754">
      <formula>IF(RIGHT(TEXT(Y432,"0.#"),1)=".",TRUE,FALSE)</formula>
    </cfRule>
  </conditionalFormatting>
  <conditionalFormatting sqref="Y467:Y494">
    <cfRule type="expression" dxfId="721" priority="747">
      <formula>IF(RIGHT(TEXT(Y467,"0.#"),1)=".",FALSE,TRUE)</formula>
    </cfRule>
    <cfRule type="expression" dxfId="720" priority="748">
      <formula>IF(RIGHT(TEXT(Y467,"0.#"),1)=".",TRUE,FALSE)</formula>
    </cfRule>
  </conditionalFormatting>
  <conditionalFormatting sqref="Y465:Y466">
    <cfRule type="expression" dxfId="719" priority="741">
      <formula>IF(RIGHT(TEXT(Y465,"0.#"),1)=".",FALSE,TRUE)</formula>
    </cfRule>
    <cfRule type="expression" dxfId="718" priority="742">
      <formula>IF(RIGHT(TEXT(Y465,"0.#"),1)=".",TRUE,FALSE)</formula>
    </cfRule>
  </conditionalFormatting>
  <conditionalFormatting sqref="Y500:Y527">
    <cfRule type="expression" dxfId="717" priority="735">
      <formula>IF(RIGHT(TEXT(Y500,"0.#"),1)=".",FALSE,TRUE)</formula>
    </cfRule>
    <cfRule type="expression" dxfId="716" priority="736">
      <formula>IF(RIGHT(TEXT(Y500,"0.#"),1)=".",TRUE,FALSE)</formula>
    </cfRule>
  </conditionalFormatting>
  <conditionalFormatting sqref="Y498:Y499">
    <cfRule type="expression" dxfId="715" priority="729">
      <formula>IF(RIGHT(TEXT(Y498,"0.#"),1)=".",FALSE,TRUE)</formula>
    </cfRule>
    <cfRule type="expression" dxfId="714" priority="730">
      <formula>IF(RIGHT(TEXT(Y498,"0.#"),1)=".",TRUE,FALSE)</formula>
    </cfRule>
  </conditionalFormatting>
  <conditionalFormatting sqref="Y533:Y560">
    <cfRule type="expression" dxfId="713" priority="723">
      <formula>IF(RIGHT(TEXT(Y533,"0.#"),1)=".",FALSE,TRUE)</formula>
    </cfRule>
    <cfRule type="expression" dxfId="712" priority="724">
      <formula>IF(RIGHT(TEXT(Y533,"0.#"),1)=".",TRUE,FALSE)</formula>
    </cfRule>
  </conditionalFormatting>
  <conditionalFormatting sqref="W23">
    <cfRule type="expression" dxfId="711" priority="831">
      <formula>IF(RIGHT(TEXT(W23,"0.#"),1)=".",FALSE,TRUE)</formula>
    </cfRule>
    <cfRule type="expression" dxfId="710" priority="832">
      <formula>IF(RIGHT(TEXT(W23,"0.#"),1)=".",TRUE,FALSE)</formula>
    </cfRule>
  </conditionalFormatting>
  <conditionalFormatting sqref="W24:W27">
    <cfRule type="expression" dxfId="709" priority="829">
      <formula>IF(RIGHT(TEXT(W24,"0.#"),1)=".",FALSE,TRUE)</formula>
    </cfRule>
    <cfRule type="expression" dxfId="708" priority="830">
      <formula>IF(RIGHT(TEXT(W24,"0.#"),1)=".",TRUE,FALSE)</formula>
    </cfRule>
  </conditionalFormatting>
  <conditionalFormatting sqref="W28">
    <cfRule type="expression" dxfId="707" priority="827">
      <formula>IF(RIGHT(TEXT(W28,"0.#"),1)=".",FALSE,TRUE)</formula>
    </cfRule>
    <cfRule type="expression" dxfId="706" priority="828">
      <formula>IF(RIGHT(TEXT(W28,"0.#"),1)=".",TRUE,FALSE)</formula>
    </cfRule>
  </conditionalFormatting>
  <conditionalFormatting sqref="P23">
    <cfRule type="expression" dxfId="705" priority="825">
      <formula>IF(RIGHT(TEXT(P23,"0.#"),1)=".",FALSE,TRUE)</formula>
    </cfRule>
    <cfRule type="expression" dxfId="704" priority="826">
      <formula>IF(RIGHT(TEXT(P23,"0.#"),1)=".",TRUE,FALSE)</formula>
    </cfRule>
  </conditionalFormatting>
  <conditionalFormatting sqref="P24:P27">
    <cfRule type="expression" dxfId="703" priority="823">
      <formula>IF(RIGHT(TEXT(P24,"0.#"),1)=".",FALSE,TRUE)</formula>
    </cfRule>
    <cfRule type="expression" dxfId="702" priority="824">
      <formula>IF(RIGHT(TEXT(P24,"0.#"),1)=".",TRUE,FALSE)</formula>
    </cfRule>
  </conditionalFormatting>
  <conditionalFormatting sqref="P28">
    <cfRule type="expression" dxfId="701" priority="821">
      <formula>IF(RIGHT(TEXT(P28,"0.#"),1)=".",FALSE,TRUE)</formula>
    </cfRule>
    <cfRule type="expression" dxfId="700" priority="822">
      <formula>IF(RIGHT(TEXT(P28,"0.#"),1)=".",TRUE,FALSE)</formula>
    </cfRule>
  </conditionalFormatting>
  <conditionalFormatting sqref="AE202">
    <cfRule type="expression" dxfId="699" priority="819">
      <formula>IF(RIGHT(TEXT(AE202,"0.#"),1)=".",FALSE,TRUE)</formula>
    </cfRule>
    <cfRule type="expression" dxfId="698" priority="820">
      <formula>IF(RIGHT(TEXT(AE202,"0.#"),1)=".",TRUE,FALSE)</formula>
    </cfRule>
  </conditionalFormatting>
  <conditionalFormatting sqref="AE203">
    <cfRule type="expression" dxfId="697" priority="817">
      <formula>IF(RIGHT(TEXT(AE203,"0.#"),1)=".",FALSE,TRUE)</formula>
    </cfRule>
    <cfRule type="expression" dxfId="696" priority="818">
      <formula>IF(RIGHT(TEXT(AE203,"0.#"),1)=".",TRUE,FALSE)</formula>
    </cfRule>
  </conditionalFormatting>
  <conditionalFormatting sqref="AE204">
    <cfRule type="expression" dxfId="695" priority="815">
      <formula>IF(RIGHT(TEXT(AE204,"0.#"),1)=".",FALSE,TRUE)</formula>
    </cfRule>
    <cfRule type="expression" dxfId="694" priority="816">
      <formula>IF(RIGHT(TEXT(AE204,"0.#"),1)=".",TRUE,FALSE)</formula>
    </cfRule>
  </conditionalFormatting>
  <conditionalFormatting sqref="AI204">
    <cfRule type="expression" dxfId="693" priority="813">
      <formula>IF(RIGHT(TEXT(AI204,"0.#"),1)=".",FALSE,TRUE)</formula>
    </cfRule>
    <cfRule type="expression" dxfId="692" priority="814">
      <formula>IF(RIGHT(TEXT(AI204,"0.#"),1)=".",TRUE,FALSE)</formula>
    </cfRule>
  </conditionalFormatting>
  <conditionalFormatting sqref="AI203">
    <cfRule type="expression" dxfId="691" priority="811">
      <formula>IF(RIGHT(TEXT(AI203,"0.#"),1)=".",FALSE,TRUE)</formula>
    </cfRule>
    <cfRule type="expression" dxfId="690" priority="812">
      <formula>IF(RIGHT(TEXT(AI203,"0.#"),1)=".",TRUE,FALSE)</formula>
    </cfRule>
  </conditionalFormatting>
  <conditionalFormatting sqref="AI202">
    <cfRule type="expression" dxfId="689" priority="809">
      <formula>IF(RIGHT(TEXT(AI202,"0.#"),1)=".",FALSE,TRUE)</formula>
    </cfRule>
    <cfRule type="expression" dxfId="688" priority="810">
      <formula>IF(RIGHT(TEXT(AI202,"0.#"),1)=".",TRUE,FALSE)</formula>
    </cfRule>
  </conditionalFormatting>
  <conditionalFormatting sqref="AM202">
    <cfRule type="expression" dxfId="687" priority="807">
      <formula>IF(RIGHT(TEXT(AM202,"0.#"),1)=".",FALSE,TRUE)</formula>
    </cfRule>
    <cfRule type="expression" dxfId="686" priority="808">
      <formula>IF(RIGHT(TEXT(AM202,"0.#"),1)=".",TRUE,FALSE)</formula>
    </cfRule>
  </conditionalFormatting>
  <conditionalFormatting sqref="AM203">
    <cfRule type="expression" dxfId="685" priority="805">
      <formula>IF(RIGHT(TEXT(AM203,"0.#"),1)=".",FALSE,TRUE)</formula>
    </cfRule>
    <cfRule type="expression" dxfId="684" priority="806">
      <formula>IF(RIGHT(TEXT(AM203,"0.#"),1)=".",TRUE,FALSE)</formula>
    </cfRule>
  </conditionalFormatting>
  <conditionalFormatting sqref="AM204">
    <cfRule type="expression" dxfId="683" priority="803">
      <formula>IF(RIGHT(TEXT(AM204,"0.#"),1)=".",FALSE,TRUE)</formula>
    </cfRule>
    <cfRule type="expression" dxfId="682" priority="804">
      <formula>IF(RIGHT(TEXT(AM204,"0.#"),1)=".",TRUE,FALSE)</formula>
    </cfRule>
  </conditionalFormatting>
  <conditionalFormatting sqref="AQ202:AQ204">
    <cfRule type="expression" dxfId="681" priority="801">
      <formula>IF(RIGHT(TEXT(AQ202,"0.#"),1)=".",FALSE,TRUE)</formula>
    </cfRule>
    <cfRule type="expression" dxfId="680" priority="802">
      <formula>IF(RIGHT(TEXT(AQ202,"0.#"),1)=".",TRUE,FALSE)</formula>
    </cfRule>
  </conditionalFormatting>
  <conditionalFormatting sqref="AU202:AU204">
    <cfRule type="expression" dxfId="679" priority="799">
      <formula>IF(RIGHT(TEXT(AU202,"0.#"),1)=".",FALSE,TRUE)</formula>
    </cfRule>
    <cfRule type="expression" dxfId="678" priority="800">
      <formula>IF(RIGHT(TEXT(AU202,"0.#"),1)=".",TRUE,FALSE)</formula>
    </cfRule>
  </conditionalFormatting>
  <conditionalFormatting sqref="AE205">
    <cfRule type="expression" dxfId="677" priority="797">
      <formula>IF(RIGHT(TEXT(AE205,"0.#"),1)=".",FALSE,TRUE)</formula>
    </cfRule>
    <cfRule type="expression" dxfId="676" priority="798">
      <formula>IF(RIGHT(TEXT(AE205,"0.#"),1)=".",TRUE,FALSE)</formula>
    </cfRule>
  </conditionalFormatting>
  <conditionalFormatting sqref="AE206">
    <cfRule type="expression" dxfId="675" priority="795">
      <formula>IF(RIGHT(TEXT(AE206,"0.#"),1)=".",FALSE,TRUE)</formula>
    </cfRule>
    <cfRule type="expression" dxfId="674" priority="796">
      <formula>IF(RIGHT(TEXT(AE206,"0.#"),1)=".",TRUE,FALSE)</formula>
    </cfRule>
  </conditionalFormatting>
  <conditionalFormatting sqref="AE207">
    <cfRule type="expression" dxfId="673" priority="793">
      <formula>IF(RIGHT(TEXT(AE207,"0.#"),1)=".",FALSE,TRUE)</formula>
    </cfRule>
    <cfRule type="expression" dxfId="672" priority="794">
      <formula>IF(RIGHT(TEXT(AE207,"0.#"),1)=".",TRUE,FALSE)</formula>
    </cfRule>
  </conditionalFormatting>
  <conditionalFormatting sqref="AI207">
    <cfRule type="expression" dxfId="671" priority="791">
      <formula>IF(RIGHT(TEXT(AI207,"0.#"),1)=".",FALSE,TRUE)</formula>
    </cfRule>
    <cfRule type="expression" dxfId="670" priority="792">
      <formula>IF(RIGHT(TEXT(AI207,"0.#"),1)=".",TRUE,FALSE)</formula>
    </cfRule>
  </conditionalFormatting>
  <conditionalFormatting sqref="AI206">
    <cfRule type="expression" dxfId="669" priority="789">
      <formula>IF(RIGHT(TEXT(AI206,"0.#"),1)=".",FALSE,TRUE)</formula>
    </cfRule>
    <cfRule type="expression" dxfId="668" priority="790">
      <formula>IF(RIGHT(TEXT(AI206,"0.#"),1)=".",TRUE,FALSE)</formula>
    </cfRule>
  </conditionalFormatting>
  <conditionalFormatting sqref="AI205">
    <cfRule type="expression" dxfId="667" priority="787">
      <formula>IF(RIGHT(TEXT(AI205,"0.#"),1)=".",FALSE,TRUE)</formula>
    </cfRule>
    <cfRule type="expression" dxfId="666" priority="788">
      <formula>IF(RIGHT(TEXT(AI205,"0.#"),1)=".",TRUE,FALSE)</formula>
    </cfRule>
  </conditionalFormatting>
  <conditionalFormatting sqref="AM205">
    <cfRule type="expression" dxfId="665" priority="785">
      <formula>IF(RIGHT(TEXT(AM205,"0.#"),1)=".",FALSE,TRUE)</formula>
    </cfRule>
    <cfRule type="expression" dxfId="664" priority="786">
      <formula>IF(RIGHT(TEXT(AM205,"0.#"),1)=".",TRUE,FALSE)</formula>
    </cfRule>
  </conditionalFormatting>
  <conditionalFormatting sqref="AM206">
    <cfRule type="expression" dxfId="663" priority="783">
      <formula>IF(RIGHT(TEXT(AM206,"0.#"),1)=".",FALSE,TRUE)</formula>
    </cfRule>
    <cfRule type="expression" dxfId="662" priority="784">
      <formula>IF(RIGHT(TEXT(AM206,"0.#"),1)=".",TRUE,FALSE)</formula>
    </cfRule>
  </conditionalFormatting>
  <conditionalFormatting sqref="AM207">
    <cfRule type="expression" dxfId="661" priority="781">
      <formula>IF(RIGHT(TEXT(AM207,"0.#"),1)=".",FALSE,TRUE)</formula>
    </cfRule>
    <cfRule type="expression" dxfId="660" priority="782">
      <formula>IF(RIGHT(TEXT(AM207,"0.#"),1)=".",TRUE,FALSE)</formula>
    </cfRule>
  </conditionalFormatting>
  <conditionalFormatting sqref="AQ205:AQ207">
    <cfRule type="expression" dxfId="659" priority="779">
      <formula>IF(RIGHT(TEXT(AQ205,"0.#"),1)=".",FALSE,TRUE)</formula>
    </cfRule>
    <cfRule type="expression" dxfId="658" priority="780">
      <formula>IF(RIGHT(TEXT(AQ205,"0.#"),1)=".",TRUE,FALSE)</formula>
    </cfRule>
  </conditionalFormatting>
  <conditionalFormatting sqref="AU205:AU207">
    <cfRule type="expression" dxfId="657" priority="777">
      <formula>IF(RIGHT(TEXT(AU205,"0.#"),1)=".",FALSE,TRUE)</formula>
    </cfRule>
    <cfRule type="expression" dxfId="656" priority="778">
      <formula>IF(RIGHT(TEXT(AU205,"0.#"),1)=".",TRUE,FALSE)</formula>
    </cfRule>
  </conditionalFormatting>
  <conditionalFormatting sqref="AL401:AO428">
    <cfRule type="expression" dxfId="655" priority="773">
      <formula>IF(AND(AL401&gt;=0, RIGHT(TEXT(AL401,"0.#"),1)&lt;&gt;"."),TRUE,FALSE)</formula>
    </cfRule>
    <cfRule type="expression" dxfId="654" priority="774">
      <formula>IF(AND(AL401&gt;=0, RIGHT(TEXT(AL401,"0.#"),1)="."),TRUE,FALSE)</formula>
    </cfRule>
    <cfRule type="expression" dxfId="653" priority="775">
      <formula>IF(AND(AL401&lt;0, RIGHT(TEXT(AL401,"0.#"),1)&lt;&gt;"."),TRUE,FALSE)</formula>
    </cfRule>
    <cfRule type="expression" dxfId="652" priority="776">
      <formula>IF(AND(AL401&lt;0, RIGHT(TEXT(AL401,"0.#"),1)="."),TRUE,FALSE)</formula>
    </cfRule>
  </conditionalFormatting>
  <conditionalFormatting sqref="AL399:AO400">
    <cfRule type="expression" dxfId="651" priority="767">
      <formula>IF(AND(AL399&gt;=0, RIGHT(TEXT(AL399,"0.#"),1)&lt;&gt;"."),TRUE,FALSE)</formula>
    </cfRule>
    <cfRule type="expression" dxfId="650" priority="768">
      <formula>IF(AND(AL399&gt;=0, RIGHT(TEXT(AL399,"0.#"),1)="."),TRUE,FALSE)</formula>
    </cfRule>
    <cfRule type="expression" dxfId="649" priority="769">
      <formula>IF(AND(AL399&lt;0, RIGHT(TEXT(AL399,"0.#"),1)&lt;&gt;"."),TRUE,FALSE)</formula>
    </cfRule>
    <cfRule type="expression" dxfId="648" priority="770">
      <formula>IF(AND(AL399&lt;0, RIGHT(TEXT(AL399,"0.#"),1)="."),TRUE,FALSE)</formula>
    </cfRule>
  </conditionalFormatting>
  <conditionalFormatting sqref="AL434:AO461">
    <cfRule type="expression" dxfId="647" priority="761">
      <formula>IF(AND(AL434&gt;=0, RIGHT(TEXT(AL434,"0.#"),1)&lt;&gt;"."),TRUE,FALSE)</formula>
    </cfRule>
    <cfRule type="expression" dxfId="646" priority="762">
      <formula>IF(AND(AL434&gt;=0, RIGHT(TEXT(AL434,"0.#"),1)="."),TRUE,FALSE)</formula>
    </cfRule>
    <cfRule type="expression" dxfId="645" priority="763">
      <formula>IF(AND(AL434&lt;0, RIGHT(TEXT(AL434,"0.#"),1)&lt;&gt;"."),TRUE,FALSE)</formula>
    </cfRule>
    <cfRule type="expression" dxfId="644" priority="764">
      <formula>IF(AND(AL434&lt;0, RIGHT(TEXT(AL434,"0.#"),1)="."),TRUE,FALSE)</formula>
    </cfRule>
  </conditionalFormatting>
  <conditionalFormatting sqref="AL432:AO433">
    <cfRule type="expression" dxfId="643" priority="755">
      <formula>IF(AND(AL432&gt;=0, RIGHT(TEXT(AL432,"0.#"),1)&lt;&gt;"."),TRUE,FALSE)</formula>
    </cfRule>
    <cfRule type="expression" dxfId="642" priority="756">
      <formula>IF(AND(AL432&gt;=0, RIGHT(TEXT(AL432,"0.#"),1)="."),TRUE,FALSE)</formula>
    </cfRule>
    <cfRule type="expression" dxfId="641" priority="757">
      <formula>IF(AND(AL432&lt;0, RIGHT(TEXT(AL432,"0.#"),1)&lt;&gt;"."),TRUE,FALSE)</formula>
    </cfRule>
    <cfRule type="expression" dxfId="640" priority="758">
      <formula>IF(AND(AL432&lt;0, RIGHT(TEXT(AL432,"0.#"),1)="."),TRUE,FALSE)</formula>
    </cfRule>
  </conditionalFormatting>
  <conditionalFormatting sqref="AL467:AO494">
    <cfRule type="expression" dxfId="639" priority="749">
      <formula>IF(AND(AL467&gt;=0, RIGHT(TEXT(AL467,"0.#"),1)&lt;&gt;"."),TRUE,FALSE)</formula>
    </cfRule>
    <cfRule type="expression" dxfId="638" priority="750">
      <formula>IF(AND(AL467&gt;=0, RIGHT(TEXT(AL467,"0.#"),1)="."),TRUE,FALSE)</formula>
    </cfRule>
    <cfRule type="expression" dxfId="637" priority="751">
      <formula>IF(AND(AL467&lt;0, RIGHT(TEXT(AL467,"0.#"),1)&lt;&gt;"."),TRUE,FALSE)</formula>
    </cfRule>
    <cfRule type="expression" dxfId="636" priority="752">
      <formula>IF(AND(AL467&lt;0, RIGHT(TEXT(AL467,"0.#"),1)="."),TRUE,FALSE)</formula>
    </cfRule>
  </conditionalFormatting>
  <conditionalFormatting sqref="AL465:AO466">
    <cfRule type="expression" dxfId="635" priority="743">
      <formula>IF(AND(AL465&gt;=0, RIGHT(TEXT(AL465,"0.#"),1)&lt;&gt;"."),TRUE,FALSE)</formula>
    </cfRule>
    <cfRule type="expression" dxfId="634" priority="744">
      <formula>IF(AND(AL465&gt;=0, RIGHT(TEXT(AL465,"0.#"),1)="."),TRUE,FALSE)</formula>
    </cfRule>
    <cfRule type="expression" dxfId="633" priority="745">
      <formula>IF(AND(AL465&lt;0, RIGHT(TEXT(AL465,"0.#"),1)&lt;&gt;"."),TRUE,FALSE)</formula>
    </cfRule>
    <cfRule type="expression" dxfId="632" priority="746">
      <formula>IF(AND(AL465&lt;0, RIGHT(TEXT(AL465,"0.#"),1)="."),TRUE,FALSE)</formula>
    </cfRule>
  </conditionalFormatting>
  <conditionalFormatting sqref="AL500:AO527">
    <cfRule type="expression" dxfId="631" priority="737">
      <formula>IF(AND(AL500&gt;=0, RIGHT(TEXT(AL500,"0.#"),1)&lt;&gt;"."),TRUE,FALSE)</formula>
    </cfRule>
    <cfRule type="expression" dxfId="630" priority="738">
      <formula>IF(AND(AL500&gt;=0, RIGHT(TEXT(AL500,"0.#"),1)="."),TRUE,FALSE)</formula>
    </cfRule>
    <cfRule type="expression" dxfId="629" priority="739">
      <formula>IF(AND(AL500&lt;0, RIGHT(TEXT(AL500,"0.#"),1)&lt;&gt;"."),TRUE,FALSE)</formula>
    </cfRule>
    <cfRule type="expression" dxfId="628" priority="740">
      <formula>IF(AND(AL500&lt;0, RIGHT(TEXT(AL500,"0.#"),1)="."),TRUE,FALSE)</formula>
    </cfRule>
  </conditionalFormatting>
  <conditionalFormatting sqref="AL498:AO499">
    <cfRule type="expression" dxfId="627" priority="731">
      <formula>IF(AND(AL498&gt;=0, RIGHT(TEXT(AL498,"0.#"),1)&lt;&gt;"."),TRUE,FALSE)</formula>
    </cfRule>
    <cfRule type="expression" dxfId="626" priority="732">
      <formula>IF(AND(AL498&gt;=0, RIGHT(TEXT(AL498,"0.#"),1)="."),TRUE,FALSE)</formula>
    </cfRule>
    <cfRule type="expression" dxfId="625" priority="733">
      <formula>IF(AND(AL498&lt;0, RIGHT(TEXT(AL498,"0.#"),1)&lt;&gt;"."),TRUE,FALSE)</formula>
    </cfRule>
    <cfRule type="expression" dxfId="624" priority="734">
      <formula>IF(AND(AL498&lt;0, RIGHT(TEXT(AL498,"0.#"),1)="."),TRUE,FALSE)</formula>
    </cfRule>
  </conditionalFormatting>
  <conditionalFormatting sqref="AL533:AO560">
    <cfRule type="expression" dxfId="623" priority="725">
      <formula>IF(AND(AL533&gt;=0, RIGHT(TEXT(AL533,"0.#"),1)&lt;&gt;"."),TRUE,FALSE)</formula>
    </cfRule>
    <cfRule type="expression" dxfId="622" priority="726">
      <formula>IF(AND(AL533&gt;=0, RIGHT(TEXT(AL533,"0.#"),1)="."),TRUE,FALSE)</formula>
    </cfRule>
    <cfRule type="expression" dxfId="621" priority="727">
      <formula>IF(AND(AL533&lt;0, RIGHT(TEXT(AL533,"0.#"),1)&lt;&gt;"."),TRUE,FALSE)</formula>
    </cfRule>
    <cfRule type="expression" dxfId="620" priority="728">
      <formula>IF(AND(AL533&lt;0, RIGHT(TEXT(AL533,"0.#"),1)="."),TRUE,FALSE)</formula>
    </cfRule>
  </conditionalFormatting>
  <conditionalFormatting sqref="AL531:AO532">
    <cfRule type="expression" dxfId="619" priority="719">
      <formula>IF(AND(AL531&gt;=0, RIGHT(TEXT(AL531,"0.#"),1)&lt;&gt;"."),TRUE,FALSE)</formula>
    </cfRule>
    <cfRule type="expression" dxfId="618" priority="720">
      <formula>IF(AND(AL531&gt;=0, RIGHT(TEXT(AL531,"0.#"),1)="."),TRUE,FALSE)</formula>
    </cfRule>
    <cfRule type="expression" dxfId="617" priority="721">
      <formula>IF(AND(AL531&lt;0, RIGHT(TEXT(AL531,"0.#"),1)&lt;&gt;"."),TRUE,FALSE)</formula>
    </cfRule>
    <cfRule type="expression" dxfId="616" priority="722">
      <formula>IF(AND(AL531&lt;0, RIGHT(TEXT(AL531,"0.#"),1)="."),TRUE,FALSE)</formula>
    </cfRule>
  </conditionalFormatting>
  <conditionalFormatting sqref="Y531:Y532">
    <cfRule type="expression" dxfId="615" priority="717">
      <formula>IF(RIGHT(TEXT(Y531,"0.#"),1)=".",FALSE,TRUE)</formula>
    </cfRule>
    <cfRule type="expression" dxfId="614" priority="718">
      <formula>IF(RIGHT(TEXT(Y531,"0.#"),1)=".",TRUE,FALSE)</formula>
    </cfRule>
  </conditionalFormatting>
  <conditionalFormatting sqref="AL566:AO593">
    <cfRule type="expression" dxfId="613" priority="713">
      <formula>IF(AND(AL566&gt;=0, RIGHT(TEXT(AL566,"0.#"),1)&lt;&gt;"."),TRUE,FALSE)</formula>
    </cfRule>
    <cfRule type="expression" dxfId="612" priority="714">
      <formula>IF(AND(AL566&gt;=0, RIGHT(TEXT(AL566,"0.#"),1)="."),TRUE,FALSE)</formula>
    </cfRule>
    <cfRule type="expression" dxfId="611" priority="715">
      <formula>IF(AND(AL566&lt;0, RIGHT(TEXT(AL566,"0.#"),1)&lt;&gt;"."),TRUE,FALSE)</formula>
    </cfRule>
    <cfRule type="expression" dxfId="610" priority="716">
      <formula>IF(AND(AL566&lt;0, RIGHT(TEXT(AL566,"0.#"),1)="."),TRUE,FALSE)</formula>
    </cfRule>
  </conditionalFormatting>
  <conditionalFormatting sqref="Y566:Y593">
    <cfRule type="expression" dxfId="609" priority="711">
      <formula>IF(RIGHT(TEXT(Y566,"0.#"),1)=".",FALSE,TRUE)</formula>
    </cfRule>
    <cfRule type="expression" dxfId="608" priority="712">
      <formula>IF(RIGHT(TEXT(Y566,"0.#"),1)=".",TRUE,FALSE)</formula>
    </cfRule>
  </conditionalFormatting>
  <conditionalFormatting sqref="AL564:AO565">
    <cfRule type="expression" dxfId="607" priority="707">
      <formula>IF(AND(AL564&gt;=0, RIGHT(TEXT(AL564,"0.#"),1)&lt;&gt;"."),TRUE,FALSE)</formula>
    </cfRule>
    <cfRule type="expression" dxfId="606" priority="708">
      <formula>IF(AND(AL564&gt;=0, RIGHT(TEXT(AL564,"0.#"),1)="."),TRUE,FALSE)</formula>
    </cfRule>
    <cfRule type="expression" dxfId="605" priority="709">
      <formula>IF(AND(AL564&lt;0, RIGHT(TEXT(AL564,"0.#"),1)&lt;&gt;"."),TRUE,FALSE)</formula>
    </cfRule>
    <cfRule type="expression" dxfId="604" priority="710">
      <formula>IF(AND(AL564&lt;0, RIGHT(TEXT(AL564,"0.#"),1)="."),TRUE,FALSE)</formula>
    </cfRule>
  </conditionalFormatting>
  <conditionalFormatting sqref="Y564:Y565">
    <cfRule type="expression" dxfId="603" priority="705">
      <formula>IF(RIGHT(TEXT(Y564,"0.#"),1)=".",FALSE,TRUE)</formula>
    </cfRule>
    <cfRule type="expression" dxfId="602" priority="706">
      <formula>IF(RIGHT(TEXT(Y564,"0.#"),1)=".",TRUE,FALSE)</formula>
    </cfRule>
  </conditionalFormatting>
  <conditionalFormatting sqref="AL599:AO626">
    <cfRule type="expression" dxfId="601" priority="701">
      <formula>IF(AND(AL599&gt;=0, RIGHT(TEXT(AL599,"0.#"),1)&lt;&gt;"."),TRUE,FALSE)</formula>
    </cfRule>
    <cfRule type="expression" dxfId="600" priority="702">
      <formula>IF(AND(AL599&gt;=0, RIGHT(TEXT(AL599,"0.#"),1)="."),TRUE,FALSE)</formula>
    </cfRule>
    <cfRule type="expression" dxfId="599" priority="703">
      <formula>IF(AND(AL599&lt;0, RIGHT(TEXT(AL599,"0.#"),1)&lt;&gt;"."),TRUE,FALSE)</formula>
    </cfRule>
    <cfRule type="expression" dxfId="598" priority="704">
      <formula>IF(AND(AL599&lt;0, RIGHT(TEXT(AL599,"0.#"),1)="."),TRUE,FALSE)</formula>
    </cfRule>
  </conditionalFormatting>
  <conditionalFormatting sqref="Y599:Y626">
    <cfRule type="expression" dxfId="597" priority="699">
      <formula>IF(RIGHT(TEXT(Y599,"0.#"),1)=".",FALSE,TRUE)</formula>
    </cfRule>
    <cfRule type="expression" dxfId="596" priority="700">
      <formula>IF(RIGHT(TEXT(Y599,"0.#"),1)=".",TRUE,FALSE)</formula>
    </cfRule>
  </conditionalFormatting>
  <conditionalFormatting sqref="AL597:AO598">
    <cfRule type="expression" dxfId="595" priority="695">
      <formula>IF(AND(AL597&gt;=0, RIGHT(TEXT(AL597,"0.#"),1)&lt;&gt;"."),TRUE,FALSE)</formula>
    </cfRule>
    <cfRule type="expression" dxfId="594" priority="696">
      <formula>IF(AND(AL597&gt;=0, RIGHT(TEXT(AL597,"0.#"),1)="."),TRUE,FALSE)</formula>
    </cfRule>
    <cfRule type="expression" dxfId="593" priority="697">
      <formula>IF(AND(AL597&lt;0, RIGHT(TEXT(AL597,"0.#"),1)&lt;&gt;"."),TRUE,FALSE)</formula>
    </cfRule>
    <cfRule type="expression" dxfId="592" priority="698">
      <formula>IF(AND(AL597&lt;0, RIGHT(TEXT(AL597,"0.#"),1)="."),TRUE,FALSE)</formula>
    </cfRule>
  </conditionalFormatting>
  <conditionalFormatting sqref="Y597:Y598">
    <cfRule type="expression" dxfId="591" priority="693">
      <formula>IF(RIGHT(TEXT(Y597,"0.#"),1)=".",FALSE,TRUE)</formula>
    </cfRule>
    <cfRule type="expression" dxfId="590" priority="694">
      <formula>IF(RIGHT(TEXT(Y597,"0.#"),1)=".",TRUE,FALSE)</formula>
    </cfRule>
  </conditionalFormatting>
  <conditionalFormatting sqref="AU33">
    <cfRule type="expression" dxfId="589" priority="689">
      <formula>IF(RIGHT(TEXT(AU33,"0.#"),1)=".",FALSE,TRUE)</formula>
    </cfRule>
    <cfRule type="expression" dxfId="588" priority="690">
      <formula>IF(RIGHT(TEXT(AU33,"0.#"),1)=".",TRUE,FALSE)</formula>
    </cfRule>
  </conditionalFormatting>
  <conditionalFormatting sqref="AU32">
    <cfRule type="expression" dxfId="587" priority="691">
      <formula>IF(RIGHT(TEXT(AU32,"0.#"),1)=".",FALSE,TRUE)</formula>
    </cfRule>
    <cfRule type="expression" dxfId="586" priority="692">
      <formula>IF(RIGHT(TEXT(AU32,"0.#"),1)=".",TRUE,FALSE)</formula>
    </cfRule>
  </conditionalFormatting>
  <conditionalFormatting sqref="P29:AC29">
    <cfRule type="expression" dxfId="585" priority="687">
      <formula>IF(RIGHT(TEXT(P29,"0.#"),1)=".",FALSE,TRUE)</formula>
    </cfRule>
    <cfRule type="expression" dxfId="584" priority="688">
      <formula>IF(RIGHT(TEXT(P29,"0.#"),1)=".",TRUE,FALSE)</formula>
    </cfRule>
  </conditionalFormatting>
  <conditionalFormatting sqref="AM41">
    <cfRule type="expression" dxfId="583" priority="669">
      <formula>IF(RIGHT(TEXT(AM41,"0.#"),1)=".",FALSE,TRUE)</formula>
    </cfRule>
    <cfRule type="expression" dxfId="582" priority="670">
      <formula>IF(RIGHT(TEXT(AM41,"0.#"),1)=".",TRUE,FALSE)</formula>
    </cfRule>
  </conditionalFormatting>
  <conditionalFormatting sqref="AM40">
    <cfRule type="expression" dxfId="581" priority="671">
      <formula>IF(RIGHT(TEXT(AM40,"0.#"),1)=".",FALSE,TRUE)</formula>
    </cfRule>
    <cfRule type="expression" dxfId="580" priority="672">
      <formula>IF(RIGHT(TEXT(AM40,"0.#"),1)=".",TRUE,FALSE)</formula>
    </cfRule>
  </conditionalFormatting>
  <conditionalFormatting sqref="AE39">
    <cfRule type="expression" dxfId="579" priority="685">
      <formula>IF(RIGHT(TEXT(AE39,"0.#"),1)=".",FALSE,TRUE)</formula>
    </cfRule>
    <cfRule type="expression" dxfId="578" priority="686">
      <formula>IF(RIGHT(TEXT(AE39,"0.#"),1)=".",TRUE,FALSE)</formula>
    </cfRule>
  </conditionalFormatting>
  <conditionalFormatting sqref="AQ39:AQ41">
    <cfRule type="expression" dxfId="577" priority="667">
      <formula>IF(RIGHT(TEXT(AQ39,"0.#"),1)=".",FALSE,TRUE)</formula>
    </cfRule>
    <cfRule type="expression" dxfId="576" priority="668">
      <formula>IF(RIGHT(TEXT(AQ39,"0.#"),1)=".",TRUE,FALSE)</formula>
    </cfRule>
  </conditionalFormatting>
  <conditionalFormatting sqref="AU39:AU41">
    <cfRule type="expression" dxfId="575" priority="665">
      <formula>IF(RIGHT(TEXT(AU39,"0.#"),1)=".",FALSE,TRUE)</formula>
    </cfRule>
    <cfRule type="expression" dxfId="574" priority="666">
      <formula>IF(RIGHT(TEXT(AU39,"0.#"),1)=".",TRUE,FALSE)</formula>
    </cfRule>
  </conditionalFormatting>
  <conditionalFormatting sqref="AI41">
    <cfRule type="expression" dxfId="573" priority="679">
      <formula>IF(RIGHT(TEXT(AI41,"0.#"),1)=".",FALSE,TRUE)</formula>
    </cfRule>
    <cfRule type="expression" dxfId="572" priority="680">
      <formula>IF(RIGHT(TEXT(AI41,"0.#"),1)=".",TRUE,FALSE)</formula>
    </cfRule>
  </conditionalFormatting>
  <conditionalFormatting sqref="AE40">
    <cfRule type="expression" dxfId="571" priority="683">
      <formula>IF(RIGHT(TEXT(AE40,"0.#"),1)=".",FALSE,TRUE)</formula>
    </cfRule>
    <cfRule type="expression" dxfId="570" priority="684">
      <formula>IF(RIGHT(TEXT(AE40,"0.#"),1)=".",TRUE,FALSE)</formula>
    </cfRule>
  </conditionalFormatting>
  <conditionalFormatting sqref="AE41">
    <cfRule type="expression" dxfId="569" priority="681">
      <formula>IF(RIGHT(TEXT(AE41,"0.#"),1)=".",FALSE,TRUE)</formula>
    </cfRule>
    <cfRule type="expression" dxfId="568" priority="682">
      <formula>IF(RIGHT(TEXT(AE41,"0.#"),1)=".",TRUE,FALSE)</formula>
    </cfRule>
  </conditionalFormatting>
  <conditionalFormatting sqref="AM39">
    <cfRule type="expression" dxfId="567" priority="673">
      <formula>IF(RIGHT(TEXT(AM39,"0.#"),1)=".",FALSE,TRUE)</formula>
    </cfRule>
    <cfRule type="expression" dxfId="566" priority="674">
      <formula>IF(RIGHT(TEXT(AM39,"0.#"),1)=".",TRUE,FALSE)</formula>
    </cfRule>
  </conditionalFormatting>
  <conditionalFormatting sqref="AI39">
    <cfRule type="expression" dxfId="565" priority="675">
      <formula>IF(RIGHT(TEXT(AI39,"0.#"),1)=".",FALSE,TRUE)</formula>
    </cfRule>
    <cfRule type="expression" dxfId="564" priority="676">
      <formula>IF(RIGHT(TEXT(AI39,"0.#"),1)=".",TRUE,FALSE)</formula>
    </cfRule>
  </conditionalFormatting>
  <conditionalFormatting sqref="AI40">
    <cfRule type="expression" dxfId="563" priority="677">
      <formula>IF(RIGHT(TEXT(AI40,"0.#"),1)=".",FALSE,TRUE)</formula>
    </cfRule>
    <cfRule type="expression" dxfId="562" priority="678">
      <formula>IF(RIGHT(TEXT(AI40,"0.#"),1)=".",TRUE,FALSE)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cfRule type="expression" dxfId="9" priority="9">
      <formula>IF(RIGHT(TEXT(AK15,"0.#"),1)=".",FALSE,TRUE)</formula>
    </cfRule>
    <cfRule type="expression" dxfId="8" priority="10">
      <formula>IF(RIGHT(TEXT(AK15,"0.#"),1)=".",TRUE,FALSE)</formula>
    </cfRule>
  </conditionalFormatting>
  <conditionalFormatting sqref="AL366:AO366">
    <cfRule type="expression" dxfId="7" priority="5">
      <formula>IF(AND(AL366&gt;=0, RIGHT(TEXT(AL366,"0.#"),1)&lt;&gt;"."),TRUE,FALSE)</formula>
    </cfRule>
    <cfRule type="expression" dxfId="6" priority="6">
      <formula>IF(AND(AL366&gt;=0, RIGHT(TEXT(AL366,"0.#"),1)="."),TRUE,FALSE)</formula>
    </cfRule>
    <cfRule type="expression" dxfId="5" priority="7">
      <formula>IF(AND(AL366&lt;0, RIGHT(TEXT(AL366,"0.#"),1)&lt;&gt;"."),TRUE,FALSE)</formula>
    </cfRule>
    <cfRule type="expression" dxfId="4" priority="8">
      <formula>IF(AND(AL366&lt;0, RIGHT(TEXT(AL366,"0.#"),1)="."),TRUE,FALSE)</formula>
    </cfRule>
  </conditionalFormatting>
  <conditionalFormatting sqref="AL367:AO375">
    <cfRule type="expression" dxfId="3" priority="1">
      <formula>IF(AND(AL367&gt;=0, RIGHT(TEXT(AL367,"0.#"),1)&lt;&gt;"."),TRUE,FALSE)</formula>
    </cfRule>
    <cfRule type="expression" dxfId="2" priority="2">
      <formula>IF(AND(AL367&gt;=0, RIGHT(TEXT(AL367,"0.#"),1)="."),TRUE,FALSE)</formula>
    </cfRule>
    <cfRule type="expression" dxfId="1" priority="3">
      <formula>IF(AND(AL367&lt;0, RIGHT(TEXT(AL367,"0.#"),1)&lt;&gt;"."),TRUE,FALSE)</formula>
    </cfRule>
    <cfRule type="expression" dxfId="0" priority="4">
      <formula>IF(AND(AL367&lt;0, RIGHT(TEXT(AL367,"0.#"),1)="."),TRUE,FALSE)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t="s">
        <v>637</v>
      </c>
      <c r="R5" s="13" t="str">
        <f t="shared" si="3"/>
        <v>負担</v>
      </c>
      <c r="S5" s="13" t="str">
        <f t="shared" si="4"/>
        <v>負担</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負担</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負担</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負担</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負担</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t="s">
        <v>637</v>
      </c>
      <c r="C13" s="13" t="str">
        <f t="shared" si="9"/>
        <v>少子化社会対策</v>
      </c>
      <c r="D13" s="13" t="str">
        <f t="shared" si="8"/>
        <v>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少子化社会対策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少子化社会対策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少子化社会対策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少子化社会対策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少子化社会対策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少子化社会対策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少子化社会対策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少子化社会対策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少子化社会対策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少子化社会対策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少子化社会対策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2022-06-03T08:14:07Z</cp:lastPrinted>
  <dcterms:created xsi:type="dcterms:W3CDTF">2012-03-13T00:50:25Z</dcterms:created>
  <dcterms:modified xsi:type="dcterms:W3CDTF">2022-08-25T05:39:36Z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