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showHorizontalScroll="0" showVerticalScroll="0" showSheetTabs="0" xWindow="0" yWindow="0" windowWidth="28800" windowHeight="118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24" i="1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11" i="11"/>
  <c r="AY208" i="11"/>
  <c r="AY210"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43" i="11"/>
  <c r="AY139" i="11"/>
  <c r="AY142" i="11" s="1"/>
  <c r="AY166" i="11"/>
  <c r="AY161" i="11"/>
  <c r="AY162" i="11" s="1"/>
  <c r="AY156" i="11"/>
  <c r="AY158" i="11" s="1"/>
  <c r="AY153" i="11"/>
  <c r="AY146" i="11"/>
  <c r="AY150" i="11" s="1"/>
  <c r="AY127" i="11"/>
  <c r="AY131"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30" i="11"/>
  <c r="AY152" i="11"/>
  <c r="AY174" i="11"/>
  <c r="AY193" i="11"/>
  <c r="AY201" i="11"/>
  <c r="AY209" i="11"/>
  <c r="AY21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92"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<sst xmlns="http://schemas.openxmlformats.org/spreadsheetml/2006/main" count="1318" uniqueCount="695">
  <si>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</si>
  <si>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</si>
  <si>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</si>
  <si>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</si>
  <si>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</si>
  <si>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</si>
  <si>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</si>
  <si>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</si>
  <si>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</si>
  <si>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</si>
  <si>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</si>
  <si>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</si>
  <si>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</si>
  <si>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</si>
  <si>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</si>
  <si>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</si>
  <si>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</si>
  <si>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</si>
  <si>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</si>
  <si>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</si>
  <si>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</si>
  <si>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</si>
  <si>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</si>
  <si>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</si>
  <si>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</si>
  <si>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</si>
  <si>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</si>
  <si>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</si>
  <si>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</si>
  <si>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</si>
  <si>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</si>
  <si>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</si>
  <si>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</si>
  <si>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</si>
  <si>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</si>
  <si>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</si>
  <si>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</si>
  <si>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</si>
  <si>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</si>
  <si>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</si>
  <si>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</si>
  <si>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</si>
  <si>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</si>
  <si>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</si>
  <si>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</si>
  <si>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</si>
  <si>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</si>
  <si>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</si>
  <si>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</si>
  <si>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</si>
  <si>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</si>
  <si>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</si>
  <si>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</si>
  <si>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</si>
  <si>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</si>
  <si>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</si>
  <si>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</si>
  <si>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</si>
  <si>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</si>
  <si>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</si>
  <si>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</si>
  <si>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</si>
  <si>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</si>
  <si>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</si>
  <si>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</si>
  <si>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</si>
  <si>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</si>
  <si>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</si>
  <si>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</si>
  <si>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</si>
  <si>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</si>
  <si>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</si>
  <si>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</si>
  <si>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</si>
  <si>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</si>
  <si>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</si>
  <si>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</si>
  <si>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</si>
  <si>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</si>
  <si>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</si>
  <si>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</si>
  <si>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</si>
  <si>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</si>
  <si>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</si>
  <si>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</si>
  <si>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</si>
  <si>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</si>
  <si>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</si>
  <si>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</si>
  <si>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</si>
  <si>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</si>
  <si>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</si>
  <si>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</si>
  <si>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</si>
  <si>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</si>
  <si>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</si>
  <si>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</si>
  <si>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</si>
  <si>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</si>
  <si>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</si>
  <si>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</si>
  <si>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</si>
  <si>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</si>
  <si>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</si>
  <si>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</si>
  <si>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</si>
  <si>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</si>
  <si>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</si>
  <si>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</si>
  <si>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</si>
  <si>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</si>
  <si>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</si>
  <si>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</si>
  <si>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</si>
  <si>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</si>
  <si>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</si>
  <si>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</si>
  <si>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</si>
  <si>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</si>
  <si>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</si>
  <si>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</si>
  <si>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</si>
  <si>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</si>
  <si>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</si>
  <si>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</si>
  <si>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</si>
  <si>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</si>
  <si>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</si>
  <si>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</si>
  <si>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</si>
  <si>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</si>
  <si>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</si>
  <si>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</si>
  <si>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</si>
  <si>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</si>
  <si>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</si>
  <si>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</si>
  <si>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</si>
  <si>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</si>
  <si>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</si>
  <si>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</si>
  <si>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</si>
  <si>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</si>
  <si>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</si>
  <si>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</si>
  <si>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</si>
  <si>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</si>
  <si>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</si>
  <si>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</si>
  <si>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</si>
  <si>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</si>
  <si>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</si>
  <si>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</si>
  <si>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</si>
  <si>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</si>
  <si>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</si>
  <si>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</si>
  <si>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</si>
  <si>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</si>
  <si>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</si>
  <si>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</si>
  <si>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</si>
  <si>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</si>
  <si>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</si>
  <si>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</si>
  <si>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</si>
  <si>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</si>
  <si>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</si>
  <si>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</si>
  <si>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</si>
  <si>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</si>
  <si>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</si>
  <si>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</si>
  <si>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</si>
  <si>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</si>
  <si>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</si>
  <si>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</si>
  <si>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</si>
  <si>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</si>
  <si>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</si>
  <si>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</si>
  <si>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</si>
  <si>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</si>
  <si>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</si>
  <si>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</si>
  <si>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</si>
  <si>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</si>
  <si>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</si>
  <si>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</si>
  <si>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</si>
  <si>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</si>
  <si>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</si>
  <si>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</si>
  <si>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</si>
  <si>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</si>
  <si>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</si>
  <si>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</si>
  <si>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</si>
  <si>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</si>
  <si>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</si>
  <si>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</si>
  <si>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</si>
  <si>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</si>
  <si>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</si>
  <si>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</si>
  <si>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</si>
  <si>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</si>
  <si>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</si>
  <si>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</si>
  <si>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</si>
  <si>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</si>
  <si>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</si>
  <si>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</si>
  <si>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</si>
  <si>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</si>
  <si>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</si>
  <si>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</si>
  <si>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</si>
  <si>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</si>
  <si>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</si>
  <si>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</si>
  <si>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</si>
  <si>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</si>
  <si>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</si>
  <si>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</si>
  <si>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</si>
  <si>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</si>
  <si>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</si>
  <si>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</si>
  <si>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</si>
  <si>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</si>
  <si>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</si>
  <si>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</si>
  <si>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</si>
  <si>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</si>
  <si>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</si>
  <si>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</si>
  <si>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</si>
  <si>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</si>
  <si>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</si>
  <si>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</si>
  <si>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</si>
  <si>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</si>
  <si>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</si>
  <si>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</si>
  <si>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</si>
  <si>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</si>
  <si>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</si>
  <si>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</si>
  <si>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</si>
  <si>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</si>
  <si>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</si>
  <si>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</si>
  <si>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</si>
  <si>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</si>
  <si>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</si>
  <si>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</si>
  <si>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</si>
  <si>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</si>
  <si>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</si>
  <si>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</si>
  <si>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</si>
  <si>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</si>
  <si>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</si>
  <si>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</si>
  <si>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</si>
  <si>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</si>
  <si>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</si>
  <si>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</si>
  <si>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</si>
  <si>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</si>
  <si>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</si>
  <si>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</si>
  <si>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</si>
  <si>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</si>
  <si>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</si>
  <si>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</si>
  <si>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</si>
  <si>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</si>
  <si>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</si>
  <si>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</si>
  <si>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</si>
  <si>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</si>
  <si>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</si>
  <si>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</si>
  <si>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</si>
  <si>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</si>
  <si>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</si>
  <si>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</si>
  <si>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</si>
  <si>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</si>
  <si>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</si>
  <si>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</si>
  <si>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</si>
  <si>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</si>
  <si>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</si>
  <si>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</si>
  <si>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</si>
  <si>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</si>
  <si>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</si>
  <si>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</si>
  <si>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</si>
  <si>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</si>
  <si>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</si>
  <si>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</si>
  <si>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</si>
  <si>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</si>
  <si>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</si>
  <si>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</si>
  <si>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</si>
  <si>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</si>
  <si>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</si>
  <si>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</si>
  <si>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</si>
  <si>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</si>
  <si>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</si>
  <si>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</si>
  <si>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</si>
  <si>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</si>
  <si>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</si>
  <si>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</si>
  <si>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</si>
  <si>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</si>
  <si>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</si>
  <si>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</si>
  <si>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</si>
  <si>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</si>
  <si>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</si>
  <si>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</si>
  <si>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</si>
  <si>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</si>
  <si>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</si>
  <si>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</si>
  <si>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</si>
  <si>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</si>
  <si>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</si>
  <si>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</si>
  <si>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</si>
  <si>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</si>
  <si>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</si>
  <si>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</si>
  <si>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</si>
  <si>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</si>
  <si>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</si>
  <si>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</si>
  <si>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</si>
  <si>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</si>
  <si>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</si>
  <si>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</si>
  <si>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</si>
  <si>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</si>
  <si>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</si>
  <si>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</si>
  <si>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</si>
  <si>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</si>
  <si>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</si>
  <si>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</si>
  <si>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</si>
  <si>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</si>
  <si>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</si>
  <si>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</si>
  <si>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</si>
  <si>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</si>
  <si>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</si>
  <si>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</si>
  <si>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</si>
  <si>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</si>
  <si>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</si>
  <si>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</si>
  <si>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</si>
  <si>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</si>
  <si>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</si>
  <si>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</si>
  <si>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</si>
  <si>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</si>
  <si>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</si>
  <si>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</si>
  <si>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</si>
  <si>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</si>
  <si>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</si>
  <si>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</si>
  <si>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</si>
  <si>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</si>
  <si>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</si>
  <si>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</si>
  <si>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</si>
  <si>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</si>
  <si>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</si>
  <si>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</si>
  <si>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</si>
  <si>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</si>
  <si>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</si>
  <si>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</si>
  <si>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</si>
  <si>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</si>
  <si>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</si>
  <si>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</si>
  <si>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</si>
  <si>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</si>
  <si>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</si>
  <si>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</si>
  <si>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</si>
  <si>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</si>
  <si>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</si>
  <si>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</si>
  <si>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</si>
  <si>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</si>
  <si>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</si>
  <si>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</si>
  <si>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</si>
  <si>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</si>
  <si>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</si>
  <si>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</si>
  <si>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</si>
  <si>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</si>
  <si>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</si>
  <si>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</si>
  <si>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</si>
  <si>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</si>
  <si>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</si>
  <si>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</si>
  <si>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</si>
  <si>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</si>
  <si>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</si>
  <si>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</si>
  <si>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</si>
  <si>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</si>
  <si>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</si>
  <si>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</si>
  <si>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</si>
  <si>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</si>
  <si>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</si>
  <si>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</si>
  <si>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</si>
  <si>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</si>
  <si>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</si>
  <si>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</si>
  <si>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</si>
  <si>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</si>
  <si>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</si>
  <si>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</si>
  <si>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</si>
  <si>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</si>
  <si>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</si>
  <si>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</si>
  <si>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</si>
  <si>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</si>
  <si>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</si>
  <si>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</si>
  <si>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</si>
  <si>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</si>
  <si>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</si>
  <si>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</si>
  <si>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</si>
  <si>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</si>
  <si>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</si>
  <si>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</si>
  <si>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</si>
  <si>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</si>
  <si>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</si>
  <si>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</si>
  <si>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</si>
  <si>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</si>
  <si>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</si>
  <si>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</si>
  <si>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</si>
  <si>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</si>
  <si>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</si>
  <si>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</si>
  <si>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</si>
  <si>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</si>
  <si>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</si>
  <si>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</si>
  <si>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</si>
  <si>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</si>
  <si>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</si>
  <si>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</si>
  <si>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</si>
  <si>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</si>
  <si>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</si>
  <si>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</si>
  <si>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</si>
  <si>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</si>
  <si>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</si>
  <si>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</si>
  <si>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</si>
  <si>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</si>
  <si>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</si>
  <si>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</si>
  <si>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</si>
  <si>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</si>
  <si>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</si>
  <si>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</si>
  <si>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</si>
  <si>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</si>
  <si>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</si>
  <si>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</si>
  <si>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</si>
  <si>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</si>
  <si>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</si>
  <si>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</si>
  <si>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</si>
  <si>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</si>
  <si>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</si>
  <si>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</si>
  <si>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</si>
  <si>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</si>
  <si>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</si>
  <si>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</si>
  <si>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</si>
  <si>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</si>
  <si>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</si>
  <si>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</si>
  <si>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</si>
  <si>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</si>
  <si>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</si>
  <si>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</si>
  <si>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</si>
  <si>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</si>
  <si>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</si>
  <si>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</si>
  <si>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</si>
  <si>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</si>
  <si>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</si>
  <si>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</si>
  <si>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</si>
  <si>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</si>
  <si>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</si>
  <si>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</si>
  <si>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</si>
  <si>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</si>
  <si>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</si>
  <si>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</si>
  <si>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</si>
  <si>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</si>
  <si>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</si>
  <si>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</si>
  <si>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</si>
  <si>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</si>
  <si>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</si>
  <si>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</si>
  <si>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</si>
  <si>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</si>
  <si>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</si>
  <si>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</si>
  <si>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</si>
  <si>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</si>
  <si>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</si>
  <si>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</si>
  <si>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</si>
  <si>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</si>
  <si>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</si>
  <si>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</si>
  <si>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</si>
  <si>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</si>
  <si>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</si>
  <si>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</si>
  <si>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</si>
  <si>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</si>
  <si>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</si>
  <si>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</si>
  <si>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</si>
  <si>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</si>
  <si>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</si>
  <si>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</si>
  <si>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</si>
  <si>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</si>
  <si>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</si>
  <si>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</si>
  <si>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</si>
  <si>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</si>
  <si>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</si>
  <si>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</si>
  <si>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</si>
  <si>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</si>
  <si>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</si>
  <si>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</si>
  <si>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</si>
  <si>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</si>
  <si>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</si>
  <si>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</si>
  <si>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</si>
  <si>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</si>
  <si>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</si>
  <si>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</si>
  <si>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</si>
  <si>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</si>
  <si>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</si>
  <si>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</si>
  <si>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</si>
  <si>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</si>
  <si>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</si>
  <si>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</si>
  <si>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</si>
  <si>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</si>
  <si>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</si>
  <si>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</si>
  <si>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</si>
  <si>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</si>
  <si>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</si>
  <si>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</si>
  <si>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</si>
  <si>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</si>
  <si>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</si>
  <si>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</si>
  <si>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</si>
  <si>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</si>
  <si>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</si>
  <si>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</si>
  <si>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難病患者サポート事業</t>
  </si>
  <si>
    <t>健康局</t>
  </si>
  <si>
    <t>平成23年度</t>
  </si>
  <si>
    <t>終了予定なし</t>
  </si>
  <si>
    <t>難病対策課</t>
  </si>
  <si>
    <t>-</t>
  </si>
  <si>
    <t>難病患者サポート事業の実施について</t>
  </si>
  <si>
    <t>患者の不安やストレスを解消するための精神的、心理的サポートを行う様々な事業を実施する。自立した患者団体の育成を目的に経営マネジメントや運営管理の研修等を実施し、患者の支援を図る。</t>
  </si>
  <si>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</si>
  <si>
    <t>難病等情報提供事業費補助金</t>
  </si>
  <si>
    <t>研修会の修了者数</t>
  </si>
  <si>
    <t>人</t>
  </si>
  <si>
    <t>難病患者サポート事業補助事業実績報告書</t>
  </si>
  <si>
    <t>相談件数</t>
  </si>
  <si>
    <t>件</t>
  </si>
  <si>
    <t>単位当たりコスト ＝ Ｘ ／ Ｙ
Ｘ：「執行額」 
Ｙ：「研修会やフォーラム等の参加者数」　　</t>
    <phoneticPr fontId="5"/>
  </si>
  <si>
    <t>円/件</t>
  </si>
  <si>
    <t>X／Y</t>
    <phoneticPr fontId="5"/>
  </si>
  <si>
    <t>19,965,000
/733</t>
  </si>
  <si>
    <t>21,004,000/
832</t>
  </si>
  <si>
    <t>16</t>
  </si>
  <si>
    <t>113</t>
  </si>
  <si>
    <t>142</t>
  </si>
  <si>
    <t>153</t>
  </si>
  <si>
    <t>160</t>
  </si>
  <si>
    <t>156</t>
  </si>
  <si>
    <t>159</t>
  </si>
  <si>
    <t>168</t>
  </si>
  <si>
    <t>○</t>
  </si>
  <si>
    <t>厚労</t>
  </si>
  <si>
    <t>21,051,000
/964</t>
    <phoneticPr fontId="5"/>
  </si>
  <si>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</si>
  <si>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https://www.mhlw.go.jp/wp/seisaku/hyouka/dl/r03_jizenbunseki/I-5-2.pdf</t>
  </si>
  <si>
    <t>Ⅰ－５　感染症など健康を脅かす疾病を予防・防止するとともに、感染者等に必要な医療等を確保すること</t>
  </si>
  <si>
    <t>Ⅰ－５－２　難病等の予防・治療等を充実させること</t>
  </si>
  <si>
    <t>P2</t>
    <phoneticPr fontId="5"/>
  </si>
  <si>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</si>
  <si>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</si>
  <si>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</si>
  <si>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t>
  </si>
  <si>
    <t>△</t>
  </si>
  <si>
    <t>新型コロナウイルス感染症の影響もあり、研修会の受講者数が減少したため。</t>
    <rPh sb="0" eb="2">
      <t>シンガタ</t>
    </rPh>
    <rPh sb="9" eb="12">
      <t>カンセンショウ</t>
    </rPh>
    <rPh sb="13" eb="15">
      <t>エイキョウ</t>
    </rPh>
    <rPh sb="19" eb="22">
      <t>ケンシュウカイ</t>
    </rPh>
    <rPh sb="23" eb="26">
      <t>ジュコウシャ</t>
    </rPh>
    <rPh sb="26" eb="27">
      <t>スウ</t>
    </rPh>
    <rPh sb="28" eb="30">
      <t>ゲンショウ</t>
    </rPh>
    <phoneticPr fontId="5"/>
  </si>
  <si>
    <t>概ね、見込みどおりである。</t>
    <rPh sb="0" eb="1">
      <t>オオム</t>
    </rPh>
    <rPh sb="3" eb="5">
      <t>ミコ</t>
    </rPh>
    <phoneticPr fontId="5"/>
  </si>
  <si>
    <t>減少傾向ではあるものの、難病患者からの相談も需要があり、患者会リーダー養成研修も一定の参加者がいることから、概ね妥当な事業である。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rPh sb="0" eb="2">
      <t>ゲンショウ</t>
    </rPh>
    <rPh sb="2" eb="4">
      <t>ケイコウ</t>
    </rPh>
    <phoneticPr fontId="5"/>
  </si>
  <si>
    <t>患者会リーダー養成研修及び難病患者からの相談件数は、減少傾向ではあるが、難病患者の研修会やフォーラムの参加者数はオンライン参加を含め増加傾向にあり、難病患者からの需要は大きいことから、引き続き適切に予算を執行し刑臆して事業を実施する。</t>
    <rPh sb="0" eb="2">
      <t>カンジャ</t>
    </rPh>
    <rPh sb="2" eb="3">
      <t>カイ</t>
    </rPh>
    <rPh sb="7" eb="9">
      <t>ヨウセイ</t>
    </rPh>
    <rPh sb="9" eb="11">
      <t>ケンシュウ</t>
    </rPh>
    <rPh sb="11" eb="12">
      <t>オヨ</t>
    </rPh>
    <rPh sb="13" eb="17">
      <t>ナンビョウカンジャ</t>
    </rPh>
    <rPh sb="20" eb="22">
      <t>ソウダン</t>
    </rPh>
    <rPh sb="22" eb="24">
      <t>ケンスウ</t>
    </rPh>
    <rPh sb="26" eb="28">
      <t>ゲンショウ</t>
    </rPh>
    <rPh sb="28" eb="30">
      <t>ケイコウ</t>
    </rPh>
    <rPh sb="36" eb="40">
      <t>ナンビョウカンジャ</t>
    </rPh>
    <rPh sb="41" eb="44">
      <t>ケンシュウカイ</t>
    </rPh>
    <rPh sb="51" eb="54">
      <t>サンカシャ</t>
    </rPh>
    <rPh sb="54" eb="55">
      <t>スウ</t>
    </rPh>
    <rPh sb="61" eb="63">
      <t>サンカ</t>
    </rPh>
    <rPh sb="64" eb="65">
      <t>フク</t>
    </rPh>
    <rPh sb="66" eb="68">
      <t>ゾウカ</t>
    </rPh>
    <rPh sb="68" eb="70">
      <t>ケイコウ</t>
    </rPh>
    <rPh sb="74" eb="78">
      <t>ナンビョウカンジャ</t>
    </rPh>
    <rPh sb="81" eb="83">
      <t>ジュヨウ</t>
    </rPh>
    <rPh sb="84" eb="85">
      <t>オオ</t>
    </rPh>
    <rPh sb="92" eb="93">
      <t>ヒ</t>
    </rPh>
    <rPh sb="94" eb="95">
      <t>ツヅ</t>
    </rPh>
    <rPh sb="96" eb="98">
      <t>テキセツ</t>
    </rPh>
    <rPh sb="99" eb="101">
      <t>ヨサン</t>
    </rPh>
    <rPh sb="102" eb="104">
      <t>シッコウ</t>
    </rPh>
    <rPh sb="105" eb="106">
      <t>ケイ</t>
    </rPh>
    <rPh sb="106" eb="107">
      <t>オク</t>
    </rPh>
    <rPh sb="109" eb="111">
      <t>ジギョウ</t>
    </rPh>
    <rPh sb="112" eb="114">
      <t>ジッシ</t>
    </rPh>
    <phoneticPr fontId="5"/>
  </si>
  <si>
    <t>賃金</t>
    <rPh sb="0" eb="2">
      <t>チンギン</t>
    </rPh>
    <phoneticPr fontId="5"/>
  </si>
  <si>
    <t>相談支援員賃金等</t>
  </si>
  <si>
    <t>旅費</t>
    <rPh sb="0" eb="2">
      <t>リョヒ</t>
    </rPh>
    <phoneticPr fontId="5"/>
  </si>
  <si>
    <t>事務局旅費等</t>
  </si>
  <si>
    <t>雑役務費</t>
    <rPh sb="0" eb="2">
      <t>ザツエキ</t>
    </rPh>
    <rPh sb="2" eb="4">
      <t>ムヒ</t>
    </rPh>
    <phoneticPr fontId="5"/>
  </si>
  <si>
    <t>資料読み取り加工料、映像データ化等</t>
  </si>
  <si>
    <t>印刷製本費</t>
    <rPh sb="0" eb="2">
      <t>インサツ</t>
    </rPh>
    <rPh sb="2" eb="4">
      <t>セイホン</t>
    </rPh>
    <rPh sb="4" eb="5">
      <t>ヒ</t>
    </rPh>
    <phoneticPr fontId="5"/>
  </si>
  <si>
    <t>全国難病センター研究会報告書印刷費等</t>
  </si>
  <si>
    <t>諸謝金</t>
    <rPh sb="0" eb="1">
      <t>ショ</t>
    </rPh>
    <rPh sb="1" eb="3">
      <t>シャキン</t>
    </rPh>
    <phoneticPr fontId="5"/>
  </si>
  <si>
    <t>全国難病センター研究会講師謝金等</t>
  </si>
  <si>
    <t>使用料及び賃借料</t>
    <rPh sb="0" eb="3">
      <t>シヨウリョウ</t>
    </rPh>
    <rPh sb="3" eb="4">
      <t>オヨ</t>
    </rPh>
    <rPh sb="5" eb="8">
      <t>チンシャクリョウ</t>
    </rPh>
    <phoneticPr fontId="5"/>
  </si>
  <si>
    <t>研修会会場費等</t>
  </si>
  <si>
    <t>通信運搬費</t>
    <rPh sb="0" eb="2">
      <t>ツウシン</t>
    </rPh>
    <rPh sb="2" eb="5">
      <t>ウンパンヒ</t>
    </rPh>
    <phoneticPr fontId="5"/>
  </si>
  <si>
    <t>電話・インターネット通信料等</t>
  </si>
  <si>
    <t>消耗品費</t>
    <rPh sb="0" eb="3">
      <t>ショウモウヒン</t>
    </rPh>
    <rPh sb="3" eb="4">
      <t>ヒ</t>
    </rPh>
    <phoneticPr fontId="5"/>
  </si>
  <si>
    <t>資料作成費等</t>
  </si>
  <si>
    <t>保険料</t>
    <rPh sb="0" eb="3">
      <t>ホケンリョウ</t>
    </rPh>
    <phoneticPr fontId="5"/>
  </si>
  <si>
    <t>社会保険料</t>
    <rPh sb="0" eb="2">
      <t>シャカイ</t>
    </rPh>
    <rPh sb="2" eb="5">
      <t>ホケンリョウ</t>
    </rPh>
    <phoneticPr fontId="5"/>
  </si>
  <si>
    <t>A.一般社団法人　日本難病・疾病団体協議会</t>
    <rPh sb="2" eb="4">
      <t>イッパン</t>
    </rPh>
    <rPh sb="4" eb="8">
      <t>シャダンホウジン</t>
    </rPh>
    <rPh sb="9" eb="11">
      <t>ニホン</t>
    </rPh>
    <rPh sb="11" eb="13">
      <t>ナンビョウ</t>
    </rPh>
    <rPh sb="14" eb="16">
      <t>シッペイ</t>
    </rPh>
    <rPh sb="16" eb="18">
      <t>ダンタイ</t>
    </rPh>
    <rPh sb="18" eb="21">
      <t>キョウギカイ</t>
    </rPh>
    <phoneticPr fontId="5"/>
  </si>
  <si>
    <t>一般社団法人　日本難病・疾病団体協議会</t>
    <phoneticPr fontId="5"/>
  </si>
  <si>
    <t>難病患者サポート事業の実施</t>
    <phoneticPr fontId="5"/>
  </si>
  <si>
    <t>補助金等交付</t>
  </si>
  <si>
    <t>無</t>
  </si>
  <si>
    <t>事業費のみではなく、事業内容についても評価する必要があることから、公募としている。</t>
    <phoneticPr fontId="5"/>
  </si>
  <si>
    <t>交付要綱により負担割合を定めており、妥当である。</t>
  </si>
  <si>
    <t>効率的な運営になっている。</t>
  </si>
  <si>
    <t>実施主体の事務経費等、必要なもののみに支出している。</t>
  </si>
  <si>
    <t>患者や患者団体支援に関する経費のみを補助の対象としており、真に必要なものに限定されている。</t>
  </si>
  <si>
    <t>課長：簑原 哲弘</t>
    <rPh sb="3" eb="5">
      <t>ミノハラ</t>
    </rPh>
    <rPh sb="6" eb="7">
      <t>テツ</t>
    </rPh>
    <rPh sb="7" eb="8">
      <t>ヒロ</t>
    </rPh>
    <phoneticPr fontId="5"/>
  </si>
  <si>
    <t>-</t>
    <phoneticPr fontId="5"/>
  </si>
  <si>
    <t>-</t>
    <phoneticPr fontId="5"/>
  </si>
  <si>
    <t>-</t>
    <phoneticPr fontId="5"/>
  </si>
  <si>
    <t>前年度実績以上</t>
    <rPh sb="0" eb="3">
      <t>ゼンネンド</t>
    </rPh>
    <rPh sb="3" eb="5">
      <t>ジッセキ</t>
    </rPh>
    <rPh sb="5" eb="7">
      <t>イジョウ</t>
    </rPh>
    <phoneticPr fontId="5"/>
  </si>
  <si>
    <t>-</t>
    <phoneticPr fontId="5"/>
  </si>
  <si>
    <t>－</t>
    <phoneticPr fontId="5"/>
  </si>
  <si>
    <t>研修会の受講者数が60人以上</t>
    <rPh sb="11" eb="12">
      <t>ニン</t>
    </rPh>
    <rPh sb="12" eb="14">
      <t>イジョウ</t>
    </rPh>
    <phoneticPr fontId="5"/>
  </si>
  <si>
    <t>19,504,000/964</t>
    <phoneticPr fontId="5"/>
  </si>
  <si>
    <t>点検対象外</t>
    <rPh sb="0" eb="5">
      <t>テンケンタイショウガイ</t>
    </rPh>
    <phoneticPr fontId="5"/>
  </si>
  <si>
    <t>患者の支援を図るために必要な事業であり、引き続き、必要な予算額を確保し、適正な執行に努めること。</t>
    <phoneticPr fontId="5"/>
  </si>
  <si>
    <t>引き続き、必要な予算額を確保し、適正な執行に努める。</t>
    <phoneticPr fontId="5"/>
  </si>
  <si>
    <t>積算単価の見直しによる減額。</t>
    <rPh sb="0" eb="2">
      <t>セキサン</t>
    </rPh>
    <rPh sb="2" eb="4">
      <t>タンカ</t>
    </rPh>
    <rPh sb="5" eb="7">
      <t>ミナオ</t>
    </rPh>
    <rPh sb="11" eb="13">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</si>
</sst>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190500</xdr:colOff>
      <xdr:row>270</xdr:row>
      <xdr:rowOff>163286</xdr:rowOff>
    </xdr:from>
    <xdr:to>
      <xdr:col>24</xdr:col>
      <xdr:colOff>128334</xdr:colOff>
      <xdr:row>272</xdr:row>
      <xdr:rowOff>202747</xdr:rowOff>
    </xdr:to>
    <xdr:sp macro="" textlink="">
      <xdr:nvSpPr>
        <xdr:cNvPr id="8" name="正方形/長方形 7"/>
        <xdr:cNvSpPr/>
      </xdr:nvSpPr>
      <xdr:spPr>
        <a:xfrm>
          <a:off x="2990850" y="37939436"/>
          <a:ext cx="1538034" cy="7443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20</xdr:col>
      <xdr:colOff>144071</xdr:colOff>
      <xdr:row>274</xdr:row>
      <xdr:rowOff>302869</xdr:rowOff>
    </xdr:from>
    <xdr:to>
      <xdr:col>20</xdr:col>
      <xdr:colOff>144071</xdr:colOff>
      <xdr:row>276</xdr:row>
      <xdr:rowOff>48815</xdr:rowOff>
    </xdr:to>
    <xdr:cxnSp macro="">
      <xdr:nvCxnSpPr>
        <xdr:cNvPr id="9" name="直線矢印コネクタ 8"/>
        <xdr:cNvCxnSpPr/>
      </xdr:nvCxnSpPr>
      <xdr:spPr>
        <a:xfrm>
          <a:off x="3744521" y="39488719"/>
          <a:ext cx="0" cy="450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157494</xdr:colOff>
      <xdr:row>276</xdr:row>
      <xdr:rowOff>67716</xdr:rowOff>
    </xdr:from>
    <xdr:ext cx="1172116" cy="275717"/>
    <xdr:sp macro="" textlink="">
      <xdr:nvSpPr>
        <xdr:cNvPr id="10" name="テキスト ボックス 9"/>
        <xdr:cNvSpPr txBox="1"/>
      </xdr:nvSpPr>
      <xdr:spPr>
        <a:xfrm>
          <a:off x="3157869" y="3995841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14</xdr:col>
      <xdr:colOff>131642</xdr:colOff>
      <xdr:row>277</xdr:row>
      <xdr:rowOff>30683</xdr:rowOff>
    </xdr:from>
    <xdr:to>
      <xdr:col>25</xdr:col>
      <xdr:colOff>130627</xdr:colOff>
      <xdr:row>279</xdr:row>
      <xdr:rowOff>70143</xdr:rowOff>
    </xdr:to>
    <xdr:sp macro="" textlink="">
      <xdr:nvSpPr>
        <xdr:cNvPr id="11" name="正方形/長方形 10"/>
        <xdr:cNvSpPr/>
      </xdr:nvSpPr>
      <xdr:spPr>
        <a:xfrm>
          <a:off x="2531942" y="40273808"/>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12</xdr:col>
      <xdr:colOff>16328</xdr:colOff>
      <xdr:row>272</xdr:row>
      <xdr:rowOff>256188</xdr:rowOff>
    </xdr:from>
    <xdr:to>
      <xdr:col>29</xdr:col>
      <xdr:colOff>64873</xdr:colOff>
      <xdr:row>275</xdr:row>
      <xdr:rowOff>515</xdr:rowOff>
    </xdr:to>
    <xdr:sp macro="" textlink="">
      <xdr:nvSpPr>
        <xdr:cNvPr id="12" name="大かっこ 11"/>
        <xdr:cNvSpPr/>
      </xdr:nvSpPr>
      <xdr:spPr>
        <a:xfrm>
          <a:off x="2016578" y="38737188"/>
          <a:ext cx="3448970" cy="801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11</xdr:col>
      <xdr:colOff>17235</xdr:colOff>
      <xdr:row>279</xdr:row>
      <xdr:rowOff>279400</xdr:rowOff>
    </xdr:from>
    <xdr:to>
      <xdr:col>28</xdr:col>
      <xdr:colOff>58057</xdr:colOff>
      <xdr:row>282</xdr:row>
      <xdr:rowOff>306614</xdr:rowOff>
    </xdr:to>
    <xdr:sp macro="" textlink="">
      <xdr:nvSpPr>
        <xdr:cNvPr id="13" name="大かっこ 12"/>
        <xdr:cNvSpPr/>
      </xdr:nvSpPr>
      <xdr:spPr>
        <a:xfrm>
          <a:off x="1817460" y="41227375"/>
          <a:ext cx="3441247" cy="1084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twoCellAnchor>
    <xdr:from>
      <xdr:col>46</xdr:col>
      <xdr:colOff>12700</xdr:colOff>
      <xdr:row>37</xdr:row>
      <xdr:rowOff>0</xdr:rowOff>
    </xdr:from>
    <xdr:to>
      <xdr:col>48</xdr:col>
      <xdr:colOff>12700</xdr:colOff>
      <xdr:row>37</xdr:row>
      <xdr:rowOff>228600</xdr:rowOff>
    </xdr:to>
    <xdr:sp macro="" textlink="">
      <xdr:nvSpPr>
        <xdr:cNvPr id="2" name="テキスト ボックス 1"/>
        <xdr:cNvSpPr txBox="1"/>
      </xdr:nvSpPr>
      <xdr:spPr>
        <a:xfrm>
          <a:off x="9359900" y="12484100"/>
          <a:ext cx="4064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75" zoomScaleNormal="75" zoomScaleSheetLayoutView="75" zoomScalePageLayoutView="85" workbookViewId="0">
      <selection activeCell="BB23" sqref="BB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234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682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20</v>
      </c>
      <c r="Q13" s="217"/>
      <c r="R13" s="217"/>
      <c r="S13" s="217"/>
      <c r="T13" s="217"/>
      <c r="U13" s="217"/>
      <c r="V13" s="218"/>
      <c r="W13" s="216">
        <v>21</v>
      </c>
      <c r="X13" s="217"/>
      <c r="Y13" s="217"/>
      <c r="Z13" s="217"/>
      <c r="AA13" s="217"/>
      <c r="AB13" s="217"/>
      <c r="AC13" s="218"/>
      <c r="AD13" s="216">
        <v>21</v>
      </c>
      <c r="AE13" s="217"/>
      <c r="AF13" s="217"/>
      <c r="AG13" s="217"/>
      <c r="AH13" s="217"/>
      <c r="AI13" s="217"/>
      <c r="AJ13" s="218"/>
      <c r="AK13" s="216">
        <v>20</v>
      </c>
      <c r="AL13" s="217"/>
      <c r="AM13" s="217"/>
      <c r="AN13" s="217"/>
      <c r="AO13" s="217"/>
      <c r="AP13" s="217"/>
      <c r="AQ13" s="218"/>
      <c r="AR13" s="228">
        <v>19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685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20</v>
      </c>
      <c r="Q18" s="261"/>
      <c r="R18" s="261"/>
      <c r="S18" s="261"/>
      <c r="T18" s="261"/>
      <c r="U18" s="261"/>
      <c r="V18" s="262"/>
      <c r="W18" s="260">
        <f>SUM(W13:AC17)</f>
        <v>21</v>
      </c>
      <c r="X18" s="261"/>
      <c r="Y18" s="261"/>
      <c r="Z18" s="261"/>
      <c r="AA18" s="261"/>
      <c r="AB18" s="261"/>
      <c r="AC18" s="262"/>
      <c r="AD18" s="260">
        <f>SUM(AD13:AJ17)</f>
        <v>21</v>
      </c>
      <c r="AE18" s="261"/>
      <c r="AF18" s="261"/>
      <c r="AG18" s="261"/>
      <c r="AH18" s="261"/>
      <c r="AI18" s="261"/>
      <c r="AJ18" s="262"/>
      <c r="AK18" s="260">
        <f>SUM(AK13:AQ17)</f>
        <v>20</v>
      </c>
      <c r="AL18" s="261"/>
      <c r="AM18" s="261"/>
      <c r="AN18" s="261"/>
      <c r="AO18" s="261"/>
      <c r="AP18" s="261"/>
      <c r="AQ18" s="262"/>
      <c r="AR18" s="260">
        <f>SUM(AR13:AX17)</f>
        <v>19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20</v>
      </c>
      <c r="Q19" s="217"/>
      <c r="R19" s="217"/>
      <c r="S19" s="217"/>
      <c r="T19" s="217"/>
      <c r="U19" s="217"/>
      <c r="V19" s="218"/>
      <c r="W19" s="216">
        <v>21</v>
      </c>
      <c r="X19" s="217"/>
      <c r="Y19" s="217"/>
      <c r="Z19" s="217"/>
      <c r="AA19" s="217"/>
      <c r="AB19" s="217"/>
      <c r="AC19" s="218"/>
      <c r="AD19" s="216">
        <v>21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20</v>
      </c>
      <c r="Q23" s="229"/>
      <c r="R23" s="229"/>
      <c r="S23" s="229"/>
      <c r="T23" s="229"/>
      <c r="U23" s="229"/>
      <c r="V23" s="280"/>
      <c r="W23" s="228">
        <v>19</v>
      </c>
      <c r="X23" s="229"/>
      <c r="Y23" s="229"/>
      <c r="Z23" s="229"/>
      <c r="AA23" s="229"/>
      <c r="AB23" s="229"/>
      <c r="AC23" s="280"/>
      <c r="AD23" s="281" t="s">
        <v>694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v>
      </c>
      <c r="Q29" s="331"/>
      <c r="R29" s="331"/>
      <c r="S29" s="331"/>
      <c r="T29" s="331"/>
      <c r="U29" s="331"/>
      <c r="V29" s="332"/>
      <c r="W29" s="333">
        <f>AR13</f>
        <v>19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686</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122</v>
      </c>
      <c r="AF32" s="371"/>
      <c r="AG32" s="371"/>
      <c r="AH32" s="371"/>
      <c r="AI32" s="371">
        <v>94</v>
      </c>
      <c r="AJ32" s="371"/>
      <c r="AK32" s="371"/>
      <c r="AL32" s="371"/>
      <c r="AM32" s="371">
        <v>80</v>
      </c>
      <c r="AN32" s="371"/>
      <c r="AO32" s="371"/>
      <c r="AP32" s="371"/>
      <c r="AQ32" s="398" t="s">
        <v>683</v>
      </c>
      <c r="AR32" s="371"/>
      <c r="AS32" s="371"/>
      <c r="AT32" s="371"/>
      <c r="AU32" s="389" t="s">
        <v>683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197</v>
      </c>
      <c r="AF33" s="371"/>
      <c r="AG33" s="371"/>
      <c r="AH33" s="371"/>
      <c r="AI33" s="371">
        <v>122</v>
      </c>
      <c r="AJ33" s="371"/>
      <c r="AK33" s="371"/>
      <c r="AL33" s="371"/>
      <c r="AM33" s="371">
        <v>94</v>
      </c>
      <c r="AN33" s="371"/>
      <c r="AO33" s="371"/>
      <c r="AP33" s="371"/>
      <c r="AQ33" s="371">
        <v>80</v>
      </c>
      <c r="AR33" s="371"/>
      <c r="AS33" s="371"/>
      <c r="AT33" s="371"/>
      <c r="AU33" s="410">
        <v>80</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624</v>
      </c>
      <c r="H35" s="395"/>
      <c r="I35" s="395"/>
      <c r="J35" s="395"/>
      <c r="K35" s="395"/>
      <c r="L35" s="395"/>
      <c r="M35" s="395"/>
      <c r="N35" s="395"/>
      <c r="O35" s="395"/>
      <c r="P35" s="395"/>
      <c r="Q35" s="395"/>
      <c r="R35" s="395"/>
      <c r="S35" s="395"/>
      <c r="T35" s="395"/>
      <c r="U35" s="395"/>
      <c r="V35" s="395"/>
      <c r="W35" s="395"/>
      <c r="X35" s="395"/>
      <c r="Y35" s="419" t="s">
        <v>582</v>
      </c>
      <c r="Z35" s="420"/>
      <c r="AA35" s="421"/>
      <c r="AB35" s="422" t="s">
        <v>625</v>
      </c>
      <c r="AC35" s="423"/>
      <c r="AD35" s="424"/>
      <c r="AE35" s="398">
        <v>27237</v>
      </c>
      <c r="AF35" s="398"/>
      <c r="AG35" s="398"/>
      <c r="AH35" s="398"/>
      <c r="AI35" s="398">
        <v>25245</v>
      </c>
      <c r="AJ35" s="398"/>
      <c r="AK35" s="398"/>
      <c r="AL35" s="398"/>
      <c r="AM35" s="398">
        <v>21837</v>
      </c>
      <c r="AN35" s="398"/>
      <c r="AO35" s="398"/>
      <c r="AP35" s="398"/>
      <c r="AQ35" s="389">
        <v>20232</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626</v>
      </c>
      <c r="AC36" s="426"/>
      <c r="AD36" s="427"/>
      <c r="AE36" s="430" t="s">
        <v>627</v>
      </c>
      <c r="AF36" s="428"/>
      <c r="AG36" s="428"/>
      <c r="AH36" s="428"/>
      <c r="AI36" s="430" t="s">
        <v>628</v>
      </c>
      <c r="AJ36" s="428"/>
      <c r="AK36" s="428"/>
      <c r="AL36" s="428"/>
      <c r="AM36" s="430" t="s">
        <v>639</v>
      </c>
      <c r="AN36" s="428"/>
      <c r="AO36" s="428"/>
      <c r="AP36" s="428"/>
      <c r="AQ36" s="428" t="s">
        <v>690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c r="AV38" s="436"/>
      <c r="AW38" s="324" t="s">
        <v>166</v>
      </c>
      <c r="AX38" s="329"/>
    </row>
    <row r="39" spans="1:51" ht="23.25" customHeight="1" x14ac:dyDescent="0.15">
      <c r="A39" s="473"/>
      <c r="B39" s="471"/>
      <c r="C39" s="471"/>
      <c r="D39" s="471"/>
      <c r="E39" s="471"/>
      <c r="F39" s="472"/>
      <c r="G39" s="374" t="s">
        <v>689</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38</v>
      </c>
      <c r="AF39" s="372"/>
      <c r="AG39" s="372"/>
      <c r="AH39" s="372"/>
      <c r="AI39" s="389">
        <v>34</v>
      </c>
      <c r="AJ39" s="372"/>
      <c r="AK39" s="372"/>
      <c r="AL39" s="372"/>
      <c r="AM39" s="389">
        <v>32</v>
      </c>
      <c r="AN39" s="372"/>
      <c r="AO39" s="372"/>
      <c r="AP39" s="372"/>
      <c r="AQ39" s="391" t="s">
        <v>614</v>
      </c>
      <c r="AR39" s="392"/>
      <c r="AS39" s="392"/>
      <c r="AT39" s="393"/>
      <c r="AU39" s="372" t="s">
        <v>614</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620</v>
      </c>
      <c r="AC40" s="448"/>
      <c r="AD40" s="448"/>
      <c r="AE40" s="389">
        <v>60</v>
      </c>
      <c r="AF40" s="372"/>
      <c r="AG40" s="372"/>
      <c r="AH40" s="372"/>
      <c r="AI40" s="389">
        <v>60</v>
      </c>
      <c r="AJ40" s="372"/>
      <c r="AK40" s="372"/>
      <c r="AL40" s="372"/>
      <c r="AM40" s="389">
        <v>60</v>
      </c>
      <c r="AN40" s="372"/>
      <c r="AO40" s="372"/>
      <c r="AP40" s="372"/>
      <c r="AQ40" s="391" t="s">
        <v>614</v>
      </c>
      <c r="AR40" s="392"/>
      <c r="AS40" s="392"/>
      <c r="AT40" s="393"/>
      <c r="AU40" s="372">
        <v>60</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63</v>
      </c>
      <c r="AF41" s="372"/>
      <c r="AG41" s="372"/>
      <c r="AH41" s="372"/>
      <c r="AI41" s="389">
        <v>57</v>
      </c>
      <c r="AJ41" s="372"/>
      <c r="AK41" s="372"/>
      <c r="AL41" s="372"/>
      <c r="AM41" s="389">
        <v>53</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8" t="s">
        <v>57</v>
      </c>
      <c r="Z51" s="899"/>
      <c r="AA51" s="90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1"/>
      <c r="H52" s="383"/>
      <c r="I52" s="383"/>
      <c r="J52" s="383"/>
      <c r="K52" s="383"/>
      <c r="L52" s="383"/>
      <c r="M52" s="383"/>
      <c r="N52" s="383"/>
      <c r="O52" s="384"/>
      <c r="P52" s="451"/>
      <c r="Q52" s="451"/>
      <c r="R52" s="451"/>
      <c r="S52" s="451"/>
      <c r="T52" s="451"/>
      <c r="U52" s="451"/>
      <c r="V52" s="451"/>
      <c r="W52" s="451"/>
      <c r="X52" s="452"/>
      <c r="Y52" s="902"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2" t="s">
        <v>13</v>
      </c>
      <c r="Z53" s="786"/>
      <c r="AA53" s="787"/>
      <c r="AB53" s="903" t="s">
        <v>14</v>
      </c>
      <c r="AC53" s="903"/>
      <c r="AD53" s="903"/>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8" t="s">
        <v>57</v>
      </c>
      <c r="Z56" s="899"/>
      <c r="AA56" s="90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1"/>
      <c r="H57" s="383"/>
      <c r="I57" s="383"/>
      <c r="J57" s="383"/>
      <c r="K57" s="383"/>
      <c r="L57" s="383"/>
      <c r="M57" s="383"/>
      <c r="N57" s="383"/>
      <c r="O57" s="384"/>
      <c r="P57" s="451"/>
      <c r="Q57" s="451"/>
      <c r="R57" s="451"/>
      <c r="S57" s="451"/>
      <c r="T57" s="451"/>
      <c r="U57" s="451"/>
      <c r="V57" s="451"/>
      <c r="W57" s="451"/>
      <c r="X57" s="452"/>
      <c r="Y57" s="902"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2" t="s">
        <v>13</v>
      </c>
      <c r="Z58" s="786"/>
      <c r="AA58" s="787"/>
      <c r="AB58" s="903" t="s">
        <v>14</v>
      </c>
      <c r="AC58" s="903"/>
      <c r="AD58" s="903"/>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8" t="s">
        <v>57</v>
      </c>
      <c r="Z61" s="899"/>
      <c r="AA61" s="90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1"/>
      <c r="H62" s="383"/>
      <c r="I62" s="383"/>
      <c r="J62" s="383"/>
      <c r="K62" s="383"/>
      <c r="L62" s="383"/>
      <c r="M62" s="383"/>
      <c r="N62" s="383"/>
      <c r="O62" s="384"/>
      <c r="P62" s="451"/>
      <c r="Q62" s="451"/>
      <c r="R62" s="451"/>
      <c r="S62" s="451"/>
      <c r="T62" s="451"/>
      <c r="U62" s="451"/>
      <c r="V62" s="451"/>
      <c r="W62" s="451"/>
      <c r="X62" s="452"/>
      <c r="Y62" s="902"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1"/>
      <c r="C63" s="892"/>
      <c r="D63" s="892"/>
      <c r="E63" s="892"/>
      <c r="F63" s="893"/>
      <c r="G63" s="141"/>
      <c r="H63" s="142"/>
      <c r="I63" s="142"/>
      <c r="J63" s="142"/>
      <c r="K63" s="142"/>
      <c r="L63" s="142"/>
      <c r="M63" s="142"/>
      <c r="N63" s="142"/>
      <c r="O63" s="143"/>
      <c r="P63" s="453"/>
      <c r="Q63" s="453"/>
      <c r="R63" s="453"/>
      <c r="S63" s="453"/>
      <c r="T63" s="453"/>
      <c r="U63" s="453"/>
      <c r="V63" s="453"/>
      <c r="W63" s="453"/>
      <c r="X63" s="454"/>
      <c r="Y63" s="902" t="s">
        <v>13</v>
      </c>
      <c r="Z63" s="786"/>
      <c r="AA63" s="787"/>
      <c r="AB63" s="903" t="s">
        <v>14</v>
      </c>
      <c r="AC63" s="903"/>
      <c r="AD63" s="903"/>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8" t="s">
        <v>57</v>
      </c>
      <c r="Z85" s="899"/>
      <c r="AA85" s="90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1"/>
      <c r="H86" s="383"/>
      <c r="I86" s="383"/>
      <c r="J86" s="383"/>
      <c r="K86" s="383"/>
      <c r="L86" s="383"/>
      <c r="M86" s="383"/>
      <c r="N86" s="383"/>
      <c r="O86" s="384"/>
      <c r="P86" s="451"/>
      <c r="Q86" s="451"/>
      <c r="R86" s="451"/>
      <c r="S86" s="451"/>
      <c r="T86" s="451"/>
      <c r="U86" s="451"/>
      <c r="V86" s="451"/>
      <c r="W86" s="451"/>
      <c r="X86" s="452"/>
      <c r="Y86" s="902"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2" t="s">
        <v>13</v>
      </c>
      <c r="Z87" s="786"/>
      <c r="AA87" s="787"/>
      <c r="AB87" s="903" t="s">
        <v>14</v>
      </c>
      <c r="AC87" s="903"/>
      <c r="AD87" s="903"/>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8" t="s">
        <v>57</v>
      </c>
      <c r="Z90" s="899"/>
      <c r="AA90" s="90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1"/>
      <c r="H91" s="383"/>
      <c r="I91" s="383"/>
      <c r="J91" s="383"/>
      <c r="K91" s="383"/>
      <c r="L91" s="383"/>
      <c r="M91" s="383"/>
      <c r="N91" s="383"/>
      <c r="O91" s="384"/>
      <c r="P91" s="451"/>
      <c r="Q91" s="451"/>
      <c r="R91" s="451"/>
      <c r="S91" s="451"/>
      <c r="T91" s="451"/>
      <c r="U91" s="451"/>
      <c r="V91" s="451"/>
      <c r="W91" s="451"/>
      <c r="X91" s="452"/>
      <c r="Y91" s="902"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2" t="s">
        <v>13</v>
      </c>
      <c r="Z92" s="786"/>
      <c r="AA92" s="787"/>
      <c r="AB92" s="903" t="s">
        <v>14</v>
      </c>
      <c r="AC92" s="903"/>
      <c r="AD92" s="903"/>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8" t="s">
        <v>57</v>
      </c>
      <c r="Z95" s="899"/>
      <c r="AA95" s="90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1"/>
      <c r="H96" s="383"/>
      <c r="I96" s="383"/>
      <c r="J96" s="383"/>
      <c r="K96" s="383"/>
      <c r="L96" s="383"/>
      <c r="M96" s="383"/>
      <c r="N96" s="383"/>
      <c r="O96" s="384"/>
      <c r="P96" s="451"/>
      <c r="Q96" s="451"/>
      <c r="R96" s="451"/>
      <c r="S96" s="451"/>
      <c r="T96" s="451"/>
      <c r="U96" s="451"/>
      <c r="V96" s="451"/>
      <c r="W96" s="451"/>
      <c r="X96" s="452"/>
      <c r="Y96" s="902"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1"/>
      <c r="C97" s="892"/>
      <c r="D97" s="892"/>
      <c r="E97" s="892"/>
      <c r="F97" s="893"/>
      <c r="G97" s="141"/>
      <c r="H97" s="142"/>
      <c r="I97" s="142"/>
      <c r="J97" s="142"/>
      <c r="K97" s="142"/>
      <c r="L97" s="142"/>
      <c r="M97" s="142"/>
      <c r="N97" s="142"/>
      <c r="O97" s="143"/>
      <c r="P97" s="453"/>
      <c r="Q97" s="453"/>
      <c r="R97" s="453"/>
      <c r="S97" s="453"/>
      <c r="T97" s="453"/>
      <c r="U97" s="453"/>
      <c r="V97" s="453"/>
      <c r="W97" s="453"/>
      <c r="X97" s="454"/>
      <c r="Y97" s="902" t="s">
        <v>13</v>
      </c>
      <c r="Z97" s="786"/>
      <c r="AA97" s="787"/>
      <c r="AB97" s="903" t="s">
        <v>14</v>
      </c>
      <c r="AC97" s="903"/>
      <c r="AD97" s="903"/>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8" t="s">
        <v>57</v>
      </c>
      <c r="Z119" s="899"/>
      <c r="AA119" s="90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1"/>
      <c r="H120" s="383"/>
      <c r="I120" s="383"/>
      <c r="J120" s="383"/>
      <c r="K120" s="383"/>
      <c r="L120" s="383"/>
      <c r="M120" s="383"/>
      <c r="N120" s="383"/>
      <c r="O120" s="384"/>
      <c r="P120" s="451"/>
      <c r="Q120" s="451"/>
      <c r="R120" s="451"/>
      <c r="S120" s="451"/>
      <c r="T120" s="451"/>
      <c r="U120" s="451"/>
      <c r="V120" s="451"/>
      <c r="W120" s="451"/>
      <c r="X120" s="452"/>
      <c r="Y120" s="902"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2" t="s">
        <v>13</v>
      </c>
      <c r="Z121" s="786"/>
      <c r="AA121" s="787"/>
      <c r="AB121" s="903" t="s">
        <v>14</v>
      </c>
      <c r="AC121" s="903"/>
      <c r="AD121" s="903"/>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8" t="s">
        <v>57</v>
      </c>
      <c r="Z124" s="899"/>
      <c r="AA124" s="90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1"/>
      <c r="H125" s="383"/>
      <c r="I125" s="383"/>
      <c r="J125" s="383"/>
      <c r="K125" s="383"/>
      <c r="L125" s="383"/>
      <c r="M125" s="383"/>
      <c r="N125" s="383"/>
      <c r="O125" s="384"/>
      <c r="P125" s="451"/>
      <c r="Q125" s="451"/>
      <c r="R125" s="451"/>
      <c r="S125" s="451"/>
      <c r="T125" s="451"/>
      <c r="U125" s="451"/>
      <c r="V125" s="451"/>
      <c r="W125" s="451"/>
      <c r="X125" s="452"/>
      <c r="Y125" s="902"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2" t="s">
        <v>13</v>
      </c>
      <c r="Z126" s="786"/>
      <c r="AA126" s="787"/>
      <c r="AB126" s="903" t="s">
        <v>14</v>
      </c>
      <c r="AC126" s="903"/>
      <c r="AD126" s="903"/>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8" t="s">
        <v>57</v>
      </c>
      <c r="Z129" s="899"/>
      <c r="AA129" s="90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1"/>
      <c r="H130" s="383"/>
      <c r="I130" s="383"/>
      <c r="J130" s="383"/>
      <c r="K130" s="383"/>
      <c r="L130" s="383"/>
      <c r="M130" s="383"/>
      <c r="N130" s="383"/>
      <c r="O130" s="384"/>
      <c r="P130" s="451"/>
      <c r="Q130" s="451"/>
      <c r="R130" s="451"/>
      <c r="S130" s="451"/>
      <c r="T130" s="451"/>
      <c r="U130" s="451"/>
      <c r="V130" s="451"/>
      <c r="W130" s="451"/>
      <c r="X130" s="452"/>
      <c r="Y130" s="902"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1"/>
      <c r="C131" s="892"/>
      <c r="D131" s="892"/>
      <c r="E131" s="892"/>
      <c r="F131" s="893"/>
      <c r="G131" s="141"/>
      <c r="H131" s="142"/>
      <c r="I131" s="142"/>
      <c r="J131" s="142"/>
      <c r="K131" s="142"/>
      <c r="L131" s="142"/>
      <c r="M131" s="142"/>
      <c r="N131" s="142"/>
      <c r="O131" s="143"/>
      <c r="P131" s="453"/>
      <c r="Q131" s="453"/>
      <c r="R131" s="453"/>
      <c r="S131" s="453"/>
      <c r="T131" s="453"/>
      <c r="U131" s="453"/>
      <c r="V131" s="453"/>
      <c r="W131" s="453"/>
      <c r="X131" s="454"/>
      <c r="Y131" s="902" t="s">
        <v>13</v>
      </c>
      <c r="Z131" s="786"/>
      <c r="AA131" s="787"/>
      <c r="AB131" s="903" t="s">
        <v>14</v>
      </c>
      <c r="AC131" s="903"/>
      <c r="AD131" s="903"/>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8" t="s">
        <v>57</v>
      </c>
      <c r="Z153" s="899"/>
      <c r="AA153" s="90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1"/>
      <c r="H154" s="383"/>
      <c r="I154" s="383"/>
      <c r="J154" s="383"/>
      <c r="K154" s="383"/>
      <c r="L154" s="383"/>
      <c r="M154" s="383"/>
      <c r="N154" s="383"/>
      <c r="O154" s="384"/>
      <c r="P154" s="451"/>
      <c r="Q154" s="451"/>
      <c r="R154" s="451"/>
      <c r="S154" s="451"/>
      <c r="T154" s="451"/>
      <c r="U154" s="451"/>
      <c r="V154" s="451"/>
      <c r="W154" s="451"/>
      <c r="X154" s="452"/>
      <c r="Y154" s="902"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2" t="s">
        <v>13</v>
      </c>
      <c r="Z155" s="786"/>
      <c r="AA155" s="787"/>
      <c r="AB155" s="903" t="s">
        <v>14</v>
      </c>
      <c r="AC155" s="903"/>
      <c r="AD155" s="903"/>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8" t="s">
        <v>57</v>
      </c>
      <c r="Z158" s="899"/>
      <c r="AA158" s="90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1"/>
      <c r="H159" s="383"/>
      <c r="I159" s="383"/>
      <c r="J159" s="383"/>
      <c r="K159" s="383"/>
      <c r="L159" s="383"/>
      <c r="M159" s="383"/>
      <c r="N159" s="383"/>
      <c r="O159" s="384"/>
      <c r="P159" s="451"/>
      <c r="Q159" s="451"/>
      <c r="R159" s="451"/>
      <c r="S159" s="451"/>
      <c r="T159" s="451"/>
      <c r="U159" s="451"/>
      <c r="V159" s="451"/>
      <c r="W159" s="451"/>
      <c r="X159" s="452"/>
      <c r="Y159" s="902"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2" t="s">
        <v>13</v>
      </c>
      <c r="Z160" s="786"/>
      <c r="AA160" s="787"/>
      <c r="AB160" s="903" t="s">
        <v>14</v>
      </c>
      <c r="AC160" s="903"/>
      <c r="AD160" s="903"/>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8" t="s">
        <v>57</v>
      </c>
      <c r="Z163" s="899"/>
      <c r="AA163" s="90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1"/>
      <c r="H164" s="383"/>
      <c r="I164" s="383"/>
      <c r="J164" s="383"/>
      <c r="K164" s="383"/>
      <c r="L164" s="383"/>
      <c r="M164" s="383"/>
      <c r="N164" s="383"/>
      <c r="O164" s="384"/>
      <c r="P164" s="451"/>
      <c r="Q164" s="451"/>
      <c r="R164" s="451"/>
      <c r="S164" s="451"/>
      <c r="T164" s="451"/>
      <c r="U164" s="451"/>
      <c r="V164" s="451"/>
      <c r="W164" s="451"/>
      <c r="X164" s="452"/>
      <c r="Y164" s="902"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8" t="s">
        <v>57</v>
      </c>
      <c r="Z187" s="899"/>
      <c r="AA187" s="90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1"/>
      <c r="H188" s="383"/>
      <c r="I188" s="383"/>
      <c r="J188" s="383"/>
      <c r="K188" s="383"/>
      <c r="L188" s="383"/>
      <c r="M188" s="383"/>
      <c r="N188" s="383"/>
      <c r="O188" s="384"/>
      <c r="P188" s="451"/>
      <c r="Q188" s="451"/>
      <c r="R188" s="451"/>
      <c r="S188" s="451"/>
      <c r="T188" s="451"/>
      <c r="U188" s="451"/>
      <c r="V188" s="451"/>
      <c r="W188" s="451"/>
      <c r="X188" s="452"/>
      <c r="Y188" s="902"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2" t="s">
        <v>13</v>
      </c>
      <c r="Z189" s="786"/>
      <c r="AA189" s="787"/>
      <c r="AB189" s="903" t="s">
        <v>14</v>
      </c>
      <c r="AC189" s="903"/>
      <c r="AD189" s="903"/>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8" t="s">
        <v>57</v>
      </c>
      <c r="Z192" s="899"/>
      <c r="AA192" s="90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1"/>
      <c r="H193" s="383"/>
      <c r="I193" s="383"/>
      <c r="J193" s="383"/>
      <c r="K193" s="383"/>
      <c r="L193" s="383"/>
      <c r="M193" s="383"/>
      <c r="N193" s="383"/>
      <c r="O193" s="384"/>
      <c r="P193" s="451"/>
      <c r="Q193" s="451"/>
      <c r="R193" s="451"/>
      <c r="S193" s="451"/>
      <c r="T193" s="451"/>
      <c r="U193" s="451"/>
      <c r="V193" s="451"/>
      <c r="W193" s="451"/>
      <c r="X193" s="452"/>
      <c r="Y193" s="902"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2" t="s">
        <v>13</v>
      </c>
      <c r="Z194" s="786"/>
      <c r="AA194" s="787"/>
      <c r="AB194" s="903" t="s">
        <v>14</v>
      </c>
      <c r="AC194" s="903"/>
      <c r="AD194" s="903"/>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8" t="s">
        <v>57</v>
      </c>
      <c r="Z197" s="899"/>
      <c r="AA197" s="90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1"/>
      <c r="H198" s="383"/>
      <c r="I198" s="383"/>
      <c r="J198" s="383"/>
      <c r="K198" s="383"/>
      <c r="L198" s="383"/>
      <c r="M198" s="383"/>
      <c r="N198" s="383"/>
      <c r="O198" s="384"/>
      <c r="P198" s="451"/>
      <c r="Q198" s="451"/>
      <c r="R198" s="451"/>
      <c r="S198" s="451"/>
      <c r="T198" s="451"/>
      <c r="U198" s="451"/>
      <c r="V198" s="451"/>
      <c r="W198" s="451"/>
      <c r="X198" s="452"/>
      <c r="Y198" s="902"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643</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614</v>
      </c>
      <c r="K218" s="643"/>
      <c r="L218" s="643"/>
      <c r="M218" s="643"/>
      <c r="N218" s="643"/>
      <c r="O218" s="643"/>
      <c r="P218" s="643"/>
      <c r="Q218" s="643"/>
      <c r="R218" s="643"/>
      <c r="S218" s="643"/>
      <c r="T218" s="644"/>
      <c r="U218" s="617" t="s">
        <v>684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684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645</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646</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647</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676" t="s">
        <v>677</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676</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676</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637</v>
      </c>
      <c r="AE229" s="740"/>
      <c r="AF229" s="740"/>
      <c r="AG229" s="741" t="s">
        <v>678</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679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637</v>
      </c>
      <c r="AE231" s="688"/>
      <c r="AF231" s="688"/>
      <c r="AG231" s="714" t="s">
        <v>680</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681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648</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648</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648</v>
      </c>
      <c r="AE235" s="729"/>
      <c r="AF235" s="730"/>
      <c r="AG235" s="731"/>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649</v>
      </c>
      <c r="AE236" s="740"/>
      <c r="AF236" s="750"/>
      <c r="AG236" s="741" t="s">
        <v>650</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648</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651</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648</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648</v>
      </c>
      <c r="AE240" s="675"/>
      <c r="AF240" s="767"/>
      <c r="AG240" s="676" t="s">
        <v>687</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693</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629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630</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631</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632</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633</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634</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635</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636</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v>174</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v>182</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638</v>
      </c>
      <c r="H268" s="791"/>
      <c r="I268" s="791"/>
      <c r="J268" s="137">
        <v>20</v>
      </c>
      <c r="K268" s="137"/>
      <c r="L268" s="106">
        <v>227</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thickBo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672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4" t="s">
        <v>17</v>
      </c>
      <c r="Z309" s="825"/>
      <c r="AA309" s="825"/>
      <c r="AB309" s="826"/>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4" t="s">
        <v>17</v>
      </c>
      <c r="AV309" s="825"/>
      <c r="AW309" s="825"/>
      <c r="AX309" s="827"/>
    </row>
    <row r="310" spans="1:50" ht="24.75" customHeight="1" x14ac:dyDescent="0.15">
      <c r="A310" s="800"/>
      <c r="B310" s="801"/>
      <c r="C310" s="801"/>
      <c r="D310" s="801"/>
      <c r="E310" s="801"/>
      <c r="F310" s="802"/>
      <c r="G310" s="828" t="s">
        <v>654</v>
      </c>
      <c r="H310" s="829"/>
      <c r="I310" s="829"/>
      <c r="J310" s="829"/>
      <c r="K310" s="830"/>
      <c r="L310" s="831" t="s">
        <v>655</v>
      </c>
      <c r="M310" s="832"/>
      <c r="N310" s="832"/>
      <c r="O310" s="832"/>
      <c r="P310" s="832"/>
      <c r="Q310" s="832"/>
      <c r="R310" s="832"/>
      <c r="S310" s="832"/>
      <c r="T310" s="832"/>
      <c r="U310" s="832"/>
      <c r="V310" s="832"/>
      <c r="W310" s="832"/>
      <c r="X310" s="833"/>
      <c r="Y310" s="834">
        <v>8</v>
      </c>
      <c r="Z310" s="835"/>
      <c r="AA310" s="835"/>
      <c r="AB310" s="836"/>
      <c r="AC310" s="828"/>
      <c r="AD310" s="837"/>
      <c r="AE310" s="837"/>
      <c r="AF310" s="837"/>
      <c r="AG310" s="838"/>
      <c r="AH310" s="831"/>
      <c r="AI310" s="839"/>
      <c r="AJ310" s="839"/>
      <c r="AK310" s="839"/>
      <c r="AL310" s="839"/>
      <c r="AM310" s="839"/>
      <c r="AN310" s="839"/>
      <c r="AO310" s="839"/>
      <c r="AP310" s="839"/>
      <c r="AQ310" s="839"/>
      <c r="AR310" s="839"/>
      <c r="AS310" s="839"/>
      <c r="AT310" s="840"/>
      <c r="AU310" s="834"/>
      <c r="AV310" s="835"/>
      <c r="AW310" s="835"/>
      <c r="AX310" s="841"/>
    </row>
    <row r="311" spans="1:50" ht="24.75" customHeight="1" x14ac:dyDescent="0.15">
      <c r="A311" s="800"/>
      <c r="B311" s="801"/>
      <c r="C311" s="801"/>
      <c r="D311" s="801"/>
      <c r="E311" s="801"/>
      <c r="F311" s="802"/>
      <c r="G311" s="810" t="s">
        <v>656</v>
      </c>
      <c r="H311" s="811"/>
      <c r="I311" s="811"/>
      <c r="J311" s="811"/>
      <c r="K311" s="812"/>
      <c r="L311" s="813" t="s">
        <v>657</v>
      </c>
      <c r="M311" s="814"/>
      <c r="N311" s="814"/>
      <c r="O311" s="814"/>
      <c r="P311" s="814"/>
      <c r="Q311" s="814"/>
      <c r="R311" s="814"/>
      <c r="S311" s="814"/>
      <c r="T311" s="814"/>
      <c r="U311" s="814"/>
      <c r="V311" s="814"/>
      <c r="W311" s="814"/>
      <c r="X311" s="815"/>
      <c r="Y311" s="816">
        <v>1.5</v>
      </c>
      <c r="Z311" s="817"/>
      <c r="AA311" s="817"/>
      <c r="AB311" s="818"/>
      <c r="AC311" s="810"/>
      <c r="AD311" s="819"/>
      <c r="AE311" s="819"/>
      <c r="AF311" s="819"/>
      <c r="AG311" s="820"/>
      <c r="AH311" s="813"/>
      <c r="AI311" s="821"/>
      <c r="AJ311" s="821"/>
      <c r="AK311" s="821"/>
      <c r="AL311" s="821"/>
      <c r="AM311" s="821"/>
      <c r="AN311" s="821"/>
      <c r="AO311" s="821"/>
      <c r="AP311" s="821"/>
      <c r="AQ311" s="821"/>
      <c r="AR311" s="821"/>
      <c r="AS311" s="821"/>
      <c r="AT311" s="822"/>
      <c r="AU311" s="816"/>
      <c r="AV311" s="817"/>
      <c r="AW311" s="817"/>
      <c r="AX311" s="823"/>
    </row>
    <row r="312" spans="1:50" ht="24.75" customHeight="1" x14ac:dyDescent="0.15">
      <c r="A312" s="800"/>
      <c r="B312" s="801"/>
      <c r="C312" s="801"/>
      <c r="D312" s="801"/>
      <c r="E312" s="801"/>
      <c r="F312" s="802"/>
      <c r="G312" s="810" t="s">
        <v>658</v>
      </c>
      <c r="H312" s="811"/>
      <c r="I312" s="811"/>
      <c r="J312" s="811"/>
      <c r="K312" s="812"/>
      <c r="L312" s="813" t="s">
        <v>659</v>
      </c>
      <c r="M312" s="814"/>
      <c r="N312" s="814"/>
      <c r="O312" s="814"/>
      <c r="P312" s="814"/>
      <c r="Q312" s="814"/>
      <c r="R312" s="814"/>
      <c r="S312" s="814"/>
      <c r="T312" s="814"/>
      <c r="U312" s="814"/>
      <c r="V312" s="814"/>
      <c r="W312" s="814"/>
      <c r="X312" s="815"/>
      <c r="Y312" s="816">
        <v>5</v>
      </c>
      <c r="Z312" s="817"/>
      <c r="AA312" s="817"/>
      <c r="AB312" s="818"/>
      <c r="AC312" s="810"/>
      <c r="AD312" s="819"/>
      <c r="AE312" s="819"/>
      <c r="AF312" s="819"/>
      <c r="AG312" s="820"/>
      <c r="AH312" s="813"/>
      <c r="AI312" s="821"/>
      <c r="AJ312" s="821"/>
      <c r="AK312" s="821"/>
      <c r="AL312" s="821"/>
      <c r="AM312" s="821"/>
      <c r="AN312" s="821"/>
      <c r="AO312" s="821"/>
      <c r="AP312" s="821"/>
      <c r="AQ312" s="821"/>
      <c r="AR312" s="821"/>
      <c r="AS312" s="821"/>
      <c r="AT312" s="822"/>
      <c r="AU312" s="816"/>
      <c r="AV312" s="817"/>
      <c r="AW312" s="817"/>
      <c r="AX312" s="823"/>
    </row>
    <row r="313" spans="1:50" ht="24.75" customHeight="1" x14ac:dyDescent="0.15">
      <c r="A313" s="800"/>
      <c r="B313" s="801"/>
      <c r="C313" s="801"/>
      <c r="D313" s="801"/>
      <c r="E313" s="801"/>
      <c r="F313" s="802"/>
      <c r="G313" s="810" t="s">
        <v>660</v>
      </c>
      <c r="H313" s="811"/>
      <c r="I313" s="811"/>
      <c r="J313" s="811"/>
      <c r="K313" s="812"/>
      <c r="L313" s="813" t="s">
        <v>661</v>
      </c>
      <c r="M313" s="814"/>
      <c r="N313" s="814"/>
      <c r="O313" s="814"/>
      <c r="P313" s="814"/>
      <c r="Q313" s="814"/>
      <c r="R313" s="814"/>
      <c r="S313" s="814"/>
      <c r="T313" s="814"/>
      <c r="U313" s="814"/>
      <c r="V313" s="814"/>
      <c r="W313" s="814"/>
      <c r="X313" s="815"/>
      <c r="Y313" s="816">
        <v>1.2</v>
      </c>
      <c r="Z313" s="817"/>
      <c r="AA313" s="817"/>
      <c r="AB313" s="818"/>
      <c r="AC313" s="810"/>
      <c r="AD313" s="819"/>
      <c r="AE313" s="819"/>
      <c r="AF313" s="819"/>
      <c r="AG313" s="820"/>
      <c r="AH313" s="813"/>
      <c r="AI313" s="821"/>
      <c r="AJ313" s="821"/>
      <c r="AK313" s="821"/>
      <c r="AL313" s="821"/>
      <c r="AM313" s="821"/>
      <c r="AN313" s="821"/>
      <c r="AO313" s="821"/>
      <c r="AP313" s="821"/>
      <c r="AQ313" s="821"/>
      <c r="AR313" s="821"/>
      <c r="AS313" s="821"/>
      <c r="AT313" s="822"/>
      <c r="AU313" s="816"/>
      <c r="AV313" s="817"/>
      <c r="AW313" s="817"/>
      <c r="AX313" s="823"/>
    </row>
    <row r="314" spans="1:50" ht="24.75" customHeight="1" x14ac:dyDescent="0.15">
      <c r="A314" s="800"/>
      <c r="B314" s="801"/>
      <c r="C314" s="801"/>
      <c r="D314" s="801"/>
      <c r="E314" s="801"/>
      <c r="F314" s="802"/>
      <c r="G314" s="810" t="s">
        <v>662</v>
      </c>
      <c r="H314" s="811"/>
      <c r="I314" s="811"/>
      <c r="J314" s="811"/>
      <c r="K314" s="812"/>
      <c r="L314" s="813" t="s">
        <v>663</v>
      </c>
      <c r="M314" s="814"/>
      <c r="N314" s="814"/>
      <c r="O314" s="814"/>
      <c r="P314" s="814"/>
      <c r="Q314" s="814"/>
      <c r="R314" s="814"/>
      <c r="S314" s="814"/>
      <c r="T314" s="814"/>
      <c r="U314" s="814"/>
      <c r="V314" s="814"/>
      <c r="W314" s="814"/>
      <c r="X314" s="815"/>
      <c r="Y314" s="816">
        <v>1.7</v>
      </c>
      <c r="Z314" s="817"/>
      <c r="AA314" s="817"/>
      <c r="AB314" s="818"/>
      <c r="AC314" s="810"/>
      <c r="AD314" s="819"/>
      <c r="AE314" s="819"/>
      <c r="AF314" s="819"/>
      <c r="AG314" s="820"/>
      <c r="AH314" s="813"/>
      <c r="AI314" s="821"/>
      <c r="AJ314" s="821"/>
      <c r="AK314" s="821"/>
      <c r="AL314" s="821"/>
      <c r="AM314" s="821"/>
      <c r="AN314" s="821"/>
      <c r="AO314" s="821"/>
      <c r="AP314" s="821"/>
      <c r="AQ314" s="821"/>
      <c r="AR314" s="821"/>
      <c r="AS314" s="821"/>
      <c r="AT314" s="822"/>
      <c r="AU314" s="816"/>
      <c r="AV314" s="817"/>
      <c r="AW314" s="817"/>
      <c r="AX314" s="823"/>
    </row>
    <row r="315" spans="1:50" ht="24.75" customHeight="1" x14ac:dyDescent="0.15">
      <c r="A315" s="800"/>
      <c r="B315" s="801"/>
      <c r="C315" s="801"/>
      <c r="D315" s="801"/>
      <c r="E315" s="801"/>
      <c r="F315" s="802"/>
      <c r="G315" s="810" t="s">
        <v>664</v>
      </c>
      <c r="H315" s="811"/>
      <c r="I315" s="811"/>
      <c r="J315" s="811"/>
      <c r="K315" s="812"/>
      <c r="L315" s="813" t="s">
        <v>665</v>
      </c>
      <c r="M315" s="814"/>
      <c r="N315" s="814"/>
      <c r="O315" s="814"/>
      <c r="P315" s="814"/>
      <c r="Q315" s="814"/>
      <c r="R315" s="814"/>
      <c r="S315" s="814"/>
      <c r="T315" s="814"/>
      <c r="U315" s="814"/>
      <c r="V315" s="814"/>
      <c r="W315" s="814"/>
      <c r="X315" s="815"/>
      <c r="Y315" s="816">
        <v>0.9</v>
      </c>
      <c r="Z315" s="817"/>
      <c r="AA315" s="817"/>
      <c r="AB315" s="818"/>
      <c r="AC315" s="810"/>
      <c r="AD315" s="819"/>
      <c r="AE315" s="819"/>
      <c r="AF315" s="819"/>
      <c r="AG315" s="820"/>
      <c r="AH315" s="813"/>
      <c r="AI315" s="821"/>
      <c r="AJ315" s="821"/>
      <c r="AK315" s="821"/>
      <c r="AL315" s="821"/>
      <c r="AM315" s="821"/>
      <c r="AN315" s="821"/>
      <c r="AO315" s="821"/>
      <c r="AP315" s="821"/>
      <c r="AQ315" s="821"/>
      <c r="AR315" s="821"/>
      <c r="AS315" s="821"/>
      <c r="AT315" s="822"/>
      <c r="AU315" s="816"/>
      <c r="AV315" s="817"/>
      <c r="AW315" s="817"/>
      <c r="AX315" s="823"/>
    </row>
    <row r="316" spans="1:50" ht="24.75" customHeight="1" x14ac:dyDescent="0.15">
      <c r="A316" s="800"/>
      <c r="B316" s="801"/>
      <c r="C316" s="801"/>
      <c r="D316" s="801"/>
      <c r="E316" s="801"/>
      <c r="F316" s="802"/>
      <c r="G316" s="810" t="s">
        <v>666</v>
      </c>
      <c r="H316" s="811"/>
      <c r="I316" s="811"/>
      <c r="J316" s="811"/>
      <c r="K316" s="812"/>
      <c r="L316" s="813" t="s">
        <v>667</v>
      </c>
      <c r="M316" s="814"/>
      <c r="N316" s="814"/>
      <c r="O316" s="814"/>
      <c r="P316" s="814"/>
      <c r="Q316" s="814"/>
      <c r="R316" s="814"/>
      <c r="S316" s="814"/>
      <c r="T316" s="814"/>
      <c r="U316" s="814"/>
      <c r="V316" s="814"/>
      <c r="W316" s="814"/>
      <c r="X316" s="815"/>
      <c r="Y316" s="816">
        <v>1.6</v>
      </c>
      <c r="Z316" s="817"/>
      <c r="AA316" s="817"/>
      <c r="AB316" s="818"/>
      <c r="AC316" s="810"/>
      <c r="AD316" s="819"/>
      <c r="AE316" s="819"/>
      <c r="AF316" s="819"/>
      <c r="AG316" s="820"/>
      <c r="AH316" s="813"/>
      <c r="AI316" s="821"/>
      <c r="AJ316" s="821"/>
      <c r="AK316" s="821"/>
      <c r="AL316" s="821"/>
      <c r="AM316" s="821"/>
      <c r="AN316" s="821"/>
      <c r="AO316" s="821"/>
      <c r="AP316" s="821"/>
      <c r="AQ316" s="821"/>
      <c r="AR316" s="821"/>
      <c r="AS316" s="821"/>
      <c r="AT316" s="822"/>
      <c r="AU316" s="816"/>
      <c r="AV316" s="817"/>
      <c r="AW316" s="817"/>
      <c r="AX316" s="823"/>
    </row>
    <row r="317" spans="1:50" ht="24.75" customHeight="1" x14ac:dyDescent="0.15">
      <c r="A317" s="800"/>
      <c r="B317" s="801"/>
      <c r="C317" s="801"/>
      <c r="D317" s="801"/>
      <c r="E317" s="801"/>
      <c r="F317" s="802"/>
      <c r="G317" s="810" t="s">
        <v>668</v>
      </c>
      <c r="H317" s="811"/>
      <c r="I317" s="811"/>
      <c r="J317" s="811"/>
      <c r="K317" s="812"/>
      <c r="L317" s="813" t="s">
        <v>669</v>
      </c>
      <c r="M317" s="814"/>
      <c r="N317" s="814"/>
      <c r="O317" s="814"/>
      <c r="P317" s="814"/>
      <c r="Q317" s="814"/>
      <c r="R317" s="814"/>
      <c r="S317" s="814"/>
      <c r="T317" s="814"/>
      <c r="U317" s="814"/>
      <c r="V317" s="814"/>
      <c r="W317" s="814"/>
      <c r="X317" s="815"/>
      <c r="Y317" s="816">
        <v>0.5</v>
      </c>
      <c r="Z317" s="817"/>
      <c r="AA317" s="817"/>
      <c r="AB317" s="818"/>
      <c r="AC317" s="810"/>
      <c r="AD317" s="819"/>
      <c r="AE317" s="819"/>
      <c r="AF317" s="819"/>
      <c r="AG317" s="820"/>
      <c r="AH317" s="813"/>
      <c r="AI317" s="821"/>
      <c r="AJ317" s="821"/>
      <c r="AK317" s="821"/>
      <c r="AL317" s="821"/>
      <c r="AM317" s="821"/>
      <c r="AN317" s="821"/>
      <c r="AO317" s="821"/>
      <c r="AP317" s="821"/>
      <c r="AQ317" s="821"/>
      <c r="AR317" s="821"/>
      <c r="AS317" s="821"/>
      <c r="AT317" s="822"/>
      <c r="AU317" s="816"/>
      <c r="AV317" s="817"/>
      <c r="AW317" s="817"/>
      <c r="AX317" s="823"/>
    </row>
    <row r="318" spans="1:50" ht="24.75" customHeight="1" x14ac:dyDescent="0.15">
      <c r="A318" s="800"/>
      <c r="B318" s="801"/>
      <c r="C318" s="801"/>
      <c r="D318" s="801"/>
      <c r="E318" s="801"/>
      <c r="F318" s="802"/>
      <c r="G318" s="810" t="s">
        <v>670</v>
      </c>
      <c r="H318" s="811"/>
      <c r="I318" s="811"/>
      <c r="J318" s="811"/>
      <c r="K318" s="812"/>
      <c r="L318" s="813" t="s">
        <v>671</v>
      </c>
      <c r="M318" s="814"/>
      <c r="N318" s="814"/>
      <c r="O318" s="814"/>
      <c r="P318" s="814"/>
      <c r="Q318" s="814"/>
      <c r="R318" s="814"/>
      <c r="S318" s="814"/>
      <c r="T318" s="814"/>
      <c r="U318" s="814"/>
      <c r="V318" s="814"/>
      <c r="W318" s="814"/>
      <c r="X318" s="815"/>
      <c r="Y318" s="816">
        <v>0.6</v>
      </c>
      <c r="Z318" s="817"/>
      <c r="AA318" s="817"/>
      <c r="AB318" s="818"/>
      <c r="AC318" s="810"/>
      <c r="AD318" s="819"/>
      <c r="AE318" s="819"/>
      <c r="AF318" s="819"/>
      <c r="AG318" s="820"/>
      <c r="AH318" s="813"/>
      <c r="AI318" s="821"/>
      <c r="AJ318" s="821"/>
      <c r="AK318" s="821"/>
      <c r="AL318" s="821"/>
      <c r="AM318" s="821"/>
      <c r="AN318" s="821"/>
      <c r="AO318" s="821"/>
      <c r="AP318" s="821"/>
      <c r="AQ318" s="821"/>
      <c r="AR318" s="821"/>
      <c r="AS318" s="821"/>
      <c r="AT318" s="822"/>
      <c r="AU318" s="816"/>
      <c r="AV318" s="817"/>
      <c r="AW318" s="817"/>
      <c r="AX318" s="823"/>
    </row>
    <row r="319" spans="1:50" ht="24.75" hidden="1" customHeight="1" x14ac:dyDescent="0.15">
      <c r="A319" s="800"/>
      <c r="B319" s="801"/>
      <c r="C319" s="801"/>
      <c r="D319" s="801"/>
      <c r="E319" s="801"/>
      <c r="F319" s="802"/>
      <c r="G319" s="810"/>
      <c r="H319" s="819"/>
      <c r="I319" s="819"/>
      <c r="J319" s="819"/>
      <c r="K319" s="820"/>
      <c r="L319" s="813"/>
      <c r="M319" s="821"/>
      <c r="N319" s="821"/>
      <c r="O319" s="821"/>
      <c r="P319" s="821"/>
      <c r="Q319" s="821"/>
      <c r="R319" s="821"/>
      <c r="S319" s="821"/>
      <c r="T319" s="821"/>
      <c r="U319" s="821"/>
      <c r="V319" s="821"/>
      <c r="W319" s="821"/>
      <c r="X319" s="822"/>
      <c r="Y319" s="816"/>
      <c r="Z319" s="817"/>
      <c r="AA319" s="817"/>
      <c r="AB319" s="818"/>
      <c r="AC319" s="810"/>
      <c r="AD319" s="819"/>
      <c r="AE319" s="819"/>
      <c r="AF319" s="819"/>
      <c r="AG319" s="820"/>
      <c r="AH319" s="813"/>
      <c r="AI319" s="821"/>
      <c r="AJ319" s="821"/>
      <c r="AK319" s="821"/>
      <c r="AL319" s="821"/>
      <c r="AM319" s="821"/>
      <c r="AN319" s="821"/>
      <c r="AO319" s="821"/>
      <c r="AP319" s="821"/>
      <c r="AQ319" s="821"/>
      <c r="AR319" s="821"/>
      <c r="AS319" s="821"/>
      <c r="AT319" s="822"/>
      <c r="AU319" s="816"/>
      <c r="AV319" s="817"/>
      <c r="AW319" s="817"/>
      <c r="AX319" s="823"/>
    </row>
    <row r="320" spans="1:50" ht="24.75" customHeight="1" x14ac:dyDescent="0.15">
      <c r="A320" s="800"/>
      <c r="B320" s="801"/>
      <c r="C320" s="801"/>
      <c r="D320" s="801"/>
      <c r="E320" s="801"/>
      <c r="F320" s="802"/>
      <c r="G320" s="842" t="s">
        <v>18</v>
      </c>
      <c r="H320" s="843"/>
      <c r="I320" s="843"/>
      <c r="J320" s="843"/>
      <c r="K320" s="843"/>
      <c r="L320" s="844"/>
      <c r="M320" s="845"/>
      <c r="N320" s="845"/>
      <c r="O320" s="845"/>
      <c r="P320" s="845"/>
      <c r="Q320" s="845"/>
      <c r="R320" s="845"/>
      <c r="S320" s="845"/>
      <c r="T320" s="845"/>
      <c r="U320" s="845"/>
      <c r="V320" s="845"/>
      <c r="W320" s="845"/>
      <c r="X320" s="846"/>
      <c r="Y320" s="847">
        <f>SUM(Y310:AB319)</f>
        <v>21</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4" t="s">
        <v>17</v>
      </c>
      <c r="Z322" s="825"/>
      <c r="AA322" s="825"/>
      <c r="AB322" s="826"/>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4" t="s">
        <v>17</v>
      </c>
      <c r="AV322" s="825"/>
      <c r="AW322" s="825"/>
      <c r="AX322" s="827"/>
      <c r="AY322">
        <f t="shared" ref="AY322:AY333" si="11">$AY$321</f>
        <v>0</v>
      </c>
    </row>
    <row r="323" spans="1:51" ht="24.75" hidden="1" customHeight="1" x14ac:dyDescent="0.15">
      <c r="A323" s="800"/>
      <c r="B323" s="801"/>
      <c r="C323" s="801"/>
      <c r="D323" s="801"/>
      <c r="E323" s="801"/>
      <c r="F323" s="802"/>
      <c r="G323" s="828"/>
      <c r="H323" s="837"/>
      <c r="I323" s="837"/>
      <c r="J323" s="837"/>
      <c r="K323" s="838"/>
      <c r="L323" s="831"/>
      <c r="M323" s="839"/>
      <c r="N323" s="839"/>
      <c r="O323" s="839"/>
      <c r="P323" s="839"/>
      <c r="Q323" s="839"/>
      <c r="R323" s="839"/>
      <c r="S323" s="839"/>
      <c r="T323" s="839"/>
      <c r="U323" s="839"/>
      <c r="V323" s="839"/>
      <c r="W323" s="839"/>
      <c r="X323" s="840"/>
      <c r="Y323" s="834"/>
      <c r="Z323" s="835"/>
      <c r="AA323" s="835"/>
      <c r="AB323" s="836"/>
      <c r="AC323" s="828"/>
      <c r="AD323" s="837"/>
      <c r="AE323" s="837"/>
      <c r="AF323" s="837"/>
      <c r="AG323" s="838"/>
      <c r="AH323" s="831"/>
      <c r="AI323" s="839"/>
      <c r="AJ323" s="839"/>
      <c r="AK323" s="839"/>
      <c r="AL323" s="839"/>
      <c r="AM323" s="839"/>
      <c r="AN323" s="839"/>
      <c r="AO323" s="839"/>
      <c r="AP323" s="839"/>
      <c r="AQ323" s="839"/>
      <c r="AR323" s="839"/>
      <c r="AS323" s="839"/>
      <c r="AT323" s="840"/>
      <c r="AU323" s="834"/>
      <c r="AV323" s="835"/>
      <c r="AW323" s="835"/>
      <c r="AX323" s="841"/>
      <c r="AY323">
        <f t="shared" si="11"/>
        <v>0</v>
      </c>
    </row>
    <row r="324" spans="1:51" ht="24.75" hidden="1" customHeight="1" x14ac:dyDescent="0.15">
      <c r="A324" s="800"/>
      <c r="B324" s="801"/>
      <c r="C324" s="801"/>
      <c r="D324" s="801"/>
      <c r="E324" s="801"/>
      <c r="F324" s="802"/>
      <c r="G324" s="810"/>
      <c r="H324" s="819"/>
      <c r="I324" s="819"/>
      <c r="J324" s="819"/>
      <c r="K324" s="820"/>
      <c r="L324" s="813"/>
      <c r="M324" s="821"/>
      <c r="N324" s="821"/>
      <c r="O324" s="821"/>
      <c r="P324" s="821"/>
      <c r="Q324" s="821"/>
      <c r="R324" s="821"/>
      <c r="S324" s="821"/>
      <c r="T324" s="821"/>
      <c r="U324" s="821"/>
      <c r="V324" s="821"/>
      <c r="W324" s="821"/>
      <c r="X324" s="822"/>
      <c r="Y324" s="816"/>
      <c r="Z324" s="817"/>
      <c r="AA324" s="817"/>
      <c r="AB324" s="818"/>
      <c r="AC324" s="810"/>
      <c r="AD324" s="819"/>
      <c r="AE324" s="819"/>
      <c r="AF324" s="819"/>
      <c r="AG324" s="820"/>
      <c r="AH324" s="813"/>
      <c r="AI324" s="821"/>
      <c r="AJ324" s="821"/>
      <c r="AK324" s="821"/>
      <c r="AL324" s="821"/>
      <c r="AM324" s="821"/>
      <c r="AN324" s="821"/>
      <c r="AO324" s="821"/>
      <c r="AP324" s="821"/>
      <c r="AQ324" s="821"/>
      <c r="AR324" s="821"/>
      <c r="AS324" s="821"/>
      <c r="AT324" s="822"/>
      <c r="AU324" s="816"/>
      <c r="AV324" s="817"/>
      <c r="AW324" s="817"/>
      <c r="AX324" s="823"/>
      <c r="AY324">
        <f t="shared" si="11"/>
        <v>0</v>
      </c>
    </row>
    <row r="325" spans="1:51" ht="24.75" hidden="1" customHeight="1" x14ac:dyDescent="0.15">
      <c r="A325" s="800"/>
      <c r="B325" s="801"/>
      <c r="C325" s="801"/>
      <c r="D325" s="801"/>
      <c r="E325" s="801"/>
      <c r="F325" s="802"/>
      <c r="G325" s="810"/>
      <c r="H325" s="819"/>
      <c r="I325" s="819"/>
      <c r="J325" s="819"/>
      <c r="K325" s="820"/>
      <c r="L325" s="813"/>
      <c r="M325" s="821"/>
      <c r="N325" s="821"/>
      <c r="O325" s="821"/>
      <c r="P325" s="821"/>
      <c r="Q325" s="821"/>
      <c r="R325" s="821"/>
      <c r="S325" s="821"/>
      <c r="T325" s="821"/>
      <c r="U325" s="821"/>
      <c r="V325" s="821"/>
      <c r="W325" s="821"/>
      <c r="X325" s="822"/>
      <c r="Y325" s="816"/>
      <c r="Z325" s="817"/>
      <c r="AA325" s="817"/>
      <c r="AB325" s="818"/>
      <c r="AC325" s="810"/>
      <c r="AD325" s="819"/>
      <c r="AE325" s="819"/>
      <c r="AF325" s="819"/>
      <c r="AG325" s="820"/>
      <c r="AH325" s="813"/>
      <c r="AI325" s="821"/>
      <c r="AJ325" s="821"/>
      <c r="AK325" s="821"/>
      <c r="AL325" s="821"/>
      <c r="AM325" s="821"/>
      <c r="AN325" s="821"/>
      <c r="AO325" s="821"/>
      <c r="AP325" s="821"/>
      <c r="AQ325" s="821"/>
      <c r="AR325" s="821"/>
      <c r="AS325" s="821"/>
      <c r="AT325" s="822"/>
      <c r="AU325" s="816"/>
      <c r="AV325" s="817"/>
      <c r="AW325" s="817"/>
      <c r="AX325" s="823"/>
      <c r="AY325">
        <f t="shared" si="11"/>
        <v>0</v>
      </c>
    </row>
    <row r="326" spans="1:51" ht="24.75" hidden="1" customHeight="1" x14ac:dyDescent="0.15">
      <c r="A326" s="800"/>
      <c r="B326" s="801"/>
      <c r="C326" s="801"/>
      <c r="D326" s="801"/>
      <c r="E326" s="801"/>
      <c r="F326" s="802"/>
      <c r="G326" s="810"/>
      <c r="H326" s="819"/>
      <c r="I326" s="819"/>
      <c r="J326" s="819"/>
      <c r="K326" s="820"/>
      <c r="L326" s="813"/>
      <c r="M326" s="821"/>
      <c r="N326" s="821"/>
      <c r="O326" s="821"/>
      <c r="P326" s="821"/>
      <c r="Q326" s="821"/>
      <c r="R326" s="821"/>
      <c r="S326" s="821"/>
      <c r="T326" s="821"/>
      <c r="U326" s="821"/>
      <c r="V326" s="821"/>
      <c r="W326" s="821"/>
      <c r="X326" s="822"/>
      <c r="Y326" s="816"/>
      <c r="Z326" s="817"/>
      <c r="AA326" s="817"/>
      <c r="AB326" s="818"/>
      <c r="AC326" s="810"/>
      <c r="AD326" s="819"/>
      <c r="AE326" s="819"/>
      <c r="AF326" s="819"/>
      <c r="AG326" s="820"/>
      <c r="AH326" s="813"/>
      <c r="AI326" s="821"/>
      <c r="AJ326" s="821"/>
      <c r="AK326" s="821"/>
      <c r="AL326" s="821"/>
      <c r="AM326" s="821"/>
      <c r="AN326" s="821"/>
      <c r="AO326" s="821"/>
      <c r="AP326" s="821"/>
      <c r="AQ326" s="821"/>
      <c r="AR326" s="821"/>
      <c r="AS326" s="821"/>
      <c r="AT326" s="822"/>
      <c r="AU326" s="816"/>
      <c r="AV326" s="817"/>
      <c r="AW326" s="817"/>
      <c r="AX326" s="823"/>
      <c r="AY326">
        <f t="shared" si="11"/>
        <v>0</v>
      </c>
    </row>
    <row r="327" spans="1:51" ht="24.75" hidden="1" customHeight="1" x14ac:dyDescent="0.15">
      <c r="A327" s="800"/>
      <c r="B327" s="801"/>
      <c r="C327" s="801"/>
      <c r="D327" s="801"/>
      <c r="E327" s="801"/>
      <c r="F327" s="802"/>
      <c r="G327" s="810"/>
      <c r="H327" s="819"/>
      <c r="I327" s="819"/>
      <c r="J327" s="819"/>
      <c r="K327" s="820"/>
      <c r="L327" s="813"/>
      <c r="M327" s="821"/>
      <c r="N327" s="821"/>
      <c r="O327" s="821"/>
      <c r="P327" s="821"/>
      <c r="Q327" s="821"/>
      <c r="R327" s="821"/>
      <c r="S327" s="821"/>
      <c r="T327" s="821"/>
      <c r="U327" s="821"/>
      <c r="V327" s="821"/>
      <c r="W327" s="821"/>
      <c r="X327" s="822"/>
      <c r="Y327" s="816"/>
      <c r="Z327" s="817"/>
      <c r="AA327" s="817"/>
      <c r="AB327" s="818"/>
      <c r="AC327" s="810"/>
      <c r="AD327" s="819"/>
      <c r="AE327" s="819"/>
      <c r="AF327" s="819"/>
      <c r="AG327" s="820"/>
      <c r="AH327" s="813"/>
      <c r="AI327" s="821"/>
      <c r="AJ327" s="821"/>
      <c r="AK327" s="821"/>
      <c r="AL327" s="821"/>
      <c r="AM327" s="821"/>
      <c r="AN327" s="821"/>
      <c r="AO327" s="821"/>
      <c r="AP327" s="821"/>
      <c r="AQ327" s="821"/>
      <c r="AR327" s="821"/>
      <c r="AS327" s="821"/>
      <c r="AT327" s="822"/>
      <c r="AU327" s="816"/>
      <c r="AV327" s="817"/>
      <c r="AW327" s="817"/>
      <c r="AX327" s="823"/>
      <c r="AY327">
        <f t="shared" si="11"/>
        <v>0</v>
      </c>
    </row>
    <row r="328" spans="1:51" ht="24.75" hidden="1" customHeight="1" x14ac:dyDescent="0.15">
      <c r="A328" s="800"/>
      <c r="B328" s="801"/>
      <c r="C328" s="801"/>
      <c r="D328" s="801"/>
      <c r="E328" s="801"/>
      <c r="F328" s="802"/>
      <c r="G328" s="810"/>
      <c r="H328" s="819"/>
      <c r="I328" s="819"/>
      <c r="J328" s="819"/>
      <c r="K328" s="820"/>
      <c r="L328" s="813"/>
      <c r="M328" s="821"/>
      <c r="N328" s="821"/>
      <c r="O328" s="821"/>
      <c r="P328" s="821"/>
      <c r="Q328" s="821"/>
      <c r="R328" s="821"/>
      <c r="S328" s="821"/>
      <c r="T328" s="821"/>
      <c r="U328" s="821"/>
      <c r="V328" s="821"/>
      <c r="W328" s="821"/>
      <c r="X328" s="822"/>
      <c r="Y328" s="816"/>
      <c r="Z328" s="817"/>
      <c r="AA328" s="817"/>
      <c r="AB328" s="818"/>
      <c r="AC328" s="810"/>
      <c r="AD328" s="819"/>
      <c r="AE328" s="819"/>
      <c r="AF328" s="819"/>
      <c r="AG328" s="820"/>
      <c r="AH328" s="813"/>
      <c r="AI328" s="821"/>
      <c r="AJ328" s="821"/>
      <c r="AK328" s="821"/>
      <c r="AL328" s="821"/>
      <c r="AM328" s="821"/>
      <c r="AN328" s="821"/>
      <c r="AO328" s="821"/>
      <c r="AP328" s="821"/>
      <c r="AQ328" s="821"/>
      <c r="AR328" s="821"/>
      <c r="AS328" s="821"/>
      <c r="AT328" s="822"/>
      <c r="AU328" s="816"/>
      <c r="AV328" s="817"/>
      <c r="AW328" s="817"/>
      <c r="AX328" s="823"/>
      <c r="AY328">
        <f t="shared" si="11"/>
        <v>0</v>
      </c>
    </row>
    <row r="329" spans="1:51" ht="24.75" hidden="1" customHeight="1" x14ac:dyDescent="0.15">
      <c r="A329" s="800"/>
      <c r="B329" s="801"/>
      <c r="C329" s="801"/>
      <c r="D329" s="801"/>
      <c r="E329" s="801"/>
      <c r="F329" s="802"/>
      <c r="G329" s="810"/>
      <c r="H329" s="819"/>
      <c r="I329" s="819"/>
      <c r="J329" s="819"/>
      <c r="K329" s="820"/>
      <c r="L329" s="813"/>
      <c r="M329" s="821"/>
      <c r="N329" s="821"/>
      <c r="O329" s="821"/>
      <c r="P329" s="821"/>
      <c r="Q329" s="821"/>
      <c r="R329" s="821"/>
      <c r="S329" s="821"/>
      <c r="T329" s="821"/>
      <c r="U329" s="821"/>
      <c r="V329" s="821"/>
      <c r="W329" s="821"/>
      <c r="X329" s="822"/>
      <c r="Y329" s="816"/>
      <c r="Z329" s="817"/>
      <c r="AA329" s="817"/>
      <c r="AB329" s="818"/>
      <c r="AC329" s="810"/>
      <c r="AD329" s="819"/>
      <c r="AE329" s="819"/>
      <c r="AF329" s="819"/>
      <c r="AG329" s="820"/>
      <c r="AH329" s="813"/>
      <c r="AI329" s="821"/>
      <c r="AJ329" s="821"/>
      <c r="AK329" s="821"/>
      <c r="AL329" s="821"/>
      <c r="AM329" s="821"/>
      <c r="AN329" s="821"/>
      <c r="AO329" s="821"/>
      <c r="AP329" s="821"/>
      <c r="AQ329" s="821"/>
      <c r="AR329" s="821"/>
      <c r="AS329" s="821"/>
      <c r="AT329" s="822"/>
      <c r="AU329" s="816"/>
      <c r="AV329" s="817"/>
      <c r="AW329" s="817"/>
      <c r="AX329" s="823"/>
      <c r="AY329">
        <f t="shared" si="11"/>
        <v>0</v>
      </c>
    </row>
    <row r="330" spans="1:51" ht="24.75" hidden="1" customHeight="1" x14ac:dyDescent="0.15">
      <c r="A330" s="800"/>
      <c r="B330" s="801"/>
      <c r="C330" s="801"/>
      <c r="D330" s="801"/>
      <c r="E330" s="801"/>
      <c r="F330" s="802"/>
      <c r="G330" s="810"/>
      <c r="H330" s="819"/>
      <c r="I330" s="819"/>
      <c r="J330" s="819"/>
      <c r="K330" s="820"/>
      <c r="L330" s="813"/>
      <c r="M330" s="821"/>
      <c r="N330" s="821"/>
      <c r="O330" s="821"/>
      <c r="P330" s="821"/>
      <c r="Q330" s="821"/>
      <c r="R330" s="821"/>
      <c r="S330" s="821"/>
      <c r="T330" s="821"/>
      <c r="U330" s="821"/>
      <c r="V330" s="821"/>
      <c r="W330" s="821"/>
      <c r="X330" s="822"/>
      <c r="Y330" s="816"/>
      <c r="Z330" s="817"/>
      <c r="AA330" s="817"/>
      <c r="AB330" s="818"/>
      <c r="AC330" s="810"/>
      <c r="AD330" s="819"/>
      <c r="AE330" s="819"/>
      <c r="AF330" s="819"/>
      <c r="AG330" s="820"/>
      <c r="AH330" s="813"/>
      <c r="AI330" s="821"/>
      <c r="AJ330" s="821"/>
      <c r="AK330" s="821"/>
      <c r="AL330" s="821"/>
      <c r="AM330" s="821"/>
      <c r="AN330" s="821"/>
      <c r="AO330" s="821"/>
      <c r="AP330" s="821"/>
      <c r="AQ330" s="821"/>
      <c r="AR330" s="821"/>
      <c r="AS330" s="821"/>
      <c r="AT330" s="822"/>
      <c r="AU330" s="816"/>
      <c r="AV330" s="817"/>
      <c r="AW330" s="817"/>
      <c r="AX330" s="823"/>
      <c r="AY330">
        <f t="shared" si="11"/>
        <v>0</v>
      </c>
    </row>
    <row r="331" spans="1:51" ht="24.75" hidden="1" customHeight="1" x14ac:dyDescent="0.15">
      <c r="A331" s="800"/>
      <c r="B331" s="801"/>
      <c r="C331" s="801"/>
      <c r="D331" s="801"/>
      <c r="E331" s="801"/>
      <c r="F331" s="802"/>
      <c r="G331" s="810"/>
      <c r="H331" s="819"/>
      <c r="I331" s="819"/>
      <c r="J331" s="819"/>
      <c r="K331" s="820"/>
      <c r="L331" s="813"/>
      <c r="M331" s="821"/>
      <c r="N331" s="821"/>
      <c r="O331" s="821"/>
      <c r="P331" s="821"/>
      <c r="Q331" s="821"/>
      <c r="R331" s="821"/>
      <c r="S331" s="821"/>
      <c r="T331" s="821"/>
      <c r="U331" s="821"/>
      <c r="V331" s="821"/>
      <c r="W331" s="821"/>
      <c r="X331" s="822"/>
      <c r="Y331" s="816"/>
      <c r="Z331" s="817"/>
      <c r="AA331" s="817"/>
      <c r="AB331" s="818"/>
      <c r="AC331" s="810"/>
      <c r="AD331" s="819"/>
      <c r="AE331" s="819"/>
      <c r="AF331" s="819"/>
      <c r="AG331" s="820"/>
      <c r="AH331" s="813"/>
      <c r="AI331" s="821"/>
      <c r="AJ331" s="821"/>
      <c r="AK331" s="821"/>
      <c r="AL331" s="821"/>
      <c r="AM331" s="821"/>
      <c r="AN331" s="821"/>
      <c r="AO331" s="821"/>
      <c r="AP331" s="821"/>
      <c r="AQ331" s="821"/>
      <c r="AR331" s="821"/>
      <c r="AS331" s="821"/>
      <c r="AT331" s="822"/>
      <c r="AU331" s="816"/>
      <c r="AV331" s="817"/>
      <c r="AW331" s="817"/>
      <c r="AX331" s="823"/>
      <c r="AY331">
        <f t="shared" si="11"/>
        <v>0</v>
      </c>
    </row>
    <row r="332" spans="1:51" ht="24.75" hidden="1" customHeight="1" x14ac:dyDescent="0.15">
      <c r="A332" s="800"/>
      <c r="B332" s="801"/>
      <c r="C332" s="801"/>
      <c r="D332" s="801"/>
      <c r="E332" s="801"/>
      <c r="F332" s="802"/>
      <c r="G332" s="810"/>
      <c r="H332" s="819"/>
      <c r="I332" s="819"/>
      <c r="J332" s="819"/>
      <c r="K332" s="820"/>
      <c r="L332" s="813"/>
      <c r="M332" s="821"/>
      <c r="N332" s="821"/>
      <c r="O332" s="821"/>
      <c r="P332" s="821"/>
      <c r="Q332" s="821"/>
      <c r="R332" s="821"/>
      <c r="S332" s="821"/>
      <c r="T332" s="821"/>
      <c r="U332" s="821"/>
      <c r="V332" s="821"/>
      <c r="W332" s="821"/>
      <c r="X332" s="822"/>
      <c r="Y332" s="816"/>
      <c r="Z332" s="817"/>
      <c r="AA332" s="817"/>
      <c r="AB332" s="818"/>
      <c r="AC332" s="810"/>
      <c r="AD332" s="819"/>
      <c r="AE332" s="819"/>
      <c r="AF332" s="819"/>
      <c r="AG332" s="820"/>
      <c r="AH332" s="813"/>
      <c r="AI332" s="821"/>
      <c r="AJ332" s="821"/>
      <c r="AK332" s="821"/>
      <c r="AL332" s="821"/>
      <c r="AM332" s="821"/>
      <c r="AN332" s="821"/>
      <c r="AO332" s="821"/>
      <c r="AP332" s="821"/>
      <c r="AQ332" s="821"/>
      <c r="AR332" s="821"/>
      <c r="AS332" s="821"/>
      <c r="AT332" s="822"/>
      <c r="AU332" s="816"/>
      <c r="AV332" s="817"/>
      <c r="AW332" s="817"/>
      <c r="AX332" s="823"/>
      <c r="AY332">
        <f t="shared" si="11"/>
        <v>0</v>
      </c>
    </row>
    <row r="333" spans="1:51" ht="24.75" hidden="1" customHeight="1" thickBot="1" x14ac:dyDescent="0.2">
      <c r="A333" s="800"/>
      <c r="B333" s="801"/>
      <c r="C333" s="801"/>
      <c r="D333" s="801"/>
      <c r="E333" s="801"/>
      <c r="F333" s="802"/>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4" t="s">
        <v>17</v>
      </c>
      <c r="Z335" s="825"/>
      <c r="AA335" s="825"/>
      <c r="AB335" s="826"/>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4" t="s">
        <v>17</v>
      </c>
      <c r="AV335" s="825"/>
      <c r="AW335" s="825"/>
      <c r="AX335" s="827"/>
      <c r="AY335">
        <f t="shared" ref="AY335:AY341" si="12">$AY$334</f>
        <v>0</v>
      </c>
    </row>
    <row r="336" spans="1:51" ht="24.75" hidden="1" customHeight="1" x14ac:dyDescent="0.15">
      <c r="A336" s="800"/>
      <c r="B336" s="801"/>
      <c r="C336" s="801"/>
      <c r="D336" s="801"/>
      <c r="E336" s="801"/>
      <c r="F336" s="802"/>
      <c r="G336" s="828"/>
      <c r="H336" s="837"/>
      <c r="I336" s="837"/>
      <c r="J336" s="837"/>
      <c r="K336" s="838"/>
      <c r="L336" s="831"/>
      <c r="M336" s="839"/>
      <c r="N336" s="839"/>
      <c r="O336" s="839"/>
      <c r="P336" s="839"/>
      <c r="Q336" s="839"/>
      <c r="R336" s="839"/>
      <c r="S336" s="839"/>
      <c r="T336" s="839"/>
      <c r="U336" s="839"/>
      <c r="V336" s="839"/>
      <c r="W336" s="839"/>
      <c r="X336" s="840"/>
      <c r="Y336" s="834"/>
      <c r="Z336" s="835"/>
      <c r="AA336" s="835"/>
      <c r="AB336" s="836"/>
      <c r="AC336" s="828"/>
      <c r="AD336" s="837"/>
      <c r="AE336" s="837"/>
      <c r="AF336" s="837"/>
      <c r="AG336" s="838"/>
      <c r="AH336" s="831"/>
      <c r="AI336" s="839"/>
      <c r="AJ336" s="839"/>
      <c r="AK336" s="839"/>
      <c r="AL336" s="839"/>
      <c r="AM336" s="839"/>
      <c r="AN336" s="839"/>
      <c r="AO336" s="839"/>
      <c r="AP336" s="839"/>
      <c r="AQ336" s="839"/>
      <c r="AR336" s="839"/>
      <c r="AS336" s="839"/>
      <c r="AT336" s="840"/>
      <c r="AU336" s="834"/>
      <c r="AV336" s="835"/>
      <c r="AW336" s="835"/>
      <c r="AX336" s="841"/>
      <c r="AY336">
        <f t="shared" si="12"/>
        <v>0</v>
      </c>
    </row>
    <row r="337" spans="1:51" ht="24.75" hidden="1" customHeight="1" x14ac:dyDescent="0.15">
      <c r="A337" s="800"/>
      <c r="B337" s="801"/>
      <c r="C337" s="801"/>
      <c r="D337" s="801"/>
      <c r="E337" s="801"/>
      <c r="F337" s="802"/>
      <c r="G337" s="810"/>
      <c r="H337" s="819"/>
      <c r="I337" s="819"/>
      <c r="J337" s="819"/>
      <c r="K337" s="820"/>
      <c r="L337" s="813"/>
      <c r="M337" s="821"/>
      <c r="N337" s="821"/>
      <c r="O337" s="821"/>
      <c r="P337" s="821"/>
      <c r="Q337" s="821"/>
      <c r="R337" s="821"/>
      <c r="S337" s="821"/>
      <c r="T337" s="821"/>
      <c r="U337" s="821"/>
      <c r="V337" s="821"/>
      <c r="W337" s="821"/>
      <c r="X337" s="822"/>
      <c r="Y337" s="816"/>
      <c r="Z337" s="817"/>
      <c r="AA337" s="817"/>
      <c r="AB337" s="818"/>
      <c r="AC337" s="810"/>
      <c r="AD337" s="819"/>
      <c r="AE337" s="819"/>
      <c r="AF337" s="819"/>
      <c r="AG337" s="820"/>
      <c r="AH337" s="813"/>
      <c r="AI337" s="821"/>
      <c r="AJ337" s="821"/>
      <c r="AK337" s="821"/>
      <c r="AL337" s="821"/>
      <c r="AM337" s="821"/>
      <c r="AN337" s="821"/>
      <c r="AO337" s="821"/>
      <c r="AP337" s="821"/>
      <c r="AQ337" s="821"/>
      <c r="AR337" s="821"/>
      <c r="AS337" s="821"/>
      <c r="AT337" s="822"/>
      <c r="AU337" s="816"/>
      <c r="AV337" s="817"/>
      <c r="AW337" s="817"/>
      <c r="AX337" s="823"/>
      <c r="AY337">
        <f t="shared" si="12"/>
        <v>0</v>
      </c>
    </row>
    <row r="338" spans="1:51" ht="24.75" hidden="1" customHeight="1" x14ac:dyDescent="0.15">
      <c r="A338" s="800"/>
      <c r="B338" s="801"/>
      <c r="C338" s="801"/>
      <c r="D338" s="801"/>
      <c r="E338" s="801"/>
      <c r="F338" s="802"/>
      <c r="G338" s="810"/>
      <c r="H338" s="819"/>
      <c r="I338" s="819"/>
      <c r="J338" s="819"/>
      <c r="K338" s="820"/>
      <c r="L338" s="813"/>
      <c r="M338" s="821"/>
      <c r="N338" s="821"/>
      <c r="O338" s="821"/>
      <c r="P338" s="821"/>
      <c r="Q338" s="821"/>
      <c r="R338" s="821"/>
      <c r="S338" s="821"/>
      <c r="T338" s="821"/>
      <c r="U338" s="821"/>
      <c r="V338" s="821"/>
      <c r="W338" s="821"/>
      <c r="X338" s="822"/>
      <c r="Y338" s="816"/>
      <c r="Z338" s="817"/>
      <c r="AA338" s="817"/>
      <c r="AB338" s="818"/>
      <c r="AC338" s="810"/>
      <c r="AD338" s="819"/>
      <c r="AE338" s="819"/>
      <c r="AF338" s="819"/>
      <c r="AG338" s="820"/>
      <c r="AH338" s="813"/>
      <c r="AI338" s="821"/>
      <c r="AJ338" s="821"/>
      <c r="AK338" s="821"/>
      <c r="AL338" s="821"/>
      <c r="AM338" s="821"/>
      <c r="AN338" s="821"/>
      <c r="AO338" s="821"/>
      <c r="AP338" s="821"/>
      <c r="AQ338" s="821"/>
      <c r="AR338" s="821"/>
      <c r="AS338" s="821"/>
      <c r="AT338" s="822"/>
      <c r="AU338" s="816"/>
      <c r="AV338" s="817"/>
      <c r="AW338" s="817"/>
      <c r="AX338" s="823"/>
      <c r="AY338">
        <f t="shared" si="12"/>
        <v>0</v>
      </c>
    </row>
    <row r="339" spans="1:51" ht="24.75" hidden="1" customHeight="1" x14ac:dyDescent="0.15">
      <c r="A339" s="800"/>
      <c r="B339" s="801"/>
      <c r="C339" s="801"/>
      <c r="D339" s="801"/>
      <c r="E339" s="801"/>
      <c r="F339" s="802"/>
      <c r="G339" s="810"/>
      <c r="H339" s="819"/>
      <c r="I339" s="819"/>
      <c r="J339" s="819"/>
      <c r="K339" s="820"/>
      <c r="L339" s="813"/>
      <c r="M339" s="821"/>
      <c r="N339" s="821"/>
      <c r="O339" s="821"/>
      <c r="P339" s="821"/>
      <c r="Q339" s="821"/>
      <c r="R339" s="821"/>
      <c r="S339" s="821"/>
      <c r="T339" s="821"/>
      <c r="U339" s="821"/>
      <c r="V339" s="821"/>
      <c r="W339" s="821"/>
      <c r="X339" s="822"/>
      <c r="Y339" s="816"/>
      <c r="Z339" s="817"/>
      <c r="AA339" s="817"/>
      <c r="AB339" s="818"/>
      <c r="AC339" s="810"/>
      <c r="AD339" s="819"/>
      <c r="AE339" s="819"/>
      <c r="AF339" s="819"/>
      <c r="AG339" s="820"/>
      <c r="AH339" s="813"/>
      <c r="AI339" s="821"/>
      <c r="AJ339" s="821"/>
      <c r="AK339" s="821"/>
      <c r="AL339" s="821"/>
      <c r="AM339" s="821"/>
      <c r="AN339" s="821"/>
      <c r="AO339" s="821"/>
      <c r="AP339" s="821"/>
      <c r="AQ339" s="821"/>
      <c r="AR339" s="821"/>
      <c r="AS339" s="821"/>
      <c r="AT339" s="822"/>
      <c r="AU339" s="816"/>
      <c r="AV339" s="817"/>
      <c r="AW339" s="817"/>
      <c r="AX339" s="823"/>
      <c r="AY339">
        <f t="shared" si="12"/>
        <v>0</v>
      </c>
    </row>
    <row r="340" spans="1:51" ht="24.75" hidden="1" customHeight="1" x14ac:dyDescent="0.15">
      <c r="A340" s="800"/>
      <c r="B340" s="801"/>
      <c r="C340" s="801"/>
      <c r="D340" s="801"/>
      <c r="E340" s="801"/>
      <c r="F340" s="802"/>
      <c r="G340" s="810"/>
      <c r="H340" s="819"/>
      <c r="I340" s="819"/>
      <c r="J340" s="819"/>
      <c r="K340" s="820"/>
      <c r="L340" s="813"/>
      <c r="M340" s="821"/>
      <c r="N340" s="821"/>
      <c r="O340" s="821"/>
      <c r="P340" s="821"/>
      <c r="Q340" s="821"/>
      <c r="R340" s="821"/>
      <c r="S340" s="821"/>
      <c r="T340" s="821"/>
      <c r="U340" s="821"/>
      <c r="V340" s="821"/>
      <c r="W340" s="821"/>
      <c r="X340" s="822"/>
      <c r="Y340" s="816"/>
      <c r="Z340" s="817"/>
      <c r="AA340" s="817"/>
      <c r="AB340" s="818"/>
      <c r="AC340" s="810"/>
      <c r="AD340" s="819"/>
      <c r="AE340" s="819"/>
      <c r="AF340" s="819"/>
      <c r="AG340" s="820"/>
      <c r="AH340" s="813"/>
      <c r="AI340" s="821"/>
      <c r="AJ340" s="821"/>
      <c r="AK340" s="821"/>
      <c r="AL340" s="821"/>
      <c r="AM340" s="821"/>
      <c r="AN340" s="821"/>
      <c r="AO340" s="821"/>
      <c r="AP340" s="821"/>
      <c r="AQ340" s="821"/>
      <c r="AR340" s="821"/>
      <c r="AS340" s="821"/>
      <c r="AT340" s="822"/>
      <c r="AU340" s="816"/>
      <c r="AV340" s="817"/>
      <c r="AW340" s="817"/>
      <c r="AX340" s="823"/>
      <c r="AY340">
        <f t="shared" si="12"/>
        <v>0</v>
      </c>
    </row>
    <row r="341" spans="1:51" ht="24.75" hidden="1" customHeight="1" x14ac:dyDescent="0.15">
      <c r="A341" s="800"/>
      <c r="B341" s="801"/>
      <c r="C341" s="801"/>
      <c r="D341" s="801"/>
      <c r="E341" s="801"/>
      <c r="F341" s="802"/>
      <c r="G341" s="810"/>
      <c r="H341" s="819"/>
      <c r="I341" s="819"/>
      <c r="J341" s="819"/>
      <c r="K341" s="820"/>
      <c r="L341" s="813"/>
      <c r="M341" s="821"/>
      <c r="N341" s="821"/>
      <c r="O341" s="821"/>
      <c r="P341" s="821"/>
      <c r="Q341" s="821"/>
      <c r="R341" s="821"/>
      <c r="S341" s="821"/>
      <c r="T341" s="821"/>
      <c r="U341" s="821"/>
      <c r="V341" s="821"/>
      <c r="W341" s="821"/>
      <c r="X341" s="822"/>
      <c r="Y341" s="816"/>
      <c r="Z341" s="817"/>
      <c r="AA341" s="817"/>
      <c r="AB341" s="818"/>
      <c r="AC341" s="810"/>
      <c r="AD341" s="819"/>
      <c r="AE341" s="819"/>
      <c r="AF341" s="819"/>
      <c r="AG341" s="820"/>
      <c r="AH341" s="813"/>
      <c r="AI341" s="821"/>
      <c r="AJ341" s="821"/>
      <c r="AK341" s="821"/>
      <c r="AL341" s="821"/>
      <c r="AM341" s="821"/>
      <c r="AN341" s="821"/>
      <c r="AO341" s="821"/>
      <c r="AP341" s="821"/>
      <c r="AQ341" s="821"/>
      <c r="AR341" s="821"/>
      <c r="AS341" s="821"/>
      <c r="AT341" s="822"/>
      <c r="AU341" s="816"/>
      <c r="AV341" s="817"/>
      <c r="AW341" s="817"/>
      <c r="AX341" s="823"/>
      <c r="AY341">
        <f t="shared" si="12"/>
        <v>0</v>
      </c>
    </row>
    <row r="342" spans="1:51" ht="24.75" hidden="1" customHeight="1" x14ac:dyDescent="0.15">
      <c r="A342" s="800"/>
      <c r="B342" s="801"/>
      <c r="C342" s="801"/>
      <c r="D342" s="801"/>
      <c r="E342" s="801"/>
      <c r="F342" s="802"/>
      <c r="G342" s="810"/>
      <c r="H342" s="819"/>
      <c r="I342" s="819"/>
      <c r="J342" s="819"/>
      <c r="K342" s="820"/>
      <c r="L342" s="813"/>
      <c r="M342" s="821"/>
      <c r="N342" s="821"/>
      <c r="O342" s="821"/>
      <c r="P342" s="821"/>
      <c r="Q342" s="821"/>
      <c r="R342" s="821"/>
      <c r="S342" s="821"/>
      <c r="T342" s="821"/>
      <c r="U342" s="821"/>
      <c r="V342" s="821"/>
      <c r="W342" s="821"/>
      <c r="X342" s="822"/>
      <c r="Y342" s="816"/>
      <c r="Z342" s="817"/>
      <c r="AA342" s="817"/>
      <c r="AB342" s="818"/>
      <c r="AC342" s="810"/>
      <c r="AD342" s="819"/>
      <c r="AE342" s="819"/>
      <c r="AF342" s="819"/>
      <c r="AG342" s="820"/>
      <c r="AH342" s="813"/>
      <c r="AI342" s="821"/>
      <c r="AJ342" s="821"/>
      <c r="AK342" s="821"/>
      <c r="AL342" s="821"/>
      <c r="AM342" s="821"/>
      <c r="AN342" s="821"/>
      <c r="AO342" s="821"/>
      <c r="AP342" s="821"/>
      <c r="AQ342" s="821"/>
      <c r="AR342" s="821"/>
      <c r="AS342" s="821"/>
      <c r="AT342" s="822"/>
      <c r="AU342" s="816"/>
      <c r="AV342" s="817"/>
      <c r="AW342" s="817"/>
      <c r="AX342" s="823"/>
      <c r="AY342">
        <f t="shared" ref="AY342:AY346" si="13">$AY$334</f>
        <v>0</v>
      </c>
    </row>
    <row r="343" spans="1:51" ht="24.75" hidden="1" customHeight="1" x14ac:dyDescent="0.15">
      <c r="A343" s="800"/>
      <c r="B343" s="801"/>
      <c r="C343" s="801"/>
      <c r="D343" s="801"/>
      <c r="E343" s="801"/>
      <c r="F343" s="802"/>
      <c r="G343" s="810"/>
      <c r="H343" s="819"/>
      <c r="I343" s="819"/>
      <c r="J343" s="819"/>
      <c r="K343" s="820"/>
      <c r="L343" s="813"/>
      <c r="M343" s="821"/>
      <c r="N343" s="821"/>
      <c r="O343" s="821"/>
      <c r="P343" s="821"/>
      <c r="Q343" s="821"/>
      <c r="R343" s="821"/>
      <c r="S343" s="821"/>
      <c r="T343" s="821"/>
      <c r="U343" s="821"/>
      <c r="V343" s="821"/>
      <c r="W343" s="821"/>
      <c r="X343" s="822"/>
      <c r="Y343" s="816"/>
      <c r="Z343" s="817"/>
      <c r="AA343" s="817"/>
      <c r="AB343" s="818"/>
      <c r="AC343" s="810"/>
      <c r="AD343" s="819"/>
      <c r="AE343" s="819"/>
      <c r="AF343" s="819"/>
      <c r="AG343" s="820"/>
      <c r="AH343" s="813"/>
      <c r="AI343" s="821"/>
      <c r="AJ343" s="821"/>
      <c r="AK343" s="821"/>
      <c r="AL343" s="821"/>
      <c r="AM343" s="821"/>
      <c r="AN343" s="821"/>
      <c r="AO343" s="821"/>
      <c r="AP343" s="821"/>
      <c r="AQ343" s="821"/>
      <c r="AR343" s="821"/>
      <c r="AS343" s="821"/>
      <c r="AT343" s="822"/>
      <c r="AU343" s="816"/>
      <c r="AV343" s="817"/>
      <c r="AW343" s="817"/>
      <c r="AX343" s="823"/>
      <c r="AY343">
        <f t="shared" si="13"/>
        <v>0</v>
      </c>
    </row>
    <row r="344" spans="1:51" ht="24.75" hidden="1" customHeight="1" x14ac:dyDescent="0.15">
      <c r="A344" s="800"/>
      <c r="B344" s="801"/>
      <c r="C344" s="801"/>
      <c r="D344" s="801"/>
      <c r="E344" s="801"/>
      <c r="F344" s="802"/>
      <c r="G344" s="810"/>
      <c r="H344" s="819"/>
      <c r="I344" s="819"/>
      <c r="J344" s="819"/>
      <c r="K344" s="820"/>
      <c r="L344" s="813"/>
      <c r="M344" s="821"/>
      <c r="N344" s="821"/>
      <c r="O344" s="821"/>
      <c r="P344" s="821"/>
      <c r="Q344" s="821"/>
      <c r="R344" s="821"/>
      <c r="S344" s="821"/>
      <c r="T344" s="821"/>
      <c r="U344" s="821"/>
      <c r="V344" s="821"/>
      <c r="W344" s="821"/>
      <c r="X344" s="822"/>
      <c r="Y344" s="816"/>
      <c r="Z344" s="817"/>
      <c r="AA344" s="817"/>
      <c r="AB344" s="818"/>
      <c r="AC344" s="810"/>
      <c r="AD344" s="819"/>
      <c r="AE344" s="819"/>
      <c r="AF344" s="819"/>
      <c r="AG344" s="820"/>
      <c r="AH344" s="813"/>
      <c r="AI344" s="821"/>
      <c r="AJ344" s="821"/>
      <c r="AK344" s="821"/>
      <c r="AL344" s="821"/>
      <c r="AM344" s="821"/>
      <c r="AN344" s="821"/>
      <c r="AO344" s="821"/>
      <c r="AP344" s="821"/>
      <c r="AQ344" s="821"/>
      <c r="AR344" s="821"/>
      <c r="AS344" s="821"/>
      <c r="AT344" s="822"/>
      <c r="AU344" s="816"/>
      <c r="AV344" s="817"/>
      <c r="AW344" s="817"/>
      <c r="AX344" s="823"/>
      <c r="AY344">
        <f t="shared" si="13"/>
        <v>0</v>
      </c>
    </row>
    <row r="345" spans="1:51" ht="24.75" hidden="1" customHeight="1" x14ac:dyDescent="0.15">
      <c r="A345" s="800"/>
      <c r="B345" s="801"/>
      <c r="C345" s="801"/>
      <c r="D345" s="801"/>
      <c r="E345" s="801"/>
      <c r="F345" s="802"/>
      <c r="G345" s="810"/>
      <c r="H345" s="819"/>
      <c r="I345" s="819"/>
      <c r="J345" s="819"/>
      <c r="K345" s="820"/>
      <c r="L345" s="813"/>
      <c r="M345" s="821"/>
      <c r="N345" s="821"/>
      <c r="O345" s="821"/>
      <c r="P345" s="821"/>
      <c r="Q345" s="821"/>
      <c r="R345" s="821"/>
      <c r="S345" s="821"/>
      <c r="T345" s="821"/>
      <c r="U345" s="821"/>
      <c r="V345" s="821"/>
      <c r="W345" s="821"/>
      <c r="X345" s="822"/>
      <c r="Y345" s="816"/>
      <c r="Z345" s="817"/>
      <c r="AA345" s="817"/>
      <c r="AB345" s="818"/>
      <c r="AC345" s="810"/>
      <c r="AD345" s="819"/>
      <c r="AE345" s="819"/>
      <c r="AF345" s="819"/>
      <c r="AG345" s="820"/>
      <c r="AH345" s="813"/>
      <c r="AI345" s="821"/>
      <c r="AJ345" s="821"/>
      <c r="AK345" s="821"/>
      <c r="AL345" s="821"/>
      <c r="AM345" s="821"/>
      <c r="AN345" s="821"/>
      <c r="AO345" s="821"/>
      <c r="AP345" s="821"/>
      <c r="AQ345" s="821"/>
      <c r="AR345" s="821"/>
      <c r="AS345" s="821"/>
      <c r="AT345" s="822"/>
      <c r="AU345" s="816"/>
      <c r="AV345" s="817"/>
      <c r="AW345" s="817"/>
      <c r="AX345" s="823"/>
      <c r="AY345">
        <f t="shared" si="13"/>
        <v>0</v>
      </c>
    </row>
    <row r="346" spans="1:51" ht="24.75" hidden="1" customHeight="1" thickBot="1" x14ac:dyDescent="0.2">
      <c r="A346" s="800"/>
      <c r="B346" s="801"/>
      <c r="C346" s="801"/>
      <c r="D346" s="801"/>
      <c r="E346" s="801"/>
      <c r="F346" s="802"/>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4" t="s">
        <v>17</v>
      </c>
      <c r="Z348" s="825"/>
      <c r="AA348" s="825"/>
      <c r="AB348" s="826"/>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4" t="s">
        <v>17</v>
      </c>
      <c r="AV348" s="825"/>
      <c r="AW348" s="825"/>
      <c r="AX348" s="827"/>
      <c r="AY348">
        <f>$AY$347</f>
        <v>0</v>
      </c>
    </row>
    <row r="349" spans="1:51" s="16" customFormat="1" ht="24.75" hidden="1" customHeight="1" x14ac:dyDescent="0.15">
      <c r="A349" s="800"/>
      <c r="B349" s="801"/>
      <c r="C349" s="801"/>
      <c r="D349" s="801"/>
      <c r="E349" s="801"/>
      <c r="F349" s="802"/>
      <c r="G349" s="828"/>
      <c r="H349" s="837"/>
      <c r="I349" s="837"/>
      <c r="J349" s="837"/>
      <c r="K349" s="838"/>
      <c r="L349" s="831"/>
      <c r="M349" s="839"/>
      <c r="N349" s="839"/>
      <c r="O349" s="839"/>
      <c r="P349" s="839"/>
      <c r="Q349" s="839"/>
      <c r="R349" s="839"/>
      <c r="S349" s="839"/>
      <c r="T349" s="839"/>
      <c r="U349" s="839"/>
      <c r="V349" s="839"/>
      <c r="W349" s="839"/>
      <c r="X349" s="840"/>
      <c r="Y349" s="834"/>
      <c r="Z349" s="835"/>
      <c r="AA349" s="835"/>
      <c r="AB349" s="836"/>
      <c r="AC349" s="828"/>
      <c r="AD349" s="837"/>
      <c r="AE349" s="837"/>
      <c r="AF349" s="837"/>
      <c r="AG349" s="838"/>
      <c r="AH349" s="831"/>
      <c r="AI349" s="839"/>
      <c r="AJ349" s="839"/>
      <c r="AK349" s="839"/>
      <c r="AL349" s="839"/>
      <c r="AM349" s="839"/>
      <c r="AN349" s="839"/>
      <c r="AO349" s="839"/>
      <c r="AP349" s="839"/>
      <c r="AQ349" s="839"/>
      <c r="AR349" s="839"/>
      <c r="AS349" s="839"/>
      <c r="AT349" s="840"/>
      <c r="AU349" s="834"/>
      <c r="AV349" s="835"/>
      <c r="AW349" s="835"/>
      <c r="AX349" s="841"/>
      <c r="AY349">
        <f t="shared" ref="AY349:AY359" si="14">$AY$347</f>
        <v>0</v>
      </c>
    </row>
    <row r="350" spans="1:51" ht="24.75" hidden="1" customHeight="1" x14ac:dyDescent="0.15">
      <c r="A350" s="800"/>
      <c r="B350" s="801"/>
      <c r="C350" s="801"/>
      <c r="D350" s="801"/>
      <c r="E350" s="801"/>
      <c r="F350" s="802"/>
      <c r="G350" s="810"/>
      <c r="H350" s="819"/>
      <c r="I350" s="819"/>
      <c r="J350" s="819"/>
      <c r="K350" s="820"/>
      <c r="L350" s="813"/>
      <c r="M350" s="821"/>
      <c r="N350" s="821"/>
      <c r="O350" s="821"/>
      <c r="P350" s="821"/>
      <c r="Q350" s="821"/>
      <c r="R350" s="821"/>
      <c r="S350" s="821"/>
      <c r="T350" s="821"/>
      <c r="U350" s="821"/>
      <c r="V350" s="821"/>
      <c r="W350" s="821"/>
      <c r="X350" s="822"/>
      <c r="Y350" s="816"/>
      <c r="Z350" s="817"/>
      <c r="AA350" s="817"/>
      <c r="AB350" s="818"/>
      <c r="AC350" s="810"/>
      <c r="AD350" s="819"/>
      <c r="AE350" s="819"/>
      <c r="AF350" s="819"/>
      <c r="AG350" s="820"/>
      <c r="AH350" s="813"/>
      <c r="AI350" s="821"/>
      <c r="AJ350" s="821"/>
      <c r="AK350" s="821"/>
      <c r="AL350" s="821"/>
      <c r="AM350" s="821"/>
      <c r="AN350" s="821"/>
      <c r="AO350" s="821"/>
      <c r="AP350" s="821"/>
      <c r="AQ350" s="821"/>
      <c r="AR350" s="821"/>
      <c r="AS350" s="821"/>
      <c r="AT350" s="822"/>
      <c r="AU350" s="816"/>
      <c r="AV350" s="817"/>
      <c r="AW350" s="817"/>
      <c r="AX350" s="823"/>
      <c r="AY350">
        <f t="shared" si="14"/>
        <v>0</v>
      </c>
    </row>
    <row r="351" spans="1:51" ht="24.75" hidden="1" customHeight="1" x14ac:dyDescent="0.15">
      <c r="A351" s="800"/>
      <c r="B351" s="801"/>
      <c r="C351" s="801"/>
      <c r="D351" s="801"/>
      <c r="E351" s="801"/>
      <c r="F351" s="802"/>
      <c r="G351" s="810"/>
      <c r="H351" s="819"/>
      <c r="I351" s="819"/>
      <c r="J351" s="819"/>
      <c r="K351" s="820"/>
      <c r="L351" s="813"/>
      <c r="M351" s="821"/>
      <c r="N351" s="821"/>
      <c r="O351" s="821"/>
      <c r="P351" s="821"/>
      <c r="Q351" s="821"/>
      <c r="R351" s="821"/>
      <c r="S351" s="821"/>
      <c r="T351" s="821"/>
      <c r="U351" s="821"/>
      <c r="V351" s="821"/>
      <c r="W351" s="821"/>
      <c r="X351" s="822"/>
      <c r="Y351" s="816"/>
      <c r="Z351" s="817"/>
      <c r="AA351" s="817"/>
      <c r="AB351" s="818"/>
      <c r="AC351" s="810"/>
      <c r="AD351" s="819"/>
      <c r="AE351" s="819"/>
      <c r="AF351" s="819"/>
      <c r="AG351" s="820"/>
      <c r="AH351" s="813"/>
      <c r="AI351" s="821"/>
      <c r="AJ351" s="821"/>
      <c r="AK351" s="821"/>
      <c r="AL351" s="821"/>
      <c r="AM351" s="821"/>
      <c r="AN351" s="821"/>
      <c r="AO351" s="821"/>
      <c r="AP351" s="821"/>
      <c r="AQ351" s="821"/>
      <c r="AR351" s="821"/>
      <c r="AS351" s="821"/>
      <c r="AT351" s="822"/>
      <c r="AU351" s="816"/>
      <c r="AV351" s="817"/>
      <c r="AW351" s="817"/>
      <c r="AX351" s="823"/>
      <c r="AY351">
        <f t="shared" si="14"/>
        <v>0</v>
      </c>
    </row>
    <row r="352" spans="1:51" ht="24.75" hidden="1" customHeight="1" x14ac:dyDescent="0.15">
      <c r="A352" s="800"/>
      <c r="B352" s="801"/>
      <c r="C352" s="801"/>
      <c r="D352" s="801"/>
      <c r="E352" s="801"/>
      <c r="F352" s="802"/>
      <c r="G352" s="810"/>
      <c r="H352" s="819"/>
      <c r="I352" s="819"/>
      <c r="J352" s="819"/>
      <c r="K352" s="820"/>
      <c r="L352" s="813"/>
      <c r="M352" s="821"/>
      <c r="N352" s="821"/>
      <c r="O352" s="821"/>
      <c r="P352" s="821"/>
      <c r="Q352" s="821"/>
      <c r="R352" s="821"/>
      <c r="S352" s="821"/>
      <c r="T352" s="821"/>
      <c r="U352" s="821"/>
      <c r="V352" s="821"/>
      <c r="W352" s="821"/>
      <c r="X352" s="822"/>
      <c r="Y352" s="816"/>
      <c r="Z352" s="817"/>
      <c r="AA352" s="817"/>
      <c r="AB352" s="818"/>
      <c r="AC352" s="810"/>
      <c r="AD352" s="819"/>
      <c r="AE352" s="819"/>
      <c r="AF352" s="819"/>
      <c r="AG352" s="820"/>
      <c r="AH352" s="813"/>
      <c r="AI352" s="821"/>
      <c r="AJ352" s="821"/>
      <c r="AK352" s="821"/>
      <c r="AL352" s="821"/>
      <c r="AM352" s="821"/>
      <c r="AN352" s="821"/>
      <c r="AO352" s="821"/>
      <c r="AP352" s="821"/>
      <c r="AQ352" s="821"/>
      <c r="AR352" s="821"/>
      <c r="AS352" s="821"/>
      <c r="AT352" s="822"/>
      <c r="AU352" s="816"/>
      <c r="AV352" s="817"/>
      <c r="AW352" s="817"/>
      <c r="AX352" s="823"/>
      <c r="AY352">
        <f t="shared" si="14"/>
        <v>0</v>
      </c>
    </row>
    <row r="353" spans="1:51" ht="24.75" hidden="1" customHeight="1" x14ac:dyDescent="0.15">
      <c r="A353" s="800"/>
      <c r="B353" s="801"/>
      <c r="C353" s="801"/>
      <c r="D353" s="801"/>
      <c r="E353" s="801"/>
      <c r="F353" s="802"/>
      <c r="G353" s="810"/>
      <c r="H353" s="819"/>
      <c r="I353" s="819"/>
      <c r="J353" s="819"/>
      <c r="K353" s="820"/>
      <c r="L353" s="813"/>
      <c r="M353" s="821"/>
      <c r="N353" s="821"/>
      <c r="O353" s="821"/>
      <c r="P353" s="821"/>
      <c r="Q353" s="821"/>
      <c r="R353" s="821"/>
      <c r="S353" s="821"/>
      <c r="T353" s="821"/>
      <c r="U353" s="821"/>
      <c r="V353" s="821"/>
      <c r="W353" s="821"/>
      <c r="X353" s="822"/>
      <c r="Y353" s="816"/>
      <c r="Z353" s="817"/>
      <c r="AA353" s="817"/>
      <c r="AB353" s="818"/>
      <c r="AC353" s="810"/>
      <c r="AD353" s="819"/>
      <c r="AE353" s="819"/>
      <c r="AF353" s="819"/>
      <c r="AG353" s="820"/>
      <c r="AH353" s="813"/>
      <c r="AI353" s="821"/>
      <c r="AJ353" s="821"/>
      <c r="AK353" s="821"/>
      <c r="AL353" s="821"/>
      <c r="AM353" s="821"/>
      <c r="AN353" s="821"/>
      <c r="AO353" s="821"/>
      <c r="AP353" s="821"/>
      <c r="AQ353" s="821"/>
      <c r="AR353" s="821"/>
      <c r="AS353" s="821"/>
      <c r="AT353" s="822"/>
      <c r="AU353" s="816"/>
      <c r="AV353" s="817"/>
      <c r="AW353" s="817"/>
      <c r="AX353" s="823"/>
      <c r="AY353">
        <f t="shared" si="14"/>
        <v>0</v>
      </c>
    </row>
    <row r="354" spans="1:51" ht="24.75" hidden="1" customHeight="1" x14ac:dyDescent="0.15">
      <c r="A354" s="800"/>
      <c r="B354" s="801"/>
      <c r="C354" s="801"/>
      <c r="D354" s="801"/>
      <c r="E354" s="801"/>
      <c r="F354" s="802"/>
      <c r="G354" s="810"/>
      <c r="H354" s="819"/>
      <c r="I354" s="819"/>
      <c r="J354" s="819"/>
      <c r="K354" s="820"/>
      <c r="L354" s="813"/>
      <c r="M354" s="821"/>
      <c r="N354" s="821"/>
      <c r="O354" s="821"/>
      <c r="P354" s="821"/>
      <c r="Q354" s="821"/>
      <c r="R354" s="821"/>
      <c r="S354" s="821"/>
      <c r="T354" s="821"/>
      <c r="U354" s="821"/>
      <c r="V354" s="821"/>
      <c r="W354" s="821"/>
      <c r="X354" s="822"/>
      <c r="Y354" s="816"/>
      <c r="Z354" s="817"/>
      <c r="AA354" s="817"/>
      <c r="AB354" s="818"/>
      <c r="AC354" s="810"/>
      <c r="AD354" s="819"/>
      <c r="AE354" s="819"/>
      <c r="AF354" s="819"/>
      <c r="AG354" s="820"/>
      <c r="AH354" s="813"/>
      <c r="AI354" s="821"/>
      <c r="AJ354" s="821"/>
      <c r="AK354" s="821"/>
      <c r="AL354" s="821"/>
      <c r="AM354" s="821"/>
      <c r="AN354" s="821"/>
      <c r="AO354" s="821"/>
      <c r="AP354" s="821"/>
      <c r="AQ354" s="821"/>
      <c r="AR354" s="821"/>
      <c r="AS354" s="821"/>
      <c r="AT354" s="822"/>
      <c r="AU354" s="816"/>
      <c r="AV354" s="817"/>
      <c r="AW354" s="817"/>
      <c r="AX354" s="823"/>
      <c r="AY354">
        <f t="shared" si="14"/>
        <v>0</v>
      </c>
    </row>
    <row r="355" spans="1:51" ht="24.75" hidden="1" customHeight="1" x14ac:dyDescent="0.15">
      <c r="A355" s="800"/>
      <c r="B355" s="801"/>
      <c r="C355" s="801"/>
      <c r="D355" s="801"/>
      <c r="E355" s="801"/>
      <c r="F355" s="802"/>
      <c r="G355" s="810"/>
      <c r="H355" s="819"/>
      <c r="I355" s="819"/>
      <c r="J355" s="819"/>
      <c r="K355" s="820"/>
      <c r="L355" s="813"/>
      <c r="M355" s="821"/>
      <c r="N355" s="821"/>
      <c r="O355" s="821"/>
      <c r="P355" s="821"/>
      <c r="Q355" s="821"/>
      <c r="R355" s="821"/>
      <c r="S355" s="821"/>
      <c r="T355" s="821"/>
      <c r="U355" s="821"/>
      <c r="V355" s="821"/>
      <c r="W355" s="821"/>
      <c r="X355" s="822"/>
      <c r="Y355" s="816"/>
      <c r="Z355" s="817"/>
      <c r="AA355" s="817"/>
      <c r="AB355" s="818"/>
      <c r="AC355" s="810"/>
      <c r="AD355" s="819"/>
      <c r="AE355" s="819"/>
      <c r="AF355" s="819"/>
      <c r="AG355" s="820"/>
      <c r="AH355" s="813"/>
      <c r="AI355" s="821"/>
      <c r="AJ355" s="821"/>
      <c r="AK355" s="821"/>
      <c r="AL355" s="821"/>
      <c r="AM355" s="821"/>
      <c r="AN355" s="821"/>
      <c r="AO355" s="821"/>
      <c r="AP355" s="821"/>
      <c r="AQ355" s="821"/>
      <c r="AR355" s="821"/>
      <c r="AS355" s="821"/>
      <c r="AT355" s="822"/>
      <c r="AU355" s="816"/>
      <c r="AV355" s="817"/>
      <c r="AW355" s="817"/>
      <c r="AX355" s="823"/>
      <c r="AY355">
        <f t="shared" si="14"/>
        <v>0</v>
      </c>
    </row>
    <row r="356" spans="1:51" ht="24.75" hidden="1" customHeight="1" x14ac:dyDescent="0.15">
      <c r="A356" s="800"/>
      <c r="B356" s="801"/>
      <c r="C356" s="801"/>
      <c r="D356" s="801"/>
      <c r="E356" s="801"/>
      <c r="F356" s="802"/>
      <c r="G356" s="810"/>
      <c r="H356" s="819"/>
      <c r="I356" s="819"/>
      <c r="J356" s="819"/>
      <c r="K356" s="820"/>
      <c r="L356" s="813"/>
      <c r="M356" s="821"/>
      <c r="N356" s="821"/>
      <c r="O356" s="821"/>
      <c r="P356" s="821"/>
      <c r="Q356" s="821"/>
      <c r="R356" s="821"/>
      <c r="S356" s="821"/>
      <c r="T356" s="821"/>
      <c r="U356" s="821"/>
      <c r="V356" s="821"/>
      <c r="W356" s="821"/>
      <c r="X356" s="822"/>
      <c r="Y356" s="816"/>
      <c r="Z356" s="817"/>
      <c r="AA356" s="817"/>
      <c r="AB356" s="818"/>
      <c r="AC356" s="810"/>
      <c r="AD356" s="819"/>
      <c r="AE356" s="819"/>
      <c r="AF356" s="819"/>
      <c r="AG356" s="820"/>
      <c r="AH356" s="813"/>
      <c r="AI356" s="821"/>
      <c r="AJ356" s="821"/>
      <c r="AK356" s="821"/>
      <c r="AL356" s="821"/>
      <c r="AM356" s="821"/>
      <c r="AN356" s="821"/>
      <c r="AO356" s="821"/>
      <c r="AP356" s="821"/>
      <c r="AQ356" s="821"/>
      <c r="AR356" s="821"/>
      <c r="AS356" s="821"/>
      <c r="AT356" s="822"/>
      <c r="AU356" s="816"/>
      <c r="AV356" s="817"/>
      <c r="AW356" s="817"/>
      <c r="AX356" s="823"/>
      <c r="AY356">
        <f t="shared" si="14"/>
        <v>0</v>
      </c>
    </row>
    <row r="357" spans="1:51" ht="24.75" hidden="1" customHeight="1" x14ac:dyDescent="0.15">
      <c r="A357" s="800"/>
      <c r="B357" s="801"/>
      <c r="C357" s="801"/>
      <c r="D357" s="801"/>
      <c r="E357" s="801"/>
      <c r="F357" s="802"/>
      <c r="G357" s="810"/>
      <c r="H357" s="819"/>
      <c r="I357" s="819"/>
      <c r="J357" s="819"/>
      <c r="K357" s="820"/>
      <c r="L357" s="813"/>
      <c r="M357" s="821"/>
      <c r="N357" s="821"/>
      <c r="O357" s="821"/>
      <c r="P357" s="821"/>
      <c r="Q357" s="821"/>
      <c r="R357" s="821"/>
      <c r="S357" s="821"/>
      <c r="T357" s="821"/>
      <c r="U357" s="821"/>
      <c r="V357" s="821"/>
      <c r="W357" s="821"/>
      <c r="X357" s="822"/>
      <c r="Y357" s="816"/>
      <c r="Z357" s="817"/>
      <c r="AA357" s="817"/>
      <c r="AB357" s="818"/>
      <c r="AC357" s="810"/>
      <c r="AD357" s="819"/>
      <c r="AE357" s="819"/>
      <c r="AF357" s="819"/>
      <c r="AG357" s="820"/>
      <c r="AH357" s="813"/>
      <c r="AI357" s="821"/>
      <c r="AJ357" s="821"/>
      <c r="AK357" s="821"/>
      <c r="AL357" s="821"/>
      <c r="AM357" s="821"/>
      <c r="AN357" s="821"/>
      <c r="AO357" s="821"/>
      <c r="AP357" s="821"/>
      <c r="AQ357" s="821"/>
      <c r="AR357" s="821"/>
      <c r="AS357" s="821"/>
      <c r="AT357" s="822"/>
      <c r="AU357" s="816"/>
      <c r="AV357" s="817"/>
      <c r="AW357" s="817"/>
      <c r="AX357" s="823"/>
      <c r="AY357">
        <f t="shared" si="14"/>
        <v>0</v>
      </c>
    </row>
    <row r="358" spans="1:51" ht="24.75" hidden="1" customHeight="1" x14ac:dyDescent="0.15">
      <c r="A358" s="800"/>
      <c r="B358" s="801"/>
      <c r="C358" s="801"/>
      <c r="D358" s="801"/>
      <c r="E358" s="801"/>
      <c r="F358" s="802"/>
      <c r="G358" s="810"/>
      <c r="H358" s="819"/>
      <c r="I358" s="819"/>
      <c r="J358" s="819"/>
      <c r="K358" s="820"/>
      <c r="L358" s="813"/>
      <c r="M358" s="821"/>
      <c r="N358" s="821"/>
      <c r="O358" s="821"/>
      <c r="P358" s="821"/>
      <c r="Q358" s="821"/>
      <c r="R358" s="821"/>
      <c r="S358" s="821"/>
      <c r="T358" s="821"/>
      <c r="U358" s="821"/>
      <c r="V358" s="821"/>
      <c r="W358" s="821"/>
      <c r="X358" s="822"/>
      <c r="Y358" s="816"/>
      <c r="Z358" s="817"/>
      <c r="AA358" s="817"/>
      <c r="AB358" s="818"/>
      <c r="AC358" s="810"/>
      <c r="AD358" s="819"/>
      <c r="AE358" s="819"/>
      <c r="AF358" s="819"/>
      <c r="AG358" s="820"/>
      <c r="AH358" s="813"/>
      <c r="AI358" s="821"/>
      <c r="AJ358" s="821"/>
      <c r="AK358" s="821"/>
      <c r="AL358" s="821"/>
      <c r="AM358" s="821"/>
      <c r="AN358" s="821"/>
      <c r="AO358" s="821"/>
      <c r="AP358" s="821"/>
      <c r="AQ358" s="821"/>
      <c r="AR358" s="821"/>
      <c r="AS358" s="821"/>
      <c r="AT358" s="822"/>
      <c r="AU358" s="816"/>
      <c r="AV358" s="817"/>
      <c r="AW358" s="817"/>
      <c r="AX358" s="823"/>
      <c r="AY358">
        <f t="shared" si="14"/>
        <v>0</v>
      </c>
    </row>
    <row r="359" spans="1:51" ht="24.75" hidden="1" customHeight="1" x14ac:dyDescent="0.15">
      <c r="A359" s="800"/>
      <c r="B359" s="801"/>
      <c r="C359" s="801"/>
      <c r="D359" s="801"/>
      <c r="E359" s="801"/>
      <c r="F359" s="802"/>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578</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232</v>
      </c>
      <c r="AM360" s="855"/>
      <c r="AN360" s="85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197</v>
      </c>
      <c r="K365" s="136"/>
      <c r="L365" s="136"/>
      <c r="M365" s="136"/>
      <c r="N365" s="136"/>
      <c r="O365" s="136"/>
      <c r="P365" s="415" t="s">
        <v>25</v>
      </c>
      <c r="Q365" s="415"/>
      <c r="R365" s="415"/>
      <c r="S365" s="415"/>
      <c r="T365" s="415"/>
      <c r="U365" s="415"/>
      <c r="V365" s="415"/>
      <c r="W365" s="415"/>
      <c r="X365" s="415"/>
      <c r="Y365" s="858" t="s">
        <v>196</v>
      </c>
      <c r="Z365" s="859"/>
      <c r="AA365" s="859"/>
      <c r="AB365" s="859"/>
      <c r="AC365" s="857" t="s">
        <v>230</v>
      </c>
      <c r="AD365" s="857"/>
      <c r="AE365" s="857"/>
      <c r="AF365" s="857"/>
      <c r="AG365" s="857"/>
      <c r="AH365" s="858" t="s">
        <v>249</v>
      </c>
      <c r="AI365" s="856"/>
      <c r="AJ365" s="856"/>
      <c r="AK365" s="856"/>
      <c r="AL365" s="856" t="s">
        <v>19</v>
      </c>
      <c r="AM365" s="856"/>
      <c r="AN365" s="856"/>
      <c r="AO365" s="860"/>
      <c r="AP365" s="881" t="s">
        <v>198</v>
      </c>
      <c r="AQ365" s="881"/>
      <c r="AR365" s="881"/>
      <c r="AS365" s="881"/>
      <c r="AT365" s="881"/>
      <c r="AU365" s="881"/>
      <c r="AV365" s="881"/>
      <c r="AW365" s="881"/>
      <c r="AX365" s="881"/>
    </row>
    <row r="366" spans="1:51" ht="48" customHeight="1" x14ac:dyDescent="0.15">
      <c r="A366" s="867">
        <v>1</v>
      </c>
      <c r="B366" s="867">
        <v>1</v>
      </c>
      <c r="C366" s="868" t="s">
        <v>673</v>
      </c>
      <c r="D366" s="869"/>
      <c r="E366" s="869"/>
      <c r="F366" s="869"/>
      <c r="G366" s="869"/>
      <c r="H366" s="869"/>
      <c r="I366" s="869"/>
      <c r="J366" s="870">
        <v>1011105004941</v>
      </c>
      <c r="K366" s="871"/>
      <c r="L366" s="871"/>
      <c r="M366" s="871"/>
      <c r="N366" s="871"/>
      <c r="O366" s="871"/>
      <c r="P366" s="872" t="s">
        <v>674</v>
      </c>
      <c r="Q366" s="873"/>
      <c r="R366" s="873"/>
      <c r="S366" s="873"/>
      <c r="T366" s="873"/>
      <c r="U366" s="873"/>
      <c r="V366" s="873"/>
      <c r="W366" s="873"/>
      <c r="X366" s="873"/>
      <c r="Y366" s="874">
        <v>21</v>
      </c>
      <c r="Z366" s="875"/>
      <c r="AA366" s="875"/>
      <c r="AB366" s="876"/>
      <c r="AC366" s="877" t="s">
        <v>675</v>
      </c>
      <c r="AD366" s="878"/>
      <c r="AE366" s="878"/>
      <c r="AF366" s="878"/>
      <c r="AG366" s="878"/>
      <c r="AH366" s="861" t="s">
        <v>687</v>
      </c>
      <c r="AI366" s="862"/>
      <c r="AJ366" s="862"/>
      <c r="AK366" s="862"/>
      <c r="AL366" s="863" t="s">
        <v>687</v>
      </c>
      <c r="AM366" s="864"/>
      <c r="AN366" s="864"/>
      <c r="AO366" s="865"/>
      <c r="AP366" s="866" t="s">
        <v>688</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6"/>
      <c r="B398" s="856"/>
      <c r="C398" s="856" t="s">
        <v>24</v>
      </c>
      <c r="D398" s="856"/>
      <c r="E398" s="856"/>
      <c r="F398" s="856"/>
      <c r="G398" s="856"/>
      <c r="H398" s="856"/>
      <c r="I398" s="856"/>
      <c r="J398" s="857" t="s">
        <v>197</v>
      </c>
      <c r="K398" s="136"/>
      <c r="L398" s="136"/>
      <c r="M398" s="136"/>
      <c r="N398" s="136"/>
      <c r="O398" s="136"/>
      <c r="P398" s="415" t="s">
        <v>25</v>
      </c>
      <c r="Q398" s="415"/>
      <c r="R398" s="415"/>
      <c r="S398" s="415"/>
      <c r="T398" s="415"/>
      <c r="U398" s="415"/>
      <c r="V398" s="415"/>
      <c r="W398" s="415"/>
      <c r="X398" s="415"/>
      <c r="Y398" s="858" t="s">
        <v>196</v>
      </c>
      <c r="Z398" s="859"/>
      <c r="AA398" s="859"/>
      <c r="AB398" s="859"/>
      <c r="AC398" s="857" t="s">
        <v>230</v>
      </c>
      <c r="AD398" s="857"/>
      <c r="AE398" s="857"/>
      <c r="AF398" s="857"/>
      <c r="AG398" s="857"/>
      <c r="AH398" s="858" t="s">
        <v>249</v>
      </c>
      <c r="AI398" s="856"/>
      <c r="AJ398" s="856"/>
      <c r="AK398" s="856"/>
      <c r="AL398" s="856" t="s">
        <v>19</v>
      </c>
      <c r="AM398" s="856"/>
      <c r="AN398" s="856"/>
      <c r="AO398" s="860"/>
      <c r="AP398" s="881" t="s">
        <v>198</v>
      </c>
      <c r="AQ398" s="881"/>
      <c r="AR398" s="881"/>
      <c r="AS398" s="881"/>
      <c r="AT398" s="881"/>
      <c r="AU398" s="881"/>
      <c r="AV398" s="881"/>
      <c r="AW398" s="881"/>
      <c r="AX398" s="881"/>
      <c r="AY398">
        <f>$AY$396</f>
        <v>0</v>
      </c>
    </row>
    <row r="399" spans="1:51" ht="30" hidden="1" customHeight="1" x14ac:dyDescent="0.15">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6"/>
      <c r="B431" s="856"/>
      <c r="C431" s="856" t="s">
        <v>24</v>
      </c>
      <c r="D431" s="856"/>
      <c r="E431" s="856"/>
      <c r="F431" s="856"/>
      <c r="G431" s="856"/>
      <c r="H431" s="856"/>
      <c r="I431" s="856"/>
      <c r="J431" s="857" t="s">
        <v>197</v>
      </c>
      <c r="K431" s="136"/>
      <c r="L431" s="136"/>
      <c r="M431" s="136"/>
      <c r="N431" s="136"/>
      <c r="O431" s="136"/>
      <c r="P431" s="415" t="s">
        <v>25</v>
      </c>
      <c r="Q431" s="415"/>
      <c r="R431" s="415"/>
      <c r="S431" s="415"/>
      <c r="T431" s="415"/>
      <c r="U431" s="415"/>
      <c r="V431" s="415"/>
      <c r="W431" s="415"/>
      <c r="X431" s="415"/>
      <c r="Y431" s="858" t="s">
        <v>196</v>
      </c>
      <c r="Z431" s="859"/>
      <c r="AA431" s="859"/>
      <c r="AB431" s="859"/>
      <c r="AC431" s="857" t="s">
        <v>230</v>
      </c>
      <c r="AD431" s="857"/>
      <c r="AE431" s="857"/>
      <c r="AF431" s="857"/>
      <c r="AG431" s="857"/>
      <c r="AH431" s="858" t="s">
        <v>249</v>
      </c>
      <c r="AI431" s="856"/>
      <c r="AJ431" s="856"/>
      <c r="AK431" s="856"/>
      <c r="AL431" s="856" t="s">
        <v>19</v>
      </c>
      <c r="AM431" s="856"/>
      <c r="AN431" s="856"/>
      <c r="AO431" s="860"/>
      <c r="AP431" s="881" t="s">
        <v>198</v>
      </c>
      <c r="AQ431" s="881"/>
      <c r="AR431" s="881"/>
      <c r="AS431" s="881"/>
      <c r="AT431" s="881"/>
      <c r="AU431" s="881"/>
      <c r="AV431" s="881"/>
      <c r="AW431" s="881"/>
      <c r="AX431" s="881"/>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6"/>
      <c r="B464" s="856"/>
      <c r="C464" s="856" t="s">
        <v>24</v>
      </c>
      <c r="D464" s="856"/>
      <c r="E464" s="856"/>
      <c r="F464" s="856"/>
      <c r="G464" s="856"/>
      <c r="H464" s="856"/>
      <c r="I464" s="856"/>
      <c r="J464" s="857" t="s">
        <v>197</v>
      </c>
      <c r="K464" s="136"/>
      <c r="L464" s="136"/>
      <c r="M464" s="136"/>
      <c r="N464" s="136"/>
      <c r="O464" s="136"/>
      <c r="P464" s="415" t="s">
        <v>25</v>
      </c>
      <c r="Q464" s="415"/>
      <c r="R464" s="415"/>
      <c r="S464" s="415"/>
      <c r="T464" s="415"/>
      <c r="U464" s="415"/>
      <c r="V464" s="415"/>
      <c r="W464" s="415"/>
      <c r="X464" s="415"/>
      <c r="Y464" s="858" t="s">
        <v>196</v>
      </c>
      <c r="Z464" s="859"/>
      <c r="AA464" s="859"/>
      <c r="AB464" s="859"/>
      <c r="AC464" s="857" t="s">
        <v>230</v>
      </c>
      <c r="AD464" s="857"/>
      <c r="AE464" s="857"/>
      <c r="AF464" s="857"/>
      <c r="AG464" s="857"/>
      <c r="AH464" s="858" t="s">
        <v>249</v>
      </c>
      <c r="AI464" s="856"/>
      <c r="AJ464" s="856"/>
      <c r="AK464" s="856"/>
      <c r="AL464" s="856" t="s">
        <v>19</v>
      </c>
      <c r="AM464" s="856"/>
      <c r="AN464" s="856"/>
      <c r="AO464" s="860"/>
      <c r="AP464" s="881" t="s">
        <v>198</v>
      </c>
      <c r="AQ464" s="881"/>
      <c r="AR464" s="881"/>
      <c r="AS464" s="881"/>
      <c r="AT464" s="881"/>
      <c r="AU464" s="881"/>
      <c r="AV464" s="881"/>
      <c r="AW464" s="881"/>
      <c r="AX464" s="881"/>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6"/>
      <c r="B497" s="856"/>
      <c r="C497" s="856" t="s">
        <v>24</v>
      </c>
      <c r="D497" s="856"/>
      <c r="E497" s="856"/>
      <c r="F497" s="856"/>
      <c r="G497" s="856"/>
      <c r="H497" s="856"/>
      <c r="I497" s="856"/>
      <c r="J497" s="857" t="s">
        <v>197</v>
      </c>
      <c r="K497" s="136"/>
      <c r="L497" s="136"/>
      <c r="M497" s="136"/>
      <c r="N497" s="136"/>
      <c r="O497" s="136"/>
      <c r="P497" s="415" t="s">
        <v>25</v>
      </c>
      <c r="Q497" s="415"/>
      <c r="R497" s="415"/>
      <c r="S497" s="415"/>
      <c r="T497" s="415"/>
      <c r="U497" s="415"/>
      <c r="V497" s="415"/>
      <c r="W497" s="415"/>
      <c r="X497" s="415"/>
      <c r="Y497" s="858" t="s">
        <v>196</v>
      </c>
      <c r="Z497" s="859"/>
      <c r="AA497" s="859"/>
      <c r="AB497" s="859"/>
      <c r="AC497" s="857" t="s">
        <v>230</v>
      </c>
      <c r="AD497" s="857"/>
      <c r="AE497" s="857"/>
      <c r="AF497" s="857"/>
      <c r="AG497" s="857"/>
      <c r="AH497" s="858" t="s">
        <v>249</v>
      </c>
      <c r="AI497" s="856"/>
      <c r="AJ497" s="856"/>
      <c r="AK497" s="856"/>
      <c r="AL497" s="856" t="s">
        <v>19</v>
      </c>
      <c r="AM497" s="856"/>
      <c r="AN497" s="856"/>
      <c r="AO497" s="860"/>
      <c r="AP497" s="881" t="s">
        <v>198</v>
      </c>
      <c r="AQ497" s="881"/>
      <c r="AR497" s="881"/>
      <c r="AS497" s="881"/>
      <c r="AT497" s="881"/>
      <c r="AU497" s="881"/>
      <c r="AV497" s="881"/>
      <c r="AW497" s="881"/>
      <c r="AX497" s="881"/>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6"/>
      <c r="B530" s="856"/>
      <c r="C530" s="856" t="s">
        <v>24</v>
      </c>
      <c r="D530" s="856"/>
      <c r="E530" s="856"/>
      <c r="F530" s="856"/>
      <c r="G530" s="856"/>
      <c r="H530" s="856"/>
      <c r="I530" s="856"/>
      <c r="J530" s="857" t="s">
        <v>197</v>
      </c>
      <c r="K530" s="136"/>
      <c r="L530" s="136"/>
      <c r="M530" s="136"/>
      <c r="N530" s="136"/>
      <c r="O530" s="136"/>
      <c r="P530" s="415" t="s">
        <v>25</v>
      </c>
      <c r="Q530" s="415"/>
      <c r="R530" s="415"/>
      <c r="S530" s="415"/>
      <c r="T530" s="415"/>
      <c r="U530" s="415"/>
      <c r="V530" s="415"/>
      <c r="W530" s="415"/>
      <c r="X530" s="415"/>
      <c r="Y530" s="858" t="s">
        <v>196</v>
      </c>
      <c r="Z530" s="859"/>
      <c r="AA530" s="859"/>
      <c r="AB530" s="859"/>
      <c r="AC530" s="857" t="s">
        <v>230</v>
      </c>
      <c r="AD530" s="857"/>
      <c r="AE530" s="857"/>
      <c r="AF530" s="857"/>
      <c r="AG530" s="857"/>
      <c r="AH530" s="858" t="s">
        <v>249</v>
      </c>
      <c r="AI530" s="856"/>
      <c r="AJ530" s="856"/>
      <c r="AK530" s="856"/>
      <c r="AL530" s="856" t="s">
        <v>19</v>
      </c>
      <c r="AM530" s="856"/>
      <c r="AN530" s="856"/>
      <c r="AO530" s="860"/>
      <c r="AP530" s="881" t="s">
        <v>198</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6"/>
      <c r="B563" s="856"/>
      <c r="C563" s="856" t="s">
        <v>24</v>
      </c>
      <c r="D563" s="856"/>
      <c r="E563" s="856"/>
      <c r="F563" s="856"/>
      <c r="G563" s="856"/>
      <c r="H563" s="856"/>
      <c r="I563" s="856"/>
      <c r="J563" s="857" t="s">
        <v>197</v>
      </c>
      <c r="K563" s="136"/>
      <c r="L563" s="136"/>
      <c r="M563" s="136"/>
      <c r="N563" s="136"/>
      <c r="O563" s="136"/>
      <c r="P563" s="415" t="s">
        <v>25</v>
      </c>
      <c r="Q563" s="415"/>
      <c r="R563" s="415"/>
      <c r="S563" s="415"/>
      <c r="T563" s="415"/>
      <c r="U563" s="415"/>
      <c r="V563" s="415"/>
      <c r="W563" s="415"/>
      <c r="X563" s="415"/>
      <c r="Y563" s="858" t="s">
        <v>196</v>
      </c>
      <c r="Z563" s="859"/>
      <c r="AA563" s="859"/>
      <c r="AB563" s="859"/>
      <c r="AC563" s="857" t="s">
        <v>230</v>
      </c>
      <c r="AD563" s="857"/>
      <c r="AE563" s="857"/>
      <c r="AF563" s="857"/>
      <c r="AG563" s="857"/>
      <c r="AH563" s="858" t="s">
        <v>249</v>
      </c>
      <c r="AI563" s="856"/>
      <c r="AJ563" s="856"/>
      <c r="AK563" s="856"/>
      <c r="AL563" s="856" t="s">
        <v>19</v>
      </c>
      <c r="AM563" s="856"/>
      <c r="AN563" s="856"/>
      <c r="AO563" s="860"/>
      <c r="AP563" s="881" t="s">
        <v>198</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6"/>
      <c r="B596" s="856"/>
      <c r="C596" s="856" t="s">
        <v>24</v>
      </c>
      <c r="D596" s="856"/>
      <c r="E596" s="856"/>
      <c r="F596" s="856"/>
      <c r="G596" s="856"/>
      <c r="H596" s="856"/>
      <c r="I596" s="856"/>
      <c r="J596" s="857" t="s">
        <v>197</v>
      </c>
      <c r="K596" s="136"/>
      <c r="L596" s="136"/>
      <c r="M596" s="136"/>
      <c r="N596" s="136"/>
      <c r="O596" s="136"/>
      <c r="P596" s="415" t="s">
        <v>25</v>
      </c>
      <c r="Q596" s="415"/>
      <c r="R596" s="415"/>
      <c r="S596" s="415"/>
      <c r="T596" s="415"/>
      <c r="U596" s="415"/>
      <c r="V596" s="415"/>
      <c r="W596" s="415"/>
      <c r="X596" s="415"/>
      <c r="Y596" s="858" t="s">
        <v>196</v>
      </c>
      <c r="Z596" s="859"/>
      <c r="AA596" s="859"/>
      <c r="AB596" s="859"/>
      <c r="AC596" s="857" t="s">
        <v>230</v>
      </c>
      <c r="AD596" s="857"/>
      <c r="AE596" s="857"/>
      <c r="AF596" s="857"/>
      <c r="AG596" s="857"/>
      <c r="AH596" s="858" t="s">
        <v>249</v>
      </c>
      <c r="AI596" s="856"/>
      <c r="AJ596" s="856"/>
      <c r="AK596" s="856"/>
      <c r="AL596" s="856" t="s">
        <v>19</v>
      </c>
      <c r="AM596" s="856"/>
      <c r="AN596" s="856"/>
      <c r="AO596" s="860"/>
      <c r="AP596" s="881" t="s">
        <v>198</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hidden="1" customHeight="1" x14ac:dyDescent="0.15">
      <c r="A627" s="882" t="s">
        <v>579</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232</v>
      </c>
      <c r="AM627" s="886"/>
      <c r="AN627" s="88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7"/>
      <c r="B630" s="887"/>
      <c r="C630" s="857" t="s">
        <v>192</v>
      </c>
      <c r="D630" s="888"/>
      <c r="E630" s="857" t="s">
        <v>191</v>
      </c>
      <c r="F630" s="888"/>
      <c r="G630" s="888"/>
      <c r="H630" s="888"/>
      <c r="I630" s="888"/>
      <c r="J630" s="857" t="s">
        <v>197</v>
      </c>
      <c r="K630" s="857"/>
      <c r="L630" s="857"/>
      <c r="M630" s="857"/>
      <c r="N630" s="857"/>
      <c r="O630" s="857"/>
      <c r="P630" s="857" t="s">
        <v>25</v>
      </c>
      <c r="Q630" s="857"/>
      <c r="R630" s="857"/>
      <c r="S630" s="857"/>
      <c r="T630" s="857"/>
      <c r="U630" s="857"/>
      <c r="V630" s="857"/>
      <c r="W630" s="857"/>
      <c r="X630" s="857"/>
      <c r="Y630" s="857" t="s">
        <v>199</v>
      </c>
      <c r="Z630" s="888"/>
      <c r="AA630" s="888"/>
      <c r="AB630" s="888"/>
      <c r="AC630" s="857" t="s">
        <v>180</v>
      </c>
      <c r="AD630" s="857"/>
      <c r="AE630" s="857"/>
      <c r="AF630" s="857"/>
      <c r="AG630" s="857"/>
      <c r="AH630" s="857" t="s">
        <v>187</v>
      </c>
      <c r="AI630" s="888"/>
      <c r="AJ630" s="888"/>
      <c r="AK630" s="888"/>
      <c r="AL630" s="888" t="s">
        <v>19</v>
      </c>
      <c r="AM630" s="888"/>
      <c r="AN630" s="888"/>
      <c r="AO630" s="887"/>
      <c r="AP630" s="881" t="s">
        <v>226</v>
      </c>
      <c r="AQ630" s="881"/>
      <c r="AR630" s="881"/>
      <c r="AS630" s="881"/>
      <c r="AT630" s="881"/>
      <c r="AU630" s="881"/>
      <c r="AV630" s="881"/>
      <c r="AW630" s="881"/>
      <c r="AX630" s="881"/>
    </row>
    <row r="631" spans="1:51" ht="30" customHeight="1" x14ac:dyDescent="0.15">
      <c r="A631" s="867">
        <v>1</v>
      </c>
      <c r="B631" s="867">
        <v>1</v>
      </c>
      <c r="C631" s="889"/>
      <c r="D631" s="889"/>
      <c r="E631" s="648" t="s">
        <v>684</v>
      </c>
      <c r="F631" s="890"/>
      <c r="G631" s="890"/>
      <c r="H631" s="890"/>
      <c r="I631" s="890"/>
      <c r="J631" s="870" t="s">
        <v>684</v>
      </c>
      <c r="K631" s="871"/>
      <c r="L631" s="871"/>
      <c r="M631" s="871"/>
      <c r="N631" s="871"/>
      <c r="O631" s="871"/>
      <c r="P631" s="872" t="s">
        <v>684</v>
      </c>
      <c r="Q631" s="873"/>
      <c r="R631" s="873"/>
      <c r="S631" s="873"/>
      <c r="T631" s="873"/>
      <c r="U631" s="873"/>
      <c r="V631" s="873"/>
      <c r="W631" s="873"/>
      <c r="X631" s="873"/>
      <c r="Y631" s="874" t="s">
        <v>684</v>
      </c>
      <c r="Z631" s="875"/>
      <c r="AA631" s="875"/>
      <c r="AB631" s="876"/>
      <c r="AC631" s="877"/>
      <c r="AD631" s="878"/>
      <c r="AE631" s="878"/>
      <c r="AF631" s="878"/>
      <c r="AG631" s="878"/>
      <c r="AH631" s="879" t="s">
        <v>684</v>
      </c>
      <c r="AI631" s="880"/>
      <c r="AJ631" s="880"/>
      <c r="AK631" s="880"/>
      <c r="AL631" s="863" t="s">
        <v>684</v>
      </c>
      <c r="AM631" s="864"/>
      <c r="AN631" s="864"/>
      <c r="AO631" s="865"/>
      <c r="AP631" s="866" t="s">
        <v>684</v>
      </c>
      <c r="AQ631" s="866"/>
      <c r="AR631" s="866"/>
      <c r="AS631" s="866"/>
      <c r="AT631" s="866"/>
      <c r="AU631" s="866"/>
      <c r="AV631" s="866"/>
      <c r="AW631" s="866"/>
      <c r="AX631" s="866"/>
    </row>
    <row r="632" spans="1:51" ht="30" hidden="1" customHeight="1" x14ac:dyDescent="0.15">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89"/>
      <c r="D648" s="889"/>
      <c r="E648" s="648"/>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idden="1" x14ac:dyDescent="0.15">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14.25" hidden="1" customHeight="1" x14ac:dyDescent="0.15">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 customHeight="1" x14ac:dyDescent="0.15">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AR15:AX15 P15: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2022-06-02T08:49:04Z</cp:lastPrinted>
  <dcterms:created xsi:type="dcterms:W3CDTF">2012-03-13T00:50:25Z</dcterms:created>
  <dcterms:modified xsi:type="dcterms:W3CDTF">2022-08-18T07:09:17Z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