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7 健康\提出用\"/>
    </mc:Choice>
  </mc:AlternateContent>
  <bookViews>
    <workbookView xWindow="3106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7" i="11"/>
  <c r="AY396" i="11"/>
  <c r="AY398" i="11" s="1"/>
  <c r="AY372" i="11"/>
  <c r="AY371" i="11"/>
  <c r="AY370" i="11"/>
  <c r="AY369" i="11"/>
  <c r="AY368" i="11"/>
  <c r="AY367" i="11"/>
  <c r="AY334" i="11"/>
  <c r="AY339" i="11" s="1"/>
  <c r="AY337" i="11"/>
  <c r="AY331" i="11"/>
  <c r="AY327" i="11"/>
  <c r="AY323" i="11"/>
  <c r="AY321" i="11"/>
  <c r="AY330" i="11" s="1"/>
  <c r="AY324" i="11" l="1"/>
  <c r="AY328" i="11"/>
  <c r="AY332" i="11"/>
  <c r="AY338" i="11"/>
  <c r="AY325" i="11"/>
  <c r="AY329" i="11"/>
  <c r="AY333" i="11"/>
  <c r="AY340"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1" i="11" s="1"/>
  <c r="AY167" i="11"/>
  <c r="AY169" i="11" s="1"/>
  <c r="AY136" i="11"/>
  <c r="AY138" i="11" s="1"/>
  <c r="AY133" i="11"/>
  <c r="AY135" i="11" s="1"/>
  <c r="AY132" i="11"/>
  <c r="AY139" i="11"/>
  <c r="AY142" i="11" s="1"/>
  <c r="AY166" i="11"/>
  <c r="AY161" i="11"/>
  <c r="AY162" i="11" s="1"/>
  <c r="AY156" i="11"/>
  <c r="AY158" i="11" s="1"/>
  <c r="AY153" i="11"/>
  <c r="AY146" i="11"/>
  <c r="AY150" i="11" s="1"/>
  <c r="AY127" i="11"/>
  <c r="AY130" i="11" s="1"/>
  <c r="AY124" i="11"/>
  <c r="AY123" i="11"/>
  <c r="AY122" i="11"/>
  <c r="AY126" i="11" s="1"/>
  <c r="AY119" i="11"/>
  <c r="AY115" i="11"/>
  <c r="AY112" i="11"/>
  <c r="AY118" i="11" s="1"/>
  <c r="AY101" i="11"/>
  <c r="AY100" i="11"/>
  <c r="AY99" i="11"/>
  <c r="AY98" i="11"/>
  <c r="AY102" i="11"/>
  <c r="AY104" i="11" s="1"/>
  <c r="AY131" i="11" l="1"/>
  <c r="AY116" i="11"/>
  <c r="AY128" i="11"/>
  <c r="AY154" i="11"/>
  <c r="AY163" i="11"/>
  <c r="AY140" i="11"/>
  <c r="AY144" i="11"/>
  <c r="AY134" i="11"/>
  <c r="AY198" i="11"/>
  <c r="AY113" i="11"/>
  <c r="AY117" i="11"/>
  <c r="AY121" i="11"/>
  <c r="AY125" i="11"/>
  <c r="AY129" i="11"/>
  <c r="AY151" i="11"/>
  <c r="AY155" i="11"/>
  <c r="AY164" i="11"/>
  <c r="AY141" i="11"/>
  <c r="AY145" i="11"/>
  <c r="AY177" i="11"/>
  <c r="AY204" i="11"/>
  <c r="AY212" i="11"/>
  <c r="AY143" i="11"/>
  <c r="AY120" i="11"/>
  <c r="AY114" i="11"/>
  <c r="AY152" i="11"/>
  <c r="AY174" i="11"/>
  <c r="AY193" i="11"/>
  <c r="AY201" i="11"/>
  <c r="AY209"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5" i="11"/>
  <c r="AY84" i="11"/>
  <c r="AY80" i="11"/>
  <c r="AY78" i="11"/>
  <c r="AY87" i="11" s="1"/>
  <c r="AY44" i="11"/>
  <c r="AY52" i="11" s="1"/>
  <c r="AY92" i="11" l="1"/>
  <c r="AY97" i="11"/>
  <c r="AY81" i="11"/>
  <c r="AY89" i="11"/>
  <c r="AY82" i="11"/>
  <c r="AY86" i="11"/>
  <c r="AY90" i="11"/>
  <c r="AY94" i="11"/>
  <c r="AY63"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<sst xmlns="http://schemas.openxmlformats.org/spreadsheetml/2006/main" count="2045" uniqueCount="750">
  <si>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</si>
  <si>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</si>
  <si>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</si>
  <si>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</si>
  <si>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</si>
  <si>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</si>
  <si>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</si>
  <si>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</si>
  <si>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</si>
  <si>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</si>
  <si>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</si>
  <si>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</si>
  <si>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</si>
  <si>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</si>
  <si>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</si>
  <si>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</si>
  <si>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</si>
  <si>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</si>
  <si>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</si>
  <si>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</si>
  <si>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</si>
  <si>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</si>
  <si>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</si>
  <si>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</si>
  <si>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</si>
  <si>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</si>
  <si>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</si>
  <si>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</si>
  <si>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</si>
  <si>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</si>
  <si>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</si>
  <si>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</si>
  <si>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</si>
  <si>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</si>
  <si>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</si>
  <si>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</si>
  <si>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</si>
  <si>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</si>
  <si>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</si>
  <si>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</si>
  <si>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</si>
  <si>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</si>
  <si>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</si>
  <si>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</si>
  <si>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</si>
  <si>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</si>
  <si>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</si>
  <si>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</si>
  <si>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</si>
  <si>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</si>
  <si>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</si>
  <si>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</si>
  <si>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</si>
  <si>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</si>
  <si>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</si>
  <si>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</si>
  <si>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</si>
  <si>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</si>
  <si>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</si>
  <si>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</si>
  <si>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</si>
  <si>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</si>
  <si>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</si>
  <si>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</si>
  <si>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</si>
  <si>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</si>
  <si>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</si>
  <si>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</si>
  <si>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</si>
  <si>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</si>
  <si>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</si>
  <si>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</si>
  <si>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</si>
  <si>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</si>
  <si>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</si>
  <si>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</si>
  <si>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</si>
  <si>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</si>
  <si>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</si>
  <si>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</si>
  <si>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</si>
  <si>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</si>
  <si>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</si>
  <si>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</si>
  <si>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</si>
  <si>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</si>
  <si>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</si>
  <si>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</si>
  <si>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</si>
  <si>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</si>
  <si>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</si>
  <si>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</si>
  <si>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</si>
  <si>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</si>
  <si>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</si>
  <si>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</si>
  <si>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</si>
  <si>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</si>
  <si>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</si>
  <si>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</si>
  <si>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</si>
  <si>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</si>
  <si>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</si>
  <si>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</si>
  <si>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</si>
  <si>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</si>
  <si>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</si>
  <si>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</si>
  <si>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</si>
  <si>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</si>
  <si>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</si>
  <si>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</si>
  <si>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</si>
  <si>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</si>
  <si>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</si>
  <si>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</si>
  <si>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</si>
  <si>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</si>
  <si>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</si>
  <si>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</si>
  <si>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</si>
  <si>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</si>
  <si>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</si>
  <si>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</si>
  <si>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</si>
  <si>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</si>
  <si>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</si>
  <si>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</si>
  <si>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</si>
  <si>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</si>
  <si>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</si>
  <si>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</si>
  <si>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</si>
  <si>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</si>
  <si>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</si>
  <si>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</si>
  <si>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</si>
  <si>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</si>
  <si>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</si>
  <si>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</si>
  <si>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</si>
  <si>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</si>
  <si>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</si>
  <si>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</si>
  <si>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</si>
  <si>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</si>
  <si>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</si>
  <si>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</si>
  <si>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</si>
  <si>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</si>
  <si>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</si>
  <si>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</si>
  <si>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</si>
  <si>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</si>
  <si>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</si>
  <si>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</si>
  <si>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</si>
  <si>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</si>
  <si>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</si>
  <si>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</si>
  <si>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</si>
  <si>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</si>
  <si>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</si>
  <si>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</si>
  <si>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</si>
  <si>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</si>
  <si>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</si>
  <si>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</si>
  <si>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</si>
  <si>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</si>
  <si>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</si>
  <si>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</si>
  <si>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</si>
  <si>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</si>
  <si>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</si>
  <si>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</si>
  <si>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</si>
  <si>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</si>
  <si>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</si>
  <si>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</si>
  <si>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</si>
  <si>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</si>
  <si>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</si>
  <si>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</si>
  <si>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</si>
  <si>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</si>
  <si>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</si>
  <si>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</si>
  <si>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</si>
  <si>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</si>
  <si>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</si>
  <si>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</si>
  <si>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</si>
  <si>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</si>
  <si>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</si>
  <si>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</si>
  <si>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</si>
  <si>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</si>
  <si>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</si>
  <si>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</si>
  <si>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</si>
  <si>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</si>
  <si>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</si>
  <si>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</si>
  <si>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</si>
  <si>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</si>
  <si>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</si>
  <si>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</si>
  <si>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</si>
  <si>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</si>
  <si>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</si>
  <si>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</si>
  <si>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</si>
  <si>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</si>
  <si>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</si>
  <si>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</si>
  <si>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</si>
  <si>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</si>
  <si>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</si>
  <si>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</si>
  <si>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</si>
  <si>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</si>
  <si>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</si>
  <si>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</si>
  <si>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</si>
  <si>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</si>
  <si>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</si>
  <si>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</si>
  <si>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</si>
  <si>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</si>
  <si>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</si>
  <si>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</si>
  <si>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</si>
  <si>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</si>
  <si>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</si>
  <si>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</si>
  <si>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</si>
  <si>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</si>
  <si>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</si>
  <si>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</si>
  <si>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</si>
  <si>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</si>
  <si>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</si>
  <si>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</si>
  <si>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</si>
  <si>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</si>
  <si>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</si>
  <si>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</si>
  <si>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</si>
  <si>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</si>
  <si>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</si>
  <si>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</si>
  <si>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</si>
  <si>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</si>
  <si>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</si>
  <si>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</si>
  <si>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</si>
  <si>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</si>
  <si>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</si>
  <si>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</si>
  <si>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</si>
  <si>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</si>
  <si>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</si>
  <si>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</si>
  <si>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</si>
  <si>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</si>
  <si>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</si>
  <si>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</si>
  <si>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</si>
  <si>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</si>
  <si>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</si>
  <si>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</si>
  <si>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</si>
  <si>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</si>
  <si>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</si>
  <si>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</si>
  <si>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</si>
  <si>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</si>
  <si>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</si>
  <si>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</si>
  <si>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</si>
  <si>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</si>
  <si>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</si>
  <si>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</si>
  <si>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</si>
  <si>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</si>
  <si>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</si>
  <si>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</si>
  <si>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</si>
  <si>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</si>
  <si>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</si>
  <si>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</si>
  <si>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</si>
  <si>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</si>
  <si>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</si>
  <si>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</si>
  <si>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</si>
  <si>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</si>
  <si>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</si>
  <si>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</si>
  <si>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</si>
  <si>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</si>
  <si>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</si>
  <si>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</si>
  <si>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</si>
  <si>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</si>
  <si>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</si>
  <si>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</si>
  <si>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</si>
  <si>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</si>
  <si>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</si>
  <si>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</si>
  <si>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</si>
  <si>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</si>
  <si>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</si>
  <si>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</si>
  <si>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</si>
  <si>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</si>
  <si>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</si>
  <si>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</si>
  <si>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</si>
  <si>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</si>
  <si>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</si>
  <si>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</si>
  <si>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</si>
  <si>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</si>
  <si>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</si>
  <si>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</si>
  <si>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</si>
  <si>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</si>
  <si>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</si>
  <si>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</si>
  <si>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</si>
  <si>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</si>
  <si>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</si>
  <si>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</si>
  <si>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</si>
  <si>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</si>
  <si>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</si>
  <si>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</si>
  <si>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</si>
  <si>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</si>
  <si>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</si>
  <si>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</si>
  <si>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</si>
  <si>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</si>
  <si>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</si>
  <si>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</si>
  <si>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</si>
  <si>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</si>
  <si>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</si>
  <si>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</si>
  <si>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</si>
  <si>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</si>
  <si>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</si>
  <si>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</si>
  <si>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</si>
  <si>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</si>
  <si>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</si>
  <si>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</si>
  <si>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</si>
  <si>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</si>
  <si>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</si>
  <si>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</si>
  <si>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</si>
  <si>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</si>
  <si>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</si>
  <si>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</si>
  <si>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</si>
  <si>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</si>
  <si>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</si>
  <si>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</si>
  <si>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</si>
  <si>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</si>
  <si>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</si>
  <si>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</si>
  <si>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</si>
  <si>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</si>
  <si>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</si>
  <si>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</si>
  <si>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</si>
  <si>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</si>
  <si>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</si>
  <si>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</si>
  <si>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</si>
  <si>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</si>
  <si>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</si>
  <si>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</si>
  <si>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</si>
  <si>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</si>
  <si>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</si>
  <si>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</si>
  <si>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</si>
  <si>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</si>
  <si>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</si>
  <si>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</si>
  <si>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</si>
  <si>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</si>
  <si>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</si>
  <si>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</si>
  <si>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</si>
  <si>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</si>
  <si>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</si>
  <si>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</si>
  <si>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</si>
  <si>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</si>
  <si>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</si>
  <si>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</si>
  <si>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</si>
  <si>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</si>
  <si>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</si>
  <si>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</si>
  <si>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</si>
  <si>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</si>
  <si>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</si>
  <si>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</si>
  <si>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</si>
  <si>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</si>
  <si>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</si>
  <si>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</si>
  <si>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</si>
  <si>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</si>
  <si>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</si>
  <si>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</si>
  <si>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</si>
  <si>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</si>
  <si>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</si>
  <si>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</si>
  <si>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</si>
  <si>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</si>
  <si>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</si>
  <si>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</si>
  <si>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</si>
  <si>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</si>
  <si>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</si>
  <si>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</si>
  <si>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</si>
  <si>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</si>
  <si>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</si>
  <si>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</si>
  <si>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</si>
  <si>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</si>
  <si>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</si>
  <si>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</si>
  <si>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</si>
  <si>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</si>
  <si>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</si>
  <si>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</si>
  <si>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</si>
  <si>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</si>
  <si>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</si>
  <si>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</si>
  <si>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</si>
  <si>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</si>
  <si>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</si>
  <si>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</si>
  <si>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</si>
  <si>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</si>
  <si>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</si>
  <si>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</si>
  <si>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</si>
  <si>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</si>
  <si>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</si>
  <si>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</si>
  <si>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</si>
  <si>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</si>
  <si>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</si>
  <si>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</si>
  <si>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</si>
  <si>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</si>
  <si>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</si>
  <si>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</si>
  <si>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</si>
  <si>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</si>
  <si>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</si>
  <si>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</si>
  <si>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</si>
  <si>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</si>
  <si>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</si>
  <si>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</si>
  <si>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</si>
  <si>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</si>
  <si>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</si>
  <si>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</si>
  <si>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</si>
  <si>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</si>
  <si>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</si>
  <si>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</si>
  <si>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</si>
  <si>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</si>
  <si>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</si>
  <si>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</si>
  <si>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</si>
  <si>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</si>
  <si>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</si>
  <si>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</si>
  <si>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</si>
  <si>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</si>
  <si>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</si>
  <si>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</si>
  <si>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</si>
  <si>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</si>
  <si>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</si>
  <si>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</si>
  <si>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</si>
  <si>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</si>
  <si>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</si>
  <si>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</si>
  <si>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</si>
  <si>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</si>
  <si>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</si>
  <si>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</si>
  <si>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</si>
  <si>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</si>
  <si>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</si>
  <si>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</si>
  <si>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</si>
  <si>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</si>
  <si>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</si>
  <si>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</si>
  <si>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</si>
  <si>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</si>
  <si>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</si>
  <si>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</si>
  <si>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</si>
  <si>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</si>
  <si>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</si>
  <si>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</si>
  <si>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</si>
  <si>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</si>
  <si>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</si>
  <si>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</si>
  <si>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</si>
  <si>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</si>
  <si>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</si>
  <si>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</si>
  <si>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</si>
  <si>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</si>
  <si>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</si>
  <si>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</si>
  <si>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</si>
  <si>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</si>
  <si>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</si>
  <si>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</si>
  <si>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</si>
  <si>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</si>
  <si>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</si>
  <si>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</si>
  <si>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</si>
  <si>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</si>
  <si>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</si>
  <si>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</si>
  <si>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</si>
  <si>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</si>
  <si>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</si>
  <si>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</si>
  <si>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</si>
  <si>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</si>
  <si>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</si>
  <si>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</si>
  <si>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</si>
  <si>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</si>
  <si>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</si>
  <si>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</si>
  <si>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</si>
  <si>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</si>
  <si>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</si>
  <si>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</si>
  <si>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</si>
  <si>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</si>
  <si>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</si>
  <si>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</si>
  <si>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</si>
  <si>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</si>
  <si>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</si>
  <si>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</si>
  <si>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</si>
  <si>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</si>
  <si>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</si>
  <si>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</si>
  <si>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</si>
  <si>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</si>
  <si>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</si>
  <si>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</si>
  <si>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</si>
  <si>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</si>
  <si>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</si>
  <si>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</si>
  <si>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</si>
  <si>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</si>
  <si>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</si>
  <si>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</si>
  <si>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</si>
  <si>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</si>
  <si>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</si>
  <si>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</si>
  <si>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</si>
  <si>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</si>
  <si>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</si>
  <si>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</si>
  <si>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</si>
  <si>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</si>
  <si>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</si>
  <si>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</si>
  <si>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</si>
  <si>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</si>
  <si>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</si>
  <si>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</si>
  <si>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</si>
  <si>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</si>
  <si>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</si>
  <si>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</si>
  <si>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</si>
  <si>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</si>
  <si>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</si>
  <si>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</si>
  <si>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</si>
  <si>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</si>
  <si>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</si>
  <si>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</si>
  <si>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</si>
  <si>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</si>
  <si>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</si>
  <si>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</si>
  <si>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</si>
  <si>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</si>
  <si>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</si>
  <si>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</si>
  <si>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</si>
  <si>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</si>
  <si>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</si>
  <si>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</si>
  <si>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</si>
  <si>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</si>
  <si>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</si>
  <si>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</si>
  <si>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</si>
  <si>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</si>
  <si>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</si>
  <si>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</si>
  <si>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</si>
  <si>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</si>
  <si>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</si>
  <si>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</si>
  <si>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</si>
  <si>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</si>
  <si>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</si>
  <si>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</si>
  <si>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</si>
  <si>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</si>
  <si>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</si>
  <si>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</si>
  <si>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</si>
  <si>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</si>
  <si>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</si>
  <si>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</si>
  <si>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</si>
  <si>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</si>
  <si>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</si>
  <si>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</si>
  <si>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</si>
  <si>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</si>
  <si>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</si>
  <si>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</si>
  <si>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</si>
  <si>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</si>
  <si>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</si>
  <si>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</si>
  <si>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</si>
  <si>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</si>
  <si>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</si>
  <si>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</si>
  <si>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</si>
  <si>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</si>
  <si>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</si>
  <si>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</si>
  <si>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</si>
  <si>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</si>
  <si>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</si>
  <si>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</si>
  <si>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</si>
  <si>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</si>
  <si>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</si>
  <si>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</si>
  <si>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</si>
  <si>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</si>
  <si>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</si>
  <si>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</si>
  <si>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</si>
  <si>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</si>
  <si>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</si>
  <si>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</si>
  <si>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</si>
  <si>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健康局</t>
  </si>
  <si>
    <t>令和3年度</t>
  </si>
  <si>
    <t>－</t>
  </si>
  <si>
    <t>-</t>
  </si>
  <si>
    <t>ワクチンの安定供給に向けた体制の整備・強化事業に関する報告の回数</t>
  </si>
  <si>
    <t>／　</t>
    <phoneticPr fontId="5"/>
  </si>
  <si>
    <t>単位当たりコスト ＝ Ｘ ／ Ｙ
 Ｘ：「ワクチンの安定供給に向けた体制の整備・強化事業経費」 
 Ｙ：「報告の回数」　　　　</t>
    <phoneticPr fontId="5"/>
  </si>
  <si>
    <t>新03</t>
  </si>
  <si>
    <t>○</t>
  </si>
  <si>
    <t>厚労</t>
  </si>
  <si>
    <t>ワクチンの安定供給に向けた体制の整備・強化</t>
    <phoneticPr fontId="5"/>
  </si>
  <si>
    <t>健康対策関係業務庁費</t>
    <rPh sb="0" eb="2">
      <t>ケンコウ</t>
    </rPh>
    <rPh sb="2" eb="4">
      <t>タイサク</t>
    </rPh>
    <rPh sb="4" eb="6">
      <t>カンケイ</t>
    </rPh>
    <rPh sb="6" eb="8">
      <t>ギョウム</t>
    </rPh>
    <rPh sb="8" eb="10">
      <t>チョウヒ</t>
    </rPh>
    <phoneticPr fontId="5"/>
  </si>
  <si>
    <t>雑役務費</t>
    <rPh sb="0" eb="1">
      <t>ザツ</t>
    </rPh>
    <rPh sb="1" eb="3">
      <t>エキム</t>
    </rPh>
    <rPh sb="3" eb="4">
      <t>ヒ</t>
    </rPh>
    <phoneticPr fontId="5"/>
  </si>
  <si>
    <t>予防接種法に基づく定期の予防接種の対象疾病について、見える化の構築を行う。</t>
    <phoneticPr fontId="5"/>
  </si>
  <si>
    <t>調査分析を行う疾病数</t>
    <rPh sb="0" eb="2">
      <t>チョウサ</t>
    </rPh>
    <rPh sb="2" eb="4">
      <t>ブンセキ</t>
    </rPh>
    <rPh sb="5" eb="6">
      <t>オコナ</t>
    </rPh>
    <phoneticPr fontId="5"/>
  </si>
  <si>
    <t>予防接種法に基づく定期の予防接種の対象疾病について、見える化の構築のため、調査分析を行う。</t>
    <rPh sb="37" eb="39">
      <t>チョウサ</t>
    </rPh>
    <rPh sb="39" eb="41">
      <t>ブンセキ</t>
    </rPh>
    <phoneticPr fontId="5"/>
  </si>
  <si>
    <t>これまでに定期接種で用いるワクチンの不足や偏在の事例が繰り返されているが、現状では、実態の把握や分析に課題があり、具体的な是正の対応等をとることが困難な状況にある。そこで、メーカー等が保有するデータや、種々のマスタ情報を組み合わせて、集計方法を標準化し、偏在や不足の実態をモニタリングできる方法を整理・確立することを目的とする。</t>
    <phoneticPr fontId="5"/>
  </si>
  <si>
    <t>民間事業者（シンクタンク等）に運営・調査を委託して検討会を開催する。（別添参照）</t>
    <phoneticPr fontId="5"/>
  </si>
  <si>
    <t>Ⅰ－５－１　新興感染症への対応を含め、感染症の発生・まん延の防止を図ること</t>
    <phoneticPr fontId="5"/>
  </si>
  <si>
    <t>A.アクセンチュア株式会社</t>
    <rPh sb="9" eb="13">
      <t>カブシキガイシャ</t>
    </rPh>
    <phoneticPr fontId="5"/>
  </si>
  <si>
    <t>調査分析の実施</t>
    <phoneticPr fontId="5"/>
  </si>
  <si>
    <t xml:space="preserve">アクセンチュア株式会社 </t>
    <phoneticPr fontId="5"/>
  </si>
  <si>
    <t>入札に当たって、落札者の応札額が想定よりも少額になったため。</t>
    <rPh sb="0" eb="2">
      <t>ニュウサツ</t>
    </rPh>
    <rPh sb="3" eb="4">
      <t>ア</t>
    </rPh>
    <rPh sb="8" eb="11">
      <t>ラクサツシャ</t>
    </rPh>
    <rPh sb="12" eb="15">
      <t>オウサツガク</t>
    </rPh>
    <rPh sb="16" eb="18">
      <t>ソウテイ</t>
    </rPh>
    <rPh sb="21" eb="23">
      <t>ショウガク</t>
    </rPh>
    <phoneticPr fontId="5"/>
  </si>
  <si>
    <t>I-5　感染症など健康を脅かす疾病を予防・防止するとともに、感染者等に必要な医療等を確保すること</t>
    <phoneticPr fontId="5"/>
  </si>
  <si>
    <t>-</t>
    <phoneticPr fontId="5"/>
  </si>
  <si>
    <t>予防接種法に基づく定期の予防接種の対象疾病について、見える化の構築のため、調査分析を行う。</t>
    <phoneticPr fontId="5"/>
  </si>
  <si>
    <t>回</t>
    <rPh sb="0" eb="1">
      <t>カイ</t>
    </rPh>
    <phoneticPr fontId="5"/>
  </si>
  <si>
    <t>X/Y</t>
    <phoneticPr fontId="5"/>
  </si>
  <si>
    <t>20/1</t>
    <phoneticPr fontId="5"/>
  </si>
  <si>
    <t>件</t>
    <rPh sb="0" eb="1">
      <t>ケン</t>
    </rPh>
    <phoneticPr fontId="5"/>
  </si>
  <si>
    <t>感染症の発生を予防し、そのまん延を防止するために必要な措置を講じる事業であり、広く国民のニーズがあり、国費を投入しなければ事業目的が達成できない。</t>
  </si>
  <si>
    <t>感染症の発生を予防し、そのまん延を防止するためには、広域的な対応が必要であり、国の関与のもと、適切かつ迅速に実施すべき事業である。</t>
  </si>
  <si>
    <t>感染症の発生・まん延の防止を図るという政策目的達成に向けて、優先度の高い事業である。</t>
  </si>
  <si>
    <t>無</t>
  </si>
  <si>
    <t>委託先の選定方法については、一般競争契約（総合評価）で行っており競争性が確保されている。</t>
    <phoneticPr fontId="5"/>
  </si>
  <si>
    <t>‐</t>
  </si>
  <si>
    <t>必要最低限の経費のみ計上しており、コストの水準は妥当である。</t>
  </si>
  <si>
    <t>感染症の発生を予防し、そのまん延を防止するために必要な措置を講じるために真に必要な費目を対象経費としている。</t>
    <phoneticPr fontId="5"/>
  </si>
  <si>
    <t>当初の見込みに見合った成果実績となっている。</t>
  </si>
  <si>
    <t>当初の見込みどおりの活動実績となっている。</t>
  </si>
  <si>
    <t>ワクチンの流通情報の基盤整備に向けて、十分に活用されている。</t>
    <rPh sb="5" eb="7">
      <t>リュウツウ</t>
    </rPh>
    <rPh sb="7" eb="9">
      <t>ジョウホウ</t>
    </rPh>
    <rPh sb="10" eb="12">
      <t>キバン</t>
    </rPh>
    <rPh sb="12" eb="14">
      <t>セイビ</t>
    </rPh>
    <rPh sb="15" eb="16">
      <t>ム</t>
    </rPh>
    <rPh sb="19" eb="21">
      <t>ジュウブン</t>
    </rPh>
    <rPh sb="22" eb="24">
      <t>カツヨウ</t>
    </rPh>
    <phoneticPr fontId="5"/>
  </si>
  <si>
    <t>今回の検討会開催を通じた調査分析により、ワクチンの流通情報の基盤整備に関して、有意義な結果が得られた。</t>
    <phoneticPr fontId="5"/>
  </si>
  <si>
    <t>-</t>
    <phoneticPr fontId="5"/>
  </si>
  <si>
    <t>https://www.mhlw.go.jp/wp/seisaku/hyouka/dl/r03_jizenbunseki/I-5-1.pdf</t>
    <phoneticPr fontId="5"/>
  </si>
  <si>
    <t>p4</t>
    <phoneticPr fontId="5"/>
  </si>
  <si>
    <t>百万円</t>
    <rPh sb="0" eb="1">
      <t>ヒャク</t>
    </rPh>
    <rPh sb="1" eb="3">
      <t>マンエン</t>
    </rPh>
    <phoneticPr fontId="5"/>
  </si>
  <si>
    <t>-</t>
    <phoneticPr fontId="5"/>
  </si>
  <si>
    <t>予防接種室調べ</t>
    <phoneticPr fontId="5"/>
  </si>
  <si>
    <t>-</t>
    <phoneticPr fontId="5"/>
  </si>
  <si>
    <t>今回の調査分析の結果を踏まえ、引き続きワクチンの流通情報の基盤整備に向けて取り組む。</t>
    <phoneticPr fontId="5"/>
  </si>
  <si>
    <t>-</t>
    <phoneticPr fontId="5"/>
  </si>
  <si>
    <t>単年度事業であることを確認しました。調達における競争性も確保されています。分析調査された結果をぜひとも今後のさらなる事業にも利活用いただけると嬉しいです。（井出　健二郎）</t>
    <phoneticPr fontId="5"/>
  </si>
  <si>
    <t>終了予定</t>
  </si>
  <si>
    <t>事業は当初の予定通りの成果を達成したため、令和３年度をもって終了すること。</t>
    <phoneticPr fontId="5"/>
  </si>
  <si>
    <t>予防接種担当参事官室</t>
    <rPh sb="0" eb="10">
      <t>ヨ</t>
    </rPh>
    <phoneticPr fontId="5"/>
  </si>
  <si>
    <t>予防接種担当参事官
高城　亮</t>
    <rPh sb="0" eb="2">
      <t>ヨボウ</t>
    </rPh>
    <rPh sb="2" eb="4">
      <t>セッシュ</t>
    </rPh>
    <rPh sb="4" eb="6">
      <t>タントウ</t>
    </rPh>
    <rPh sb="6" eb="9">
      <t>サンジカン</t>
    </rPh>
    <rPh sb="10" eb="12">
      <t>タカシロ</t>
    </rPh>
    <rPh sb="13" eb="14">
      <t>リョウ</t>
    </rPh>
    <phoneticPr fontId="5"/>
  </si>
  <si>
    <t>当初の予定通りの成果を達成したため、令和３年度をもって終了するが、得られた知見は他の事業にも活用する。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</si>
</sst>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11</xdr:col>
      <xdr:colOff>193074</xdr:colOff>
      <xdr:row>270</xdr:row>
      <xdr:rowOff>115845</xdr:rowOff>
    </xdr:from>
    <xdr:ext cx="2690169" cy="724442"/>
    <xdr:sp macro="" textlink="">
      <xdr:nvSpPr>
        <xdr:cNvPr id="2" name="テキスト ボックス 1"/>
        <xdr:cNvSpPr txBox="1"/>
      </xdr:nvSpPr>
      <xdr:spPr>
        <a:xfrm>
          <a:off x="2393349" y="40749495"/>
          <a:ext cx="2690169" cy="7244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ja-JP" altLang="en-US" sz="1200"/>
            <a:t>厚生労働省</a:t>
          </a:r>
          <a:r>
            <a:rPr lang="ja-JP" altLang="en-US" sz="1100" b="0" i="0" u="none" strike="noStrike">
              <a:solidFill>
                <a:schemeClr val="tx1"/>
              </a:solidFill>
              <a:effectLst/>
              <a:latin typeface="+mn-lt"/>
              <a:ea typeface="+mn-ea"/>
              <a:cs typeface="+mn-cs"/>
            </a:rPr>
            <a:t>　</a:t>
          </a:r>
          <a:endParaRPr lang="en-US" altLang="ja-JP" sz="1100" b="0" i="0" u="none" strike="noStrike">
            <a:solidFill>
              <a:schemeClr val="tx1"/>
            </a:solidFill>
            <a:effectLst/>
            <a:latin typeface="+mn-lt"/>
            <a:ea typeface="+mn-ea"/>
            <a:cs typeface="+mn-cs"/>
          </a:endParaRPr>
        </a:p>
        <a:p>
          <a:pPr algn="ctr">
            <a:lnSpc>
              <a:spcPts val="1500"/>
            </a:lnSpc>
          </a:pPr>
          <a:r>
            <a:rPr lang="en-US" altLang="ja-JP" sz="1100" b="0" i="0" u="none" strike="noStrike">
              <a:solidFill>
                <a:schemeClr val="tx1"/>
              </a:solidFill>
              <a:effectLst/>
              <a:latin typeface="+mn-lt"/>
              <a:ea typeface="+mn-ea"/>
              <a:cs typeface="+mn-cs"/>
            </a:rPr>
            <a:t>20</a:t>
          </a:r>
          <a:r>
            <a:rPr lang="ja-JP" altLang="en-US" sz="1100" b="0" i="0" u="none" strike="noStrike">
              <a:solidFill>
                <a:schemeClr val="tx1"/>
              </a:solidFill>
              <a:effectLst/>
              <a:latin typeface="+mn-lt"/>
              <a:ea typeface="+mn-ea"/>
              <a:cs typeface="+mn-cs"/>
            </a:rPr>
            <a:t>百万円</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lang="ja-JP" altLang="ja-JP" sz="1200">
            <a:effectLst/>
          </a:endParaRPr>
        </a:p>
      </xdr:txBody>
    </xdr:sp>
    <xdr:clientData/>
  </xdr:oneCellAnchor>
  <xdr:twoCellAnchor>
    <xdr:from>
      <xdr:col>12</xdr:col>
      <xdr:colOff>12872</xdr:colOff>
      <xdr:row>272</xdr:row>
      <xdr:rowOff>314688</xdr:rowOff>
    </xdr:from>
    <xdr:to>
      <xdr:col>24</xdr:col>
      <xdr:colOff>180202</xdr:colOff>
      <xdr:row>274</xdr:row>
      <xdr:rowOff>128716</xdr:rowOff>
    </xdr:to>
    <xdr:sp macro="" textlink="">
      <xdr:nvSpPr>
        <xdr:cNvPr id="3" name="大かっこ 2"/>
        <xdr:cNvSpPr/>
      </xdr:nvSpPr>
      <xdr:spPr>
        <a:xfrm>
          <a:off x="2413172" y="41653188"/>
          <a:ext cx="2567630" cy="5188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民間事業者への調査分析を委託　</a:t>
          </a:r>
          <a:endParaRPr kumimoji="1" lang="en-US" altLang="ja-JP" sz="1200"/>
        </a:p>
      </xdr:txBody>
    </xdr:sp>
    <xdr:clientData/>
  </xdr:twoCellAnchor>
  <xdr:twoCellAnchor>
    <xdr:from>
      <xdr:col>18</xdr:col>
      <xdr:colOff>37756</xdr:colOff>
      <xdr:row>274</xdr:row>
      <xdr:rowOff>184515</xdr:rowOff>
    </xdr:from>
    <xdr:to>
      <xdr:col>18</xdr:col>
      <xdr:colOff>38615</xdr:colOff>
      <xdr:row>276</xdr:row>
      <xdr:rowOff>77230</xdr:rowOff>
    </xdr:to>
    <xdr:cxnSp macro="">
      <xdr:nvCxnSpPr>
        <xdr:cNvPr id="4" name="直線矢印コネクタ 3"/>
        <xdr:cNvCxnSpPr/>
      </xdr:nvCxnSpPr>
      <xdr:spPr>
        <a:xfrm>
          <a:off x="3638206" y="42227865"/>
          <a:ext cx="859" cy="59756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38614</xdr:colOff>
      <xdr:row>275</xdr:row>
      <xdr:rowOff>80602</xdr:rowOff>
    </xdr:from>
    <xdr:ext cx="658121" cy="292452"/>
    <xdr:sp macro="" textlink="">
      <xdr:nvSpPr>
        <xdr:cNvPr id="5" name="テキスト ボックス 4"/>
        <xdr:cNvSpPr txBox="1"/>
      </xdr:nvSpPr>
      <xdr:spPr>
        <a:xfrm>
          <a:off x="2838964" y="42476377"/>
          <a:ext cx="65812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200"/>
            <a:t>委託</a:t>
          </a:r>
        </a:p>
      </xdr:txBody>
    </xdr:sp>
    <xdr:clientData/>
  </xdr:oneCellAnchor>
  <xdr:twoCellAnchor>
    <xdr:from>
      <xdr:col>12</xdr:col>
      <xdr:colOff>25745</xdr:colOff>
      <xdr:row>278</xdr:row>
      <xdr:rowOff>321790</xdr:rowOff>
    </xdr:from>
    <xdr:to>
      <xdr:col>24</xdr:col>
      <xdr:colOff>180203</xdr:colOff>
      <xdr:row>280</xdr:row>
      <xdr:rowOff>193074</xdr:rowOff>
    </xdr:to>
    <xdr:sp macro="" textlink="">
      <xdr:nvSpPr>
        <xdr:cNvPr id="6" name="大かっこ 5"/>
        <xdr:cNvSpPr/>
      </xdr:nvSpPr>
      <xdr:spPr>
        <a:xfrm>
          <a:off x="2426045" y="43774840"/>
          <a:ext cx="2554758" cy="5761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調査分析の実施</a:t>
          </a:r>
          <a:endParaRPr kumimoji="1" lang="en-US" altLang="ja-JP" sz="1200"/>
        </a:p>
      </xdr:txBody>
    </xdr:sp>
    <xdr:clientData/>
  </xdr:twoCellAnchor>
  <xdr:oneCellAnchor>
    <xdr:from>
      <xdr:col>12</xdr:col>
      <xdr:colOff>1</xdr:colOff>
      <xdr:row>276</xdr:row>
      <xdr:rowOff>141588</xdr:rowOff>
    </xdr:from>
    <xdr:ext cx="2690169" cy="724442"/>
    <xdr:sp macro="" textlink="">
      <xdr:nvSpPr>
        <xdr:cNvPr id="7" name="テキスト ボックス 6"/>
        <xdr:cNvSpPr txBox="1"/>
      </xdr:nvSpPr>
      <xdr:spPr>
        <a:xfrm>
          <a:off x="2400301" y="42889788"/>
          <a:ext cx="2690169" cy="7244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en-US" altLang="ja-JP" sz="1200"/>
            <a:t>A</a:t>
          </a:r>
          <a:r>
            <a:rPr kumimoji="1" lang="ja-JP" altLang="en-US" sz="1200"/>
            <a:t>アクセンチュア株式会社</a:t>
          </a:r>
          <a:endParaRPr kumimoji="1" lang="en-US" altLang="ja-JP" sz="12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2" zoomScale="85" zoomScaleNormal="75" zoomScaleSheetLayoutView="85" zoomScalePageLayoutView="85" workbookViewId="0">
      <selection activeCell="F254" sqref="F254:AX2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702</v>
      </c>
      <c r="AK2" s="187"/>
      <c r="AL2" s="187"/>
      <c r="AM2" s="187"/>
      <c r="AN2" s="90" t="s">
        <v>368</v>
      </c>
      <c r="AO2" s="187">
        <v>21</v>
      </c>
      <c r="AP2" s="187"/>
      <c r="AQ2" s="187"/>
      <c r="AR2" s="91" t="s">
        <v>368</v>
      </c>
      <c r="AS2" s="188">
        <v>211</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703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694</v>
      </c>
      <c r="H5" s="178"/>
      <c r="I5" s="178"/>
      <c r="J5" s="178"/>
      <c r="K5" s="178"/>
      <c r="L5" s="178"/>
      <c r="M5" s="179" t="s">
        <v>62</v>
      </c>
      <c r="N5" s="180"/>
      <c r="O5" s="180"/>
      <c r="P5" s="180"/>
      <c r="Q5" s="180"/>
      <c r="R5" s="181"/>
      <c r="S5" s="182" t="s">
        <v>694</v>
      </c>
      <c r="T5" s="178"/>
      <c r="U5" s="178"/>
      <c r="V5" s="178"/>
      <c r="W5" s="178"/>
      <c r="X5" s="183"/>
      <c r="Y5" s="184" t="s">
        <v>3</v>
      </c>
      <c r="Z5" s="185"/>
      <c r="AA5" s="185"/>
      <c r="AB5" s="185"/>
      <c r="AC5" s="185"/>
      <c r="AD5" s="186"/>
      <c r="AE5" s="209" t="s">
        <v>747</v>
      </c>
      <c r="AF5" s="209"/>
      <c r="AG5" s="209"/>
      <c r="AH5" s="209"/>
      <c r="AI5" s="209"/>
      <c r="AJ5" s="209"/>
      <c r="AK5" s="209"/>
      <c r="AL5" s="209"/>
      <c r="AM5" s="209"/>
      <c r="AN5" s="209"/>
      <c r="AO5" s="209"/>
      <c r="AP5" s="210"/>
      <c r="AQ5" s="211" t="s">
        <v>748</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695</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695</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709</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710</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696</v>
      </c>
      <c r="Q13" s="232"/>
      <c r="R13" s="232"/>
      <c r="S13" s="232"/>
      <c r="T13" s="232"/>
      <c r="U13" s="232"/>
      <c r="V13" s="233"/>
      <c r="W13" s="231" t="s">
        <v>696</v>
      </c>
      <c r="X13" s="232"/>
      <c r="Y13" s="232"/>
      <c r="Z13" s="232"/>
      <c r="AA13" s="232"/>
      <c r="AB13" s="232"/>
      <c r="AC13" s="233"/>
      <c r="AD13" s="231">
        <v>25</v>
      </c>
      <c r="AE13" s="232"/>
      <c r="AF13" s="232"/>
      <c r="AG13" s="232"/>
      <c r="AH13" s="232"/>
      <c r="AI13" s="232"/>
      <c r="AJ13" s="233"/>
      <c r="AK13" s="231">
        <v>0</v>
      </c>
      <c r="AL13" s="232"/>
      <c r="AM13" s="232"/>
      <c r="AN13" s="232"/>
      <c r="AO13" s="232"/>
      <c r="AP13" s="232"/>
      <c r="AQ13" s="233"/>
      <c r="AR13" s="243">
        <v>0</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696</v>
      </c>
      <c r="Q14" s="232"/>
      <c r="R14" s="232"/>
      <c r="S14" s="232"/>
      <c r="T14" s="232"/>
      <c r="U14" s="232"/>
      <c r="V14" s="233"/>
      <c r="W14" s="231" t="s">
        <v>696</v>
      </c>
      <c r="X14" s="232"/>
      <c r="Y14" s="232"/>
      <c r="Z14" s="232"/>
      <c r="AA14" s="232"/>
      <c r="AB14" s="232"/>
      <c r="AC14" s="233"/>
      <c r="AD14" s="231" t="s">
        <v>696</v>
      </c>
      <c r="AE14" s="232"/>
      <c r="AF14" s="232"/>
      <c r="AG14" s="232"/>
      <c r="AH14" s="232"/>
      <c r="AI14" s="232"/>
      <c r="AJ14" s="233"/>
      <c r="AK14" s="231" t="s">
        <v>696</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696</v>
      </c>
      <c r="Q15" s="232"/>
      <c r="R15" s="232"/>
      <c r="S15" s="232"/>
      <c r="T15" s="232"/>
      <c r="U15" s="232"/>
      <c r="V15" s="233"/>
      <c r="W15" s="231" t="s">
        <v>696</v>
      </c>
      <c r="X15" s="232"/>
      <c r="Y15" s="232"/>
      <c r="Z15" s="232"/>
      <c r="AA15" s="232"/>
      <c r="AB15" s="232"/>
      <c r="AC15" s="233"/>
      <c r="AD15" s="231" t="s">
        <v>696</v>
      </c>
      <c r="AE15" s="232"/>
      <c r="AF15" s="232"/>
      <c r="AG15" s="232"/>
      <c r="AH15" s="232"/>
      <c r="AI15" s="232"/>
      <c r="AJ15" s="233"/>
      <c r="AK15" s="231" t="s">
        <v>696</v>
      </c>
      <c r="AL15" s="232"/>
      <c r="AM15" s="232"/>
      <c r="AN15" s="232"/>
      <c r="AO15" s="232"/>
      <c r="AP15" s="232"/>
      <c r="AQ15" s="233"/>
      <c r="AR15" s="231" t="s">
        <v>696</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696</v>
      </c>
      <c r="Q16" s="232"/>
      <c r="R16" s="232"/>
      <c r="S16" s="232"/>
      <c r="T16" s="232"/>
      <c r="U16" s="232"/>
      <c r="V16" s="233"/>
      <c r="W16" s="231" t="s">
        <v>696</v>
      </c>
      <c r="X16" s="232"/>
      <c r="Y16" s="232"/>
      <c r="Z16" s="232"/>
      <c r="AA16" s="232"/>
      <c r="AB16" s="232"/>
      <c r="AC16" s="233"/>
      <c r="AD16" s="231" t="s">
        <v>696</v>
      </c>
      <c r="AE16" s="232"/>
      <c r="AF16" s="232"/>
      <c r="AG16" s="232"/>
      <c r="AH16" s="232"/>
      <c r="AI16" s="232"/>
      <c r="AJ16" s="233"/>
      <c r="AK16" s="231" t="s">
        <v>696</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696</v>
      </c>
      <c r="Q17" s="232"/>
      <c r="R17" s="232"/>
      <c r="S17" s="232"/>
      <c r="T17" s="232"/>
      <c r="U17" s="232"/>
      <c r="V17" s="233"/>
      <c r="W17" s="231" t="s">
        <v>696</v>
      </c>
      <c r="X17" s="232"/>
      <c r="Y17" s="232"/>
      <c r="Z17" s="232"/>
      <c r="AA17" s="232"/>
      <c r="AB17" s="232"/>
      <c r="AC17" s="233"/>
      <c r="AD17" s="231" t="s">
        <v>696</v>
      </c>
      <c r="AE17" s="232"/>
      <c r="AF17" s="232"/>
      <c r="AG17" s="232"/>
      <c r="AH17" s="232"/>
      <c r="AI17" s="232"/>
      <c r="AJ17" s="233"/>
      <c r="AK17" s="231" t="s">
        <v>696</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0</v>
      </c>
      <c r="X18" s="276"/>
      <c r="Y18" s="276"/>
      <c r="Z18" s="276"/>
      <c r="AA18" s="276"/>
      <c r="AB18" s="276"/>
      <c r="AC18" s="277"/>
      <c r="AD18" s="275">
        <f>SUM(AD13:AJ17)</f>
        <v>25</v>
      </c>
      <c r="AE18" s="276"/>
      <c r="AF18" s="276"/>
      <c r="AG18" s="276"/>
      <c r="AH18" s="276"/>
      <c r="AI18" s="276"/>
      <c r="AJ18" s="277"/>
      <c r="AK18" s="275">
        <f>SUM(AK13:AQ17)</f>
        <v>0</v>
      </c>
      <c r="AL18" s="276"/>
      <c r="AM18" s="276"/>
      <c r="AN18" s="276"/>
      <c r="AO18" s="276"/>
      <c r="AP18" s="276"/>
      <c r="AQ18" s="277"/>
      <c r="AR18" s="275">
        <f>SUM(AR13:AX17)</f>
        <v>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0</v>
      </c>
      <c r="Q19" s="232"/>
      <c r="R19" s="232"/>
      <c r="S19" s="232"/>
      <c r="T19" s="232"/>
      <c r="U19" s="232"/>
      <c r="V19" s="233"/>
      <c r="W19" s="231">
        <v>0</v>
      </c>
      <c r="X19" s="232"/>
      <c r="Y19" s="232"/>
      <c r="Z19" s="232"/>
      <c r="AA19" s="232"/>
      <c r="AB19" s="232"/>
      <c r="AC19" s="233"/>
      <c r="AD19" s="231">
        <v>20</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t="str">
        <f>IF(W18=0, "-", SUM(W19)/W18)</f>
        <v>-</v>
      </c>
      <c r="X20" s="307"/>
      <c r="Y20" s="307"/>
      <c r="Z20" s="307"/>
      <c r="AA20" s="307"/>
      <c r="AB20" s="307"/>
      <c r="AC20" s="307"/>
      <c r="AD20" s="307">
        <f>IF(AD18=0, "-", SUM(AD19)/AD18)</f>
        <v>0.8</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str">
        <f>IF(P19=0, "-", SUM(P19)/SUM(P13,P14))</f>
        <v>-</v>
      </c>
      <c r="Q21" s="307"/>
      <c r="R21" s="307"/>
      <c r="S21" s="307"/>
      <c r="T21" s="307"/>
      <c r="U21" s="307"/>
      <c r="V21" s="307"/>
      <c r="W21" s="307" t="str">
        <f>IF(W19=0, "-", SUM(W19)/SUM(W13,W14))</f>
        <v>-</v>
      </c>
      <c r="X21" s="307"/>
      <c r="Y21" s="307"/>
      <c r="Z21" s="307"/>
      <c r="AA21" s="307"/>
      <c r="AB21" s="307"/>
      <c r="AC21" s="307"/>
      <c r="AD21" s="307">
        <f>IF(AD19=0, "-", SUM(AD19)/SUM(AD13,AD14))</f>
        <v>0.8</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704</v>
      </c>
      <c r="H23" s="293"/>
      <c r="I23" s="293"/>
      <c r="J23" s="293"/>
      <c r="K23" s="293"/>
      <c r="L23" s="293"/>
      <c r="M23" s="293"/>
      <c r="N23" s="293"/>
      <c r="O23" s="294"/>
      <c r="P23" s="243">
        <v>0</v>
      </c>
      <c r="Q23" s="244"/>
      <c r="R23" s="244"/>
      <c r="S23" s="244"/>
      <c r="T23" s="244"/>
      <c r="U23" s="244"/>
      <c r="V23" s="295"/>
      <c r="W23" s="243">
        <v>0</v>
      </c>
      <c r="X23" s="244"/>
      <c r="Y23" s="244"/>
      <c r="Z23" s="244"/>
      <c r="AA23" s="244"/>
      <c r="AB23" s="244"/>
      <c r="AC23" s="295"/>
      <c r="AD23" s="296" t="s">
        <v>735</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0</v>
      </c>
      <c r="Q29" s="346"/>
      <c r="R29" s="346"/>
      <c r="S29" s="346"/>
      <c r="T29" s="346"/>
      <c r="U29" s="346"/>
      <c r="V29" s="347"/>
      <c r="W29" s="348">
        <f>AR13</f>
        <v>0</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718</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5" t="s">
        <v>500</v>
      </c>
      <c r="AR31" s="426"/>
      <c r="AS31" s="426"/>
      <c r="AT31" s="427"/>
      <c r="AU31" s="425" t="s">
        <v>678</v>
      </c>
      <c r="AV31" s="426"/>
      <c r="AW31" s="426"/>
      <c r="AX31" s="428"/>
    </row>
    <row r="32" spans="1:50" ht="23.25" customHeight="1" x14ac:dyDescent="0.15">
      <c r="A32" s="363"/>
      <c r="B32" s="332"/>
      <c r="C32" s="332"/>
      <c r="D32" s="332"/>
      <c r="E32" s="332"/>
      <c r="F32" s="333"/>
      <c r="G32" s="372" t="s">
        <v>706</v>
      </c>
      <c r="H32" s="373"/>
      <c r="I32" s="373"/>
      <c r="J32" s="373"/>
      <c r="K32" s="373"/>
      <c r="L32" s="373"/>
      <c r="M32" s="373"/>
      <c r="N32" s="373"/>
      <c r="O32" s="373"/>
      <c r="P32" s="376" t="s">
        <v>697</v>
      </c>
      <c r="Q32" s="377"/>
      <c r="R32" s="377"/>
      <c r="S32" s="377"/>
      <c r="T32" s="377"/>
      <c r="U32" s="377"/>
      <c r="V32" s="377"/>
      <c r="W32" s="377"/>
      <c r="X32" s="378"/>
      <c r="Y32" s="382" t="s">
        <v>52</v>
      </c>
      <c r="Z32" s="383"/>
      <c r="AA32" s="384"/>
      <c r="AB32" s="385" t="s">
        <v>719</v>
      </c>
      <c r="AC32" s="386"/>
      <c r="AD32" s="386"/>
      <c r="AE32" s="387" t="s">
        <v>717</v>
      </c>
      <c r="AF32" s="388"/>
      <c r="AG32" s="388"/>
      <c r="AH32" s="388"/>
      <c r="AI32" s="387" t="s">
        <v>717</v>
      </c>
      <c r="AJ32" s="388"/>
      <c r="AK32" s="388"/>
      <c r="AL32" s="388"/>
      <c r="AM32" s="388">
        <v>1</v>
      </c>
      <c r="AN32" s="388"/>
      <c r="AO32" s="388"/>
      <c r="AP32" s="388"/>
      <c r="AQ32" s="387" t="s">
        <v>743</v>
      </c>
      <c r="AR32" s="388"/>
      <c r="AS32" s="388"/>
      <c r="AT32" s="388"/>
      <c r="AU32" s="405" t="s">
        <v>743</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719</v>
      </c>
      <c r="AC33" s="386"/>
      <c r="AD33" s="386"/>
      <c r="AE33" s="387" t="s">
        <v>717</v>
      </c>
      <c r="AF33" s="388"/>
      <c r="AG33" s="388"/>
      <c r="AH33" s="388"/>
      <c r="AI33" s="387" t="s">
        <v>717</v>
      </c>
      <c r="AJ33" s="388"/>
      <c r="AK33" s="388"/>
      <c r="AL33" s="388"/>
      <c r="AM33" s="388">
        <v>1</v>
      </c>
      <c r="AN33" s="388"/>
      <c r="AO33" s="388"/>
      <c r="AP33" s="388"/>
      <c r="AQ33" s="387" t="s">
        <v>743</v>
      </c>
      <c r="AR33" s="388"/>
      <c r="AS33" s="388"/>
      <c r="AT33" s="388"/>
      <c r="AU33" s="405" t="s">
        <v>743</v>
      </c>
      <c r="AV33" s="420"/>
      <c r="AW33" s="420"/>
      <c r="AX33" s="421"/>
    </row>
    <row r="34" spans="1:51" ht="23.25" customHeight="1" x14ac:dyDescent="0.15">
      <c r="A34" s="451" t="s">
        <v>666</v>
      </c>
      <c r="B34" s="452"/>
      <c r="C34" s="452"/>
      <c r="D34" s="452"/>
      <c r="E34" s="452"/>
      <c r="F34" s="453"/>
      <c r="G34" s="238" t="s">
        <v>667</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4"/>
      <c r="B35" s="455"/>
      <c r="C35" s="455"/>
      <c r="D35" s="455"/>
      <c r="E35" s="455"/>
      <c r="F35" s="456"/>
      <c r="G35" s="410" t="s">
        <v>699</v>
      </c>
      <c r="H35" s="411"/>
      <c r="I35" s="411"/>
      <c r="J35" s="411"/>
      <c r="K35" s="411"/>
      <c r="L35" s="411"/>
      <c r="M35" s="411"/>
      <c r="N35" s="411"/>
      <c r="O35" s="411"/>
      <c r="P35" s="411"/>
      <c r="Q35" s="411"/>
      <c r="R35" s="411"/>
      <c r="S35" s="411"/>
      <c r="T35" s="411"/>
      <c r="U35" s="411"/>
      <c r="V35" s="411"/>
      <c r="W35" s="411"/>
      <c r="X35" s="411"/>
      <c r="Y35" s="434" t="s">
        <v>666</v>
      </c>
      <c r="Z35" s="435"/>
      <c r="AA35" s="436"/>
      <c r="AB35" s="437" t="s">
        <v>738</v>
      </c>
      <c r="AC35" s="438"/>
      <c r="AD35" s="439"/>
      <c r="AE35" s="387" t="s">
        <v>717</v>
      </c>
      <c r="AF35" s="387"/>
      <c r="AG35" s="387"/>
      <c r="AH35" s="387"/>
      <c r="AI35" s="387" t="s">
        <v>717</v>
      </c>
      <c r="AJ35" s="387"/>
      <c r="AK35" s="387"/>
      <c r="AL35" s="387"/>
      <c r="AM35" s="387">
        <v>20</v>
      </c>
      <c r="AN35" s="387"/>
      <c r="AO35" s="387"/>
      <c r="AP35" s="387"/>
      <c r="AQ35" s="405" t="s">
        <v>743</v>
      </c>
      <c r="AR35" s="389"/>
      <c r="AS35" s="389"/>
      <c r="AT35" s="389"/>
      <c r="AU35" s="389"/>
      <c r="AV35" s="389"/>
      <c r="AW35" s="389"/>
      <c r="AX35" s="390"/>
    </row>
    <row r="36" spans="1:51" ht="46.5" customHeight="1" x14ac:dyDescent="0.15">
      <c r="A36" s="457"/>
      <c r="B36" s="223"/>
      <c r="C36" s="223"/>
      <c r="D36" s="223"/>
      <c r="E36" s="223"/>
      <c r="F36" s="458"/>
      <c r="G36" s="412"/>
      <c r="H36" s="413"/>
      <c r="I36" s="413"/>
      <c r="J36" s="413"/>
      <c r="K36" s="413"/>
      <c r="L36" s="413"/>
      <c r="M36" s="413"/>
      <c r="N36" s="413"/>
      <c r="O36" s="413"/>
      <c r="P36" s="413"/>
      <c r="Q36" s="413"/>
      <c r="R36" s="413"/>
      <c r="S36" s="413"/>
      <c r="T36" s="413"/>
      <c r="U36" s="413"/>
      <c r="V36" s="413"/>
      <c r="W36" s="413"/>
      <c r="X36" s="413"/>
      <c r="Y36" s="402" t="s">
        <v>669</v>
      </c>
      <c r="Z36" s="414"/>
      <c r="AA36" s="415"/>
      <c r="AB36" s="440" t="s">
        <v>720</v>
      </c>
      <c r="AC36" s="441"/>
      <c r="AD36" s="442"/>
      <c r="AE36" s="443" t="s">
        <v>717</v>
      </c>
      <c r="AF36" s="443"/>
      <c r="AG36" s="443"/>
      <c r="AH36" s="443"/>
      <c r="AI36" s="443" t="s">
        <v>717</v>
      </c>
      <c r="AJ36" s="443"/>
      <c r="AK36" s="443"/>
      <c r="AL36" s="443"/>
      <c r="AM36" s="443" t="s">
        <v>721</v>
      </c>
      <c r="AN36" s="443"/>
      <c r="AO36" s="443"/>
      <c r="AP36" s="443"/>
      <c r="AQ36" s="443" t="s">
        <v>743</v>
      </c>
      <c r="AR36" s="443"/>
      <c r="AS36" s="443"/>
      <c r="AT36" s="443"/>
      <c r="AU36" s="443"/>
      <c r="AV36" s="443"/>
      <c r="AW36" s="443"/>
      <c r="AX36" s="445"/>
    </row>
    <row r="37" spans="1:51" ht="18.75" customHeight="1" x14ac:dyDescent="0.15">
      <c r="A37" s="481" t="s">
        <v>316</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501</v>
      </c>
      <c r="AF37" s="499"/>
      <c r="AG37" s="499"/>
      <c r="AH37" s="500"/>
      <c r="AI37" s="503" t="s">
        <v>653</v>
      </c>
      <c r="AJ37" s="503"/>
      <c r="AK37" s="503"/>
      <c r="AL37" s="498"/>
      <c r="AM37" s="503" t="s">
        <v>469</v>
      </c>
      <c r="AN37" s="503"/>
      <c r="AO37" s="503"/>
      <c r="AP37" s="498"/>
      <c r="AQ37" s="472" t="s">
        <v>223</v>
      </c>
      <c r="AR37" s="473"/>
      <c r="AS37" s="473"/>
      <c r="AT37" s="474"/>
      <c r="AU37" s="337" t="s">
        <v>129</v>
      </c>
      <c r="AV37" s="337"/>
      <c r="AW37" s="337"/>
      <c r="AX37" s="342"/>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t="s">
        <v>696</v>
      </c>
      <c r="AR38" s="447"/>
      <c r="AS38" s="448" t="s">
        <v>224</v>
      </c>
      <c r="AT38" s="449"/>
      <c r="AU38" s="450">
        <v>3</v>
      </c>
      <c r="AV38" s="450"/>
      <c r="AW38" s="339" t="s">
        <v>170</v>
      </c>
      <c r="AX38" s="344"/>
    </row>
    <row r="39" spans="1:51" ht="23.25" customHeight="1" x14ac:dyDescent="0.15">
      <c r="A39" s="487"/>
      <c r="B39" s="485"/>
      <c r="C39" s="485"/>
      <c r="D39" s="485"/>
      <c r="E39" s="485"/>
      <c r="F39" s="486"/>
      <c r="G39" s="391" t="s">
        <v>708</v>
      </c>
      <c r="H39" s="392"/>
      <c r="I39" s="392"/>
      <c r="J39" s="392"/>
      <c r="K39" s="392"/>
      <c r="L39" s="392"/>
      <c r="M39" s="392"/>
      <c r="N39" s="392"/>
      <c r="O39" s="393"/>
      <c r="P39" s="154" t="s">
        <v>707</v>
      </c>
      <c r="Q39" s="154"/>
      <c r="R39" s="154"/>
      <c r="S39" s="154"/>
      <c r="T39" s="154"/>
      <c r="U39" s="154"/>
      <c r="V39" s="154"/>
      <c r="W39" s="154"/>
      <c r="X39" s="155"/>
      <c r="Y39" s="402" t="s">
        <v>12</v>
      </c>
      <c r="Z39" s="403"/>
      <c r="AA39" s="404"/>
      <c r="AB39" s="385" t="s">
        <v>722</v>
      </c>
      <c r="AC39" s="385"/>
      <c r="AD39" s="385"/>
      <c r="AE39" s="405" t="s">
        <v>696</v>
      </c>
      <c r="AF39" s="389"/>
      <c r="AG39" s="389"/>
      <c r="AH39" s="389"/>
      <c r="AI39" s="405" t="s">
        <v>696</v>
      </c>
      <c r="AJ39" s="389"/>
      <c r="AK39" s="389"/>
      <c r="AL39" s="389"/>
      <c r="AM39" s="405">
        <v>16</v>
      </c>
      <c r="AN39" s="389"/>
      <c r="AO39" s="389"/>
      <c r="AP39" s="389"/>
      <c r="AQ39" s="407" t="s">
        <v>696</v>
      </c>
      <c r="AR39" s="408"/>
      <c r="AS39" s="408"/>
      <c r="AT39" s="409"/>
      <c r="AU39" s="389">
        <v>16</v>
      </c>
      <c r="AV39" s="389"/>
      <c r="AW39" s="389"/>
      <c r="AX39" s="390"/>
    </row>
    <row r="40" spans="1:51" ht="23.25" customHeight="1" x14ac:dyDescent="0.15">
      <c r="A40" s="488"/>
      <c r="B40" s="489"/>
      <c r="C40" s="489"/>
      <c r="D40" s="489"/>
      <c r="E40" s="489"/>
      <c r="F40" s="490"/>
      <c r="G40" s="394"/>
      <c r="H40" s="395"/>
      <c r="I40" s="395"/>
      <c r="J40" s="395"/>
      <c r="K40" s="395"/>
      <c r="L40" s="395"/>
      <c r="M40" s="395"/>
      <c r="N40" s="395"/>
      <c r="O40" s="396"/>
      <c r="P40" s="400"/>
      <c r="Q40" s="400"/>
      <c r="R40" s="400"/>
      <c r="S40" s="400"/>
      <c r="T40" s="400"/>
      <c r="U40" s="400"/>
      <c r="V40" s="400"/>
      <c r="W40" s="400"/>
      <c r="X40" s="401"/>
      <c r="Y40" s="237" t="s">
        <v>51</v>
      </c>
      <c r="Z40" s="238"/>
      <c r="AA40" s="267"/>
      <c r="AB40" s="462" t="s">
        <v>722</v>
      </c>
      <c r="AC40" s="462"/>
      <c r="AD40" s="462"/>
      <c r="AE40" s="405" t="s">
        <v>696</v>
      </c>
      <c r="AF40" s="389"/>
      <c r="AG40" s="389"/>
      <c r="AH40" s="389"/>
      <c r="AI40" s="405" t="s">
        <v>696</v>
      </c>
      <c r="AJ40" s="389"/>
      <c r="AK40" s="389"/>
      <c r="AL40" s="389"/>
      <c r="AM40" s="405">
        <v>16</v>
      </c>
      <c r="AN40" s="389"/>
      <c r="AO40" s="389"/>
      <c r="AP40" s="389"/>
      <c r="AQ40" s="407" t="s">
        <v>696</v>
      </c>
      <c r="AR40" s="408"/>
      <c r="AS40" s="408"/>
      <c r="AT40" s="409"/>
      <c r="AU40" s="389">
        <v>16</v>
      </c>
      <c r="AV40" s="389"/>
      <c r="AW40" s="389"/>
      <c r="AX40" s="390"/>
    </row>
    <row r="41" spans="1:51" ht="23.25" customHeight="1" x14ac:dyDescent="0.15">
      <c r="A41" s="487"/>
      <c r="B41" s="485"/>
      <c r="C41" s="485"/>
      <c r="D41" s="485"/>
      <c r="E41" s="485"/>
      <c r="F41" s="486"/>
      <c r="G41" s="397"/>
      <c r="H41" s="398"/>
      <c r="I41" s="398"/>
      <c r="J41" s="398"/>
      <c r="K41" s="398"/>
      <c r="L41" s="398"/>
      <c r="M41" s="398"/>
      <c r="N41" s="398"/>
      <c r="O41" s="399"/>
      <c r="P41" s="157"/>
      <c r="Q41" s="157"/>
      <c r="R41" s="157"/>
      <c r="S41" s="157"/>
      <c r="T41" s="157"/>
      <c r="U41" s="157"/>
      <c r="V41" s="157"/>
      <c r="W41" s="157"/>
      <c r="X41" s="158"/>
      <c r="Y41" s="237" t="s">
        <v>13</v>
      </c>
      <c r="Z41" s="238"/>
      <c r="AA41" s="267"/>
      <c r="AB41" s="406" t="s">
        <v>14</v>
      </c>
      <c r="AC41" s="406"/>
      <c r="AD41" s="406"/>
      <c r="AE41" s="405" t="s">
        <v>696</v>
      </c>
      <c r="AF41" s="389"/>
      <c r="AG41" s="389"/>
      <c r="AH41" s="389"/>
      <c r="AI41" s="405" t="s">
        <v>696</v>
      </c>
      <c r="AJ41" s="389"/>
      <c r="AK41" s="389"/>
      <c r="AL41" s="389"/>
      <c r="AM41" s="405">
        <v>100</v>
      </c>
      <c r="AN41" s="389"/>
      <c r="AO41" s="389"/>
      <c r="AP41" s="389"/>
      <c r="AQ41" s="407" t="s">
        <v>696</v>
      </c>
      <c r="AR41" s="408"/>
      <c r="AS41" s="408"/>
      <c r="AT41" s="409"/>
      <c r="AU41" s="389">
        <v>100</v>
      </c>
      <c r="AV41" s="389"/>
      <c r="AW41" s="389"/>
      <c r="AX41" s="390"/>
    </row>
    <row r="42" spans="1:51" ht="23.25" customHeight="1" x14ac:dyDescent="0.15">
      <c r="A42" s="475" t="s">
        <v>344</v>
      </c>
      <c r="B42" s="470"/>
      <c r="C42" s="470"/>
      <c r="D42" s="470"/>
      <c r="E42" s="470"/>
      <c r="F42" s="471"/>
      <c r="G42" s="511" t="s">
        <v>740</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thickBot="1" x14ac:dyDescent="0.2">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x14ac:dyDescent="0.15">
      <c r="A44" s="903"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x14ac:dyDescent="0.15">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x14ac:dyDescent="0.15">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501</v>
      </c>
      <c r="AF49" s="430"/>
      <c r="AG49" s="430"/>
      <c r="AH49" s="430"/>
      <c r="AI49" s="430" t="s">
        <v>653</v>
      </c>
      <c r="AJ49" s="430"/>
      <c r="AK49" s="430"/>
      <c r="AL49" s="430"/>
      <c r="AM49" s="430" t="s">
        <v>469</v>
      </c>
      <c r="AN49" s="430"/>
      <c r="AO49" s="430"/>
      <c r="AP49" s="430"/>
      <c r="AQ49" s="505" t="s">
        <v>223</v>
      </c>
      <c r="AR49" s="506"/>
      <c r="AS49" s="506"/>
      <c r="AT49" s="507"/>
      <c r="AU49" s="508" t="s">
        <v>129</v>
      </c>
      <c r="AV49" s="508"/>
      <c r="AW49" s="508"/>
      <c r="AX49" s="509"/>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c r="AR50" s="450"/>
      <c r="AS50" s="448" t="s">
        <v>224</v>
      </c>
      <c r="AT50" s="449"/>
      <c r="AU50" s="450"/>
      <c r="AV50" s="450"/>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904" t="s">
        <v>58</v>
      </c>
      <c r="Z51" s="905"/>
      <c r="AA51" s="906"/>
      <c r="AB51" s="385"/>
      <c r="AC51" s="385"/>
      <c r="AD51" s="385"/>
      <c r="AE51" s="405"/>
      <c r="AF51" s="389"/>
      <c r="AG51" s="389"/>
      <c r="AH51" s="389"/>
      <c r="AI51" s="405"/>
      <c r="AJ51" s="389"/>
      <c r="AK51" s="389"/>
      <c r="AL51" s="389"/>
      <c r="AM51" s="405"/>
      <c r="AN51" s="389"/>
      <c r="AO51" s="389"/>
      <c r="AP51" s="389"/>
      <c r="AQ51" s="407"/>
      <c r="AR51" s="408"/>
      <c r="AS51" s="408"/>
      <c r="AT51" s="409"/>
      <c r="AU51" s="389"/>
      <c r="AV51" s="389"/>
      <c r="AW51" s="389"/>
      <c r="AX51" s="390"/>
      <c r="AY51">
        <f t="shared" si="0"/>
        <v>0</v>
      </c>
    </row>
    <row r="52" spans="1:60" ht="23.25" hidden="1" customHeight="1" x14ac:dyDescent="0.15">
      <c r="A52" s="329"/>
      <c r="B52" s="331"/>
      <c r="C52" s="332"/>
      <c r="D52" s="332"/>
      <c r="E52" s="332"/>
      <c r="F52" s="333"/>
      <c r="G52" s="907"/>
      <c r="H52" s="400"/>
      <c r="I52" s="400"/>
      <c r="J52" s="400"/>
      <c r="K52" s="400"/>
      <c r="L52" s="400"/>
      <c r="M52" s="400"/>
      <c r="N52" s="400"/>
      <c r="O52" s="401"/>
      <c r="P52" s="465"/>
      <c r="Q52" s="465"/>
      <c r="R52" s="465"/>
      <c r="S52" s="465"/>
      <c r="T52" s="465"/>
      <c r="U52" s="465"/>
      <c r="V52" s="465"/>
      <c r="W52" s="465"/>
      <c r="X52" s="466"/>
      <c r="Y52" s="908" t="s">
        <v>51</v>
      </c>
      <c r="Z52" s="800"/>
      <c r="AA52" s="801"/>
      <c r="AB52" s="462"/>
      <c r="AC52" s="462"/>
      <c r="AD52" s="462"/>
      <c r="AE52" s="405"/>
      <c r="AF52" s="389"/>
      <c r="AG52" s="389"/>
      <c r="AH52" s="389"/>
      <c r="AI52" s="405"/>
      <c r="AJ52" s="389"/>
      <c r="AK52" s="389"/>
      <c r="AL52" s="389"/>
      <c r="AM52" s="405"/>
      <c r="AN52" s="389"/>
      <c r="AO52" s="389"/>
      <c r="AP52" s="389"/>
      <c r="AQ52" s="407"/>
      <c r="AR52" s="408"/>
      <c r="AS52" s="408"/>
      <c r="AT52" s="409"/>
      <c r="AU52" s="389"/>
      <c r="AV52" s="389"/>
      <c r="AW52" s="389"/>
      <c r="AX52" s="390"/>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08" t="s">
        <v>13</v>
      </c>
      <c r="Z53" s="800"/>
      <c r="AA53" s="801"/>
      <c r="AB53" s="909" t="s">
        <v>14</v>
      </c>
      <c r="AC53" s="909"/>
      <c r="AD53" s="909"/>
      <c r="AE53" s="578"/>
      <c r="AF53" s="579"/>
      <c r="AG53" s="579"/>
      <c r="AH53" s="579"/>
      <c r="AI53" s="578"/>
      <c r="AJ53" s="579"/>
      <c r="AK53" s="579"/>
      <c r="AL53" s="579"/>
      <c r="AM53" s="578"/>
      <c r="AN53" s="579"/>
      <c r="AO53" s="579"/>
      <c r="AP53" s="579"/>
      <c r="AQ53" s="407"/>
      <c r="AR53" s="408"/>
      <c r="AS53" s="408"/>
      <c r="AT53" s="409"/>
      <c r="AU53" s="389"/>
      <c r="AV53" s="389"/>
      <c r="AW53" s="389"/>
      <c r="AX53" s="390"/>
      <c r="AY53">
        <f t="shared" si="0"/>
        <v>0</v>
      </c>
      <c r="AZ53" s="10"/>
      <c r="BA53" s="10"/>
      <c r="BB53" s="10"/>
      <c r="BC53" s="10"/>
      <c r="BD53" s="10"/>
      <c r="BE53" s="10"/>
      <c r="BF53" s="10"/>
      <c r="BG53" s="10"/>
      <c r="BH53" s="10"/>
    </row>
    <row r="54" spans="1:60" ht="18.75"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501</v>
      </c>
      <c r="AF54" s="430"/>
      <c r="AG54" s="430"/>
      <c r="AH54" s="430"/>
      <c r="AI54" s="430" t="s">
        <v>653</v>
      </c>
      <c r="AJ54" s="430"/>
      <c r="AK54" s="430"/>
      <c r="AL54" s="430"/>
      <c r="AM54" s="430" t="s">
        <v>469</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04" t="s">
        <v>58</v>
      </c>
      <c r="Z56" s="905"/>
      <c r="AA56" s="906"/>
      <c r="AB56" s="385"/>
      <c r="AC56" s="385"/>
      <c r="AD56" s="385"/>
      <c r="AE56" s="405"/>
      <c r="AF56" s="389"/>
      <c r="AG56" s="389"/>
      <c r="AH56" s="389"/>
      <c r="AI56" s="405"/>
      <c r="AJ56" s="389"/>
      <c r="AK56" s="389"/>
      <c r="AL56" s="389"/>
      <c r="AM56" s="405"/>
      <c r="AN56" s="389"/>
      <c r="AO56" s="389"/>
      <c r="AP56" s="389"/>
      <c r="AQ56" s="407"/>
      <c r="AR56" s="408"/>
      <c r="AS56" s="408"/>
      <c r="AT56" s="409"/>
      <c r="AU56" s="389"/>
      <c r="AV56" s="389"/>
      <c r="AW56" s="389"/>
      <c r="AX56" s="390"/>
      <c r="AY56">
        <f>$AY$54</f>
        <v>0</v>
      </c>
    </row>
    <row r="57" spans="1:60" ht="23.25" hidden="1" customHeight="1" x14ac:dyDescent="0.15">
      <c r="A57" s="329"/>
      <c r="B57" s="331"/>
      <c r="C57" s="332"/>
      <c r="D57" s="332"/>
      <c r="E57" s="332"/>
      <c r="F57" s="333"/>
      <c r="G57" s="907"/>
      <c r="H57" s="400"/>
      <c r="I57" s="400"/>
      <c r="J57" s="400"/>
      <c r="K57" s="400"/>
      <c r="L57" s="400"/>
      <c r="M57" s="400"/>
      <c r="N57" s="400"/>
      <c r="O57" s="401"/>
      <c r="P57" s="465"/>
      <c r="Q57" s="465"/>
      <c r="R57" s="465"/>
      <c r="S57" s="465"/>
      <c r="T57" s="465"/>
      <c r="U57" s="465"/>
      <c r="V57" s="465"/>
      <c r="W57" s="465"/>
      <c r="X57" s="466"/>
      <c r="Y57" s="908" t="s">
        <v>51</v>
      </c>
      <c r="Z57" s="800"/>
      <c r="AA57" s="801"/>
      <c r="AB57" s="462"/>
      <c r="AC57" s="462"/>
      <c r="AD57" s="462"/>
      <c r="AE57" s="405"/>
      <c r="AF57" s="389"/>
      <c r="AG57" s="389"/>
      <c r="AH57" s="389"/>
      <c r="AI57" s="405"/>
      <c r="AJ57" s="389"/>
      <c r="AK57" s="389"/>
      <c r="AL57" s="389"/>
      <c r="AM57" s="405"/>
      <c r="AN57" s="389"/>
      <c r="AO57" s="389"/>
      <c r="AP57" s="389"/>
      <c r="AQ57" s="407"/>
      <c r="AR57" s="408"/>
      <c r="AS57" s="408"/>
      <c r="AT57" s="409"/>
      <c r="AU57" s="389"/>
      <c r="AV57" s="389"/>
      <c r="AW57" s="389"/>
      <c r="AX57" s="390"/>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08" t="s">
        <v>13</v>
      </c>
      <c r="Z58" s="800"/>
      <c r="AA58" s="801"/>
      <c r="AB58" s="909" t="s">
        <v>14</v>
      </c>
      <c r="AC58" s="909"/>
      <c r="AD58" s="909"/>
      <c r="AE58" s="578"/>
      <c r="AF58" s="579"/>
      <c r="AG58" s="579"/>
      <c r="AH58" s="579"/>
      <c r="AI58" s="578"/>
      <c r="AJ58" s="579"/>
      <c r="AK58" s="579"/>
      <c r="AL58" s="579"/>
      <c r="AM58" s="578"/>
      <c r="AN58" s="579"/>
      <c r="AO58" s="579"/>
      <c r="AP58" s="579"/>
      <c r="AQ58" s="407"/>
      <c r="AR58" s="408"/>
      <c r="AS58" s="408"/>
      <c r="AT58" s="409"/>
      <c r="AU58" s="389"/>
      <c r="AV58" s="389"/>
      <c r="AW58" s="389"/>
      <c r="AX58" s="390"/>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501</v>
      </c>
      <c r="AF59" s="430"/>
      <c r="AG59" s="430"/>
      <c r="AH59" s="430"/>
      <c r="AI59" s="430" t="s">
        <v>653</v>
      </c>
      <c r="AJ59" s="430"/>
      <c r="AK59" s="430"/>
      <c r="AL59" s="430"/>
      <c r="AM59" s="430" t="s">
        <v>469</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04" t="s">
        <v>58</v>
      </c>
      <c r="Z61" s="905"/>
      <c r="AA61" s="906"/>
      <c r="AB61" s="385"/>
      <c r="AC61" s="385"/>
      <c r="AD61" s="385"/>
      <c r="AE61" s="405"/>
      <c r="AF61" s="389"/>
      <c r="AG61" s="389"/>
      <c r="AH61" s="389"/>
      <c r="AI61" s="405"/>
      <c r="AJ61" s="389"/>
      <c r="AK61" s="389"/>
      <c r="AL61" s="389"/>
      <c r="AM61" s="405"/>
      <c r="AN61" s="389"/>
      <c r="AO61" s="389"/>
      <c r="AP61" s="389"/>
      <c r="AQ61" s="407"/>
      <c r="AR61" s="408"/>
      <c r="AS61" s="408"/>
      <c r="AT61" s="409"/>
      <c r="AU61" s="389"/>
      <c r="AV61" s="389"/>
      <c r="AW61" s="389"/>
      <c r="AX61" s="390"/>
      <c r="AY61">
        <f>$AY$59</f>
        <v>0</v>
      </c>
    </row>
    <row r="62" spans="1:60" ht="23.25" hidden="1" customHeight="1" x14ac:dyDescent="0.15">
      <c r="A62" s="329"/>
      <c r="B62" s="331"/>
      <c r="C62" s="332"/>
      <c r="D62" s="332"/>
      <c r="E62" s="332"/>
      <c r="F62" s="333"/>
      <c r="G62" s="907"/>
      <c r="H62" s="400"/>
      <c r="I62" s="400"/>
      <c r="J62" s="400"/>
      <c r="K62" s="400"/>
      <c r="L62" s="400"/>
      <c r="M62" s="400"/>
      <c r="N62" s="400"/>
      <c r="O62" s="401"/>
      <c r="P62" s="465"/>
      <c r="Q62" s="465"/>
      <c r="R62" s="465"/>
      <c r="S62" s="465"/>
      <c r="T62" s="465"/>
      <c r="U62" s="465"/>
      <c r="V62" s="465"/>
      <c r="W62" s="465"/>
      <c r="X62" s="466"/>
      <c r="Y62" s="908" t="s">
        <v>51</v>
      </c>
      <c r="Z62" s="800"/>
      <c r="AA62" s="801"/>
      <c r="AB62" s="462"/>
      <c r="AC62" s="462"/>
      <c r="AD62" s="462"/>
      <c r="AE62" s="405"/>
      <c r="AF62" s="389"/>
      <c r="AG62" s="389"/>
      <c r="AH62" s="389"/>
      <c r="AI62" s="405"/>
      <c r="AJ62" s="389"/>
      <c r="AK62" s="389"/>
      <c r="AL62" s="389"/>
      <c r="AM62" s="405"/>
      <c r="AN62" s="389"/>
      <c r="AO62" s="389"/>
      <c r="AP62" s="389"/>
      <c r="AQ62" s="407"/>
      <c r="AR62" s="408"/>
      <c r="AS62" s="408"/>
      <c r="AT62" s="409"/>
      <c r="AU62" s="389"/>
      <c r="AV62" s="389"/>
      <c r="AW62" s="389"/>
      <c r="AX62" s="390"/>
      <c r="AY62">
        <f>$AY$59</f>
        <v>0</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7"/>
      <c r="Q63" s="467"/>
      <c r="R63" s="467"/>
      <c r="S63" s="467"/>
      <c r="T63" s="467"/>
      <c r="U63" s="467"/>
      <c r="V63" s="467"/>
      <c r="W63" s="467"/>
      <c r="X63" s="468"/>
      <c r="Y63" s="908" t="s">
        <v>13</v>
      </c>
      <c r="Z63" s="800"/>
      <c r="AA63" s="801"/>
      <c r="AB63" s="909" t="s">
        <v>14</v>
      </c>
      <c r="AC63" s="909"/>
      <c r="AD63" s="909"/>
      <c r="AE63" s="578"/>
      <c r="AF63" s="579"/>
      <c r="AG63" s="579"/>
      <c r="AH63" s="579"/>
      <c r="AI63" s="578"/>
      <c r="AJ63" s="579"/>
      <c r="AK63" s="579"/>
      <c r="AL63" s="579"/>
      <c r="AM63" s="578"/>
      <c r="AN63" s="579"/>
      <c r="AO63" s="579"/>
      <c r="AP63" s="579"/>
      <c r="AQ63" s="407"/>
      <c r="AR63" s="408"/>
      <c r="AS63" s="408"/>
      <c r="AT63" s="409"/>
      <c r="AU63" s="389"/>
      <c r="AV63" s="389"/>
      <c r="AW63" s="389"/>
      <c r="AX63" s="390"/>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5" t="s">
        <v>500</v>
      </c>
      <c r="AR65" s="426"/>
      <c r="AS65" s="426"/>
      <c r="AT65" s="427"/>
      <c r="AU65" s="425" t="s">
        <v>678</v>
      </c>
      <c r="AV65" s="426"/>
      <c r="AW65" s="426"/>
      <c r="AX65" s="428"/>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6"/>
      <c r="AC66" s="386"/>
      <c r="AD66" s="386"/>
      <c r="AE66" s="388"/>
      <c r="AF66" s="388"/>
      <c r="AG66" s="388"/>
      <c r="AH66" s="388"/>
      <c r="AI66" s="388"/>
      <c r="AJ66" s="388"/>
      <c r="AK66" s="388"/>
      <c r="AL66" s="388"/>
      <c r="AM66" s="388"/>
      <c r="AN66" s="388"/>
      <c r="AO66" s="388"/>
      <c r="AP66" s="388"/>
      <c r="AQ66" s="388"/>
      <c r="AR66" s="388"/>
      <c r="AS66" s="388"/>
      <c r="AT66" s="388"/>
      <c r="AU66" s="429"/>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6"/>
      <c r="AC67" s="386"/>
      <c r="AD67" s="386"/>
      <c r="AE67" s="388"/>
      <c r="AF67" s="388"/>
      <c r="AG67" s="388"/>
      <c r="AH67" s="388"/>
      <c r="AI67" s="388"/>
      <c r="AJ67" s="388"/>
      <c r="AK67" s="388"/>
      <c r="AL67" s="388"/>
      <c r="AM67" s="388"/>
      <c r="AN67" s="388"/>
      <c r="AO67" s="388"/>
      <c r="AP67" s="388"/>
      <c r="AQ67" s="388"/>
      <c r="AR67" s="388"/>
      <c r="AS67" s="388"/>
      <c r="AT67" s="388"/>
      <c r="AU67" s="429"/>
      <c r="AV67" s="420"/>
      <c r="AW67" s="420"/>
      <c r="AX67" s="421"/>
      <c r="AY67">
        <f>$AY$65</f>
        <v>0</v>
      </c>
    </row>
    <row r="68" spans="1:51" ht="23.25" hidden="1" customHeight="1" x14ac:dyDescent="0.15">
      <c r="A68" s="451" t="s">
        <v>666</v>
      </c>
      <c r="B68" s="452"/>
      <c r="C68" s="452"/>
      <c r="D68" s="452"/>
      <c r="E68" s="452"/>
      <c r="F68" s="453"/>
      <c r="G68" s="238" t="s">
        <v>667</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4"/>
      <c r="B69" s="455"/>
      <c r="C69" s="455"/>
      <c r="D69" s="455"/>
      <c r="E69" s="455"/>
      <c r="F69" s="456"/>
      <c r="G69" s="410" t="s">
        <v>698</v>
      </c>
      <c r="H69" s="411"/>
      <c r="I69" s="411"/>
      <c r="J69" s="411"/>
      <c r="K69" s="411"/>
      <c r="L69" s="411"/>
      <c r="M69" s="411"/>
      <c r="N69" s="411"/>
      <c r="O69" s="411"/>
      <c r="P69" s="411"/>
      <c r="Q69" s="411"/>
      <c r="R69" s="411"/>
      <c r="S69" s="411"/>
      <c r="T69" s="411"/>
      <c r="U69" s="411"/>
      <c r="V69" s="411"/>
      <c r="W69" s="411"/>
      <c r="X69" s="411"/>
      <c r="Y69" s="434" t="s">
        <v>666</v>
      </c>
      <c r="Z69" s="435"/>
      <c r="AA69" s="436"/>
      <c r="AB69" s="437"/>
      <c r="AC69" s="438"/>
      <c r="AD69" s="439"/>
      <c r="AE69" s="387"/>
      <c r="AF69" s="387"/>
      <c r="AG69" s="387"/>
      <c r="AH69" s="387"/>
      <c r="AI69" s="387"/>
      <c r="AJ69" s="387"/>
      <c r="AK69" s="387"/>
      <c r="AL69" s="387"/>
      <c r="AM69" s="387"/>
      <c r="AN69" s="387"/>
      <c r="AO69" s="387"/>
      <c r="AP69" s="387"/>
      <c r="AQ69" s="405"/>
      <c r="AR69" s="389"/>
      <c r="AS69" s="389"/>
      <c r="AT69" s="389"/>
      <c r="AU69" s="389"/>
      <c r="AV69" s="389"/>
      <c r="AW69" s="389"/>
      <c r="AX69" s="390"/>
      <c r="AY69">
        <f>$AY$68</f>
        <v>0</v>
      </c>
    </row>
    <row r="70" spans="1:51" ht="46.5" hidden="1" customHeight="1" x14ac:dyDescent="0.15">
      <c r="A70" s="457"/>
      <c r="B70" s="223"/>
      <c r="C70" s="223"/>
      <c r="D70" s="223"/>
      <c r="E70" s="223"/>
      <c r="F70" s="458"/>
      <c r="G70" s="412"/>
      <c r="H70" s="413"/>
      <c r="I70" s="413"/>
      <c r="J70" s="413"/>
      <c r="K70" s="413"/>
      <c r="L70" s="413"/>
      <c r="M70" s="413"/>
      <c r="N70" s="413"/>
      <c r="O70" s="413"/>
      <c r="P70" s="413"/>
      <c r="Q70" s="413"/>
      <c r="R70" s="413"/>
      <c r="S70" s="413"/>
      <c r="T70" s="413"/>
      <c r="U70" s="413"/>
      <c r="V70" s="413"/>
      <c r="W70" s="413"/>
      <c r="X70" s="413"/>
      <c r="Y70" s="402"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x14ac:dyDescent="0.15">
      <c r="A71" s="517" t="s">
        <v>316</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501</v>
      </c>
      <c r="AF71" s="430"/>
      <c r="AG71" s="430"/>
      <c r="AH71" s="430"/>
      <c r="AI71" s="430" t="s">
        <v>653</v>
      </c>
      <c r="AJ71" s="430"/>
      <c r="AK71" s="430"/>
      <c r="AL71" s="430"/>
      <c r="AM71" s="430" t="s">
        <v>469</v>
      </c>
      <c r="AN71" s="430"/>
      <c r="AO71" s="430"/>
      <c r="AP71" s="430"/>
      <c r="AQ71" s="472" t="s">
        <v>223</v>
      </c>
      <c r="AR71" s="473"/>
      <c r="AS71" s="473"/>
      <c r="AT71" s="474"/>
      <c r="AU71" s="337" t="s">
        <v>129</v>
      </c>
      <c r="AV71" s="337"/>
      <c r="AW71" s="337"/>
      <c r="AX71" s="342"/>
      <c r="AY71">
        <f>COUNTA($G$73)</f>
        <v>0</v>
      </c>
    </row>
    <row r="72" spans="1:51" ht="18.75" hidden="1" customHeight="1" x14ac:dyDescent="0.15">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c r="AR72" s="447"/>
      <c r="AS72" s="448" t="s">
        <v>224</v>
      </c>
      <c r="AT72" s="449"/>
      <c r="AU72" s="450"/>
      <c r="AV72" s="450"/>
      <c r="AW72" s="339" t="s">
        <v>170</v>
      </c>
      <c r="AX72" s="344"/>
      <c r="AY72">
        <f t="shared" ref="AY72:AY77" si="1">$AY$71</f>
        <v>0</v>
      </c>
    </row>
    <row r="73" spans="1:51" ht="23.25" hidden="1" customHeight="1" x14ac:dyDescent="0.15">
      <c r="A73" s="523"/>
      <c r="B73" s="521"/>
      <c r="C73" s="521"/>
      <c r="D73" s="521"/>
      <c r="E73" s="521"/>
      <c r="F73" s="522"/>
      <c r="G73" s="391"/>
      <c r="H73" s="392"/>
      <c r="I73" s="392"/>
      <c r="J73" s="392"/>
      <c r="K73" s="392"/>
      <c r="L73" s="392"/>
      <c r="M73" s="392"/>
      <c r="N73" s="392"/>
      <c r="O73" s="393"/>
      <c r="P73" s="154"/>
      <c r="Q73" s="154"/>
      <c r="R73" s="154"/>
      <c r="S73" s="154"/>
      <c r="T73" s="154"/>
      <c r="U73" s="154"/>
      <c r="V73" s="154"/>
      <c r="W73" s="154"/>
      <c r="X73" s="155"/>
      <c r="Y73" s="402" t="s">
        <v>12</v>
      </c>
      <c r="Z73" s="403"/>
      <c r="AA73" s="404"/>
      <c r="AB73" s="385"/>
      <c r="AC73" s="385"/>
      <c r="AD73" s="385"/>
      <c r="AE73" s="405"/>
      <c r="AF73" s="389"/>
      <c r="AG73" s="389"/>
      <c r="AH73" s="389"/>
      <c r="AI73" s="405"/>
      <c r="AJ73" s="389"/>
      <c r="AK73" s="389"/>
      <c r="AL73" s="389"/>
      <c r="AM73" s="405"/>
      <c r="AN73" s="389"/>
      <c r="AO73" s="389"/>
      <c r="AP73" s="389"/>
      <c r="AQ73" s="407"/>
      <c r="AR73" s="408"/>
      <c r="AS73" s="408"/>
      <c r="AT73" s="409"/>
      <c r="AU73" s="389"/>
      <c r="AV73" s="389"/>
      <c r="AW73" s="389"/>
      <c r="AX73" s="390"/>
      <c r="AY73">
        <f t="shared" si="1"/>
        <v>0</v>
      </c>
    </row>
    <row r="74" spans="1:51" ht="23.25" hidden="1" customHeight="1" x14ac:dyDescent="0.15">
      <c r="A74" s="524"/>
      <c r="B74" s="525"/>
      <c r="C74" s="525"/>
      <c r="D74" s="525"/>
      <c r="E74" s="525"/>
      <c r="F74" s="526"/>
      <c r="G74" s="394"/>
      <c r="H74" s="395"/>
      <c r="I74" s="395"/>
      <c r="J74" s="395"/>
      <c r="K74" s="395"/>
      <c r="L74" s="395"/>
      <c r="M74" s="395"/>
      <c r="N74" s="395"/>
      <c r="O74" s="396"/>
      <c r="P74" s="400"/>
      <c r="Q74" s="400"/>
      <c r="R74" s="400"/>
      <c r="S74" s="400"/>
      <c r="T74" s="400"/>
      <c r="U74" s="400"/>
      <c r="V74" s="400"/>
      <c r="W74" s="400"/>
      <c r="X74" s="401"/>
      <c r="Y74" s="237" t="s">
        <v>51</v>
      </c>
      <c r="Z74" s="238"/>
      <c r="AA74" s="267"/>
      <c r="AB74" s="462"/>
      <c r="AC74" s="462"/>
      <c r="AD74" s="462"/>
      <c r="AE74" s="405"/>
      <c r="AF74" s="389"/>
      <c r="AG74" s="389"/>
      <c r="AH74" s="389"/>
      <c r="AI74" s="405"/>
      <c r="AJ74" s="389"/>
      <c r="AK74" s="389"/>
      <c r="AL74" s="389"/>
      <c r="AM74" s="405"/>
      <c r="AN74" s="389"/>
      <c r="AO74" s="389"/>
      <c r="AP74" s="389"/>
      <c r="AQ74" s="407"/>
      <c r="AR74" s="408"/>
      <c r="AS74" s="408"/>
      <c r="AT74" s="409"/>
      <c r="AU74" s="389"/>
      <c r="AV74" s="389"/>
      <c r="AW74" s="389"/>
      <c r="AX74" s="390"/>
      <c r="AY74">
        <f t="shared" si="1"/>
        <v>0</v>
      </c>
    </row>
    <row r="75" spans="1:51" ht="23.25" hidden="1" customHeight="1" x14ac:dyDescent="0.15">
      <c r="A75" s="523"/>
      <c r="B75" s="521"/>
      <c r="C75" s="521"/>
      <c r="D75" s="521"/>
      <c r="E75" s="521"/>
      <c r="F75" s="522"/>
      <c r="G75" s="397"/>
      <c r="H75" s="398"/>
      <c r="I75" s="398"/>
      <c r="J75" s="398"/>
      <c r="K75" s="398"/>
      <c r="L75" s="398"/>
      <c r="M75" s="398"/>
      <c r="N75" s="398"/>
      <c r="O75" s="399"/>
      <c r="P75" s="157"/>
      <c r="Q75" s="157"/>
      <c r="R75" s="157"/>
      <c r="S75" s="157"/>
      <c r="T75" s="157"/>
      <c r="U75" s="157"/>
      <c r="V75" s="157"/>
      <c r="W75" s="157"/>
      <c r="X75" s="158"/>
      <c r="Y75" s="237" t="s">
        <v>13</v>
      </c>
      <c r="Z75" s="238"/>
      <c r="AA75" s="267"/>
      <c r="AB75" s="406" t="s">
        <v>14</v>
      </c>
      <c r="AC75" s="406"/>
      <c r="AD75" s="406"/>
      <c r="AE75" s="405"/>
      <c r="AF75" s="389"/>
      <c r="AG75" s="389"/>
      <c r="AH75" s="389"/>
      <c r="AI75" s="405"/>
      <c r="AJ75" s="389"/>
      <c r="AK75" s="389"/>
      <c r="AL75" s="389"/>
      <c r="AM75" s="405"/>
      <c r="AN75" s="389"/>
      <c r="AO75" s="389"/>
      <c r="AP75" s="389"/>
      <c r="AQ75" s="407"/>
      <c r="AR75" s="408"/>
      <c r="AS75" s="408"/>
      <c r="AT75" s="409"/>
      <c r="AU75" s="389"/>
      <c r="AV75" s="389"/>
      <c r="AW75" s="389"/>
      <c r="AX75" s="390"/>
      <c r="AY75">
        <f t="shared" si="1"/>
        <v>0</v>
      </c>
    </row>
    <row r="76" spans="1:51" ht="23.25" hidden="1" customHeight="1" x14ac:dyDescent="0.15">
      <c r="A76" s="475" t="s">
        <v>344</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15">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501</v>
      </c>
      <c r="AF83" s="430"/>
      <c r="AG83" s="430"/>
      <c r="AH83" s="430"/>
      <c r="AI83" s="430" t="s">
        <v>653</v>
      </c>
      <c r="AJ83" s="430"/>
      <c r="AK83" s="430"/>
      <c r="AL83" s="430"/>
      <c r="AM83" s="430" t="s">
        <v>469</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04" t="s">
        <v>58</v>
      </c>
      <c r="Z85" s="905"/>
      <c r="AA85" s="906"/>
      <c r="AB85" s="385"/>
      <c r="AC85" s="385"/>
      <c r="AD85" s="385"/>
      <c r="AE85" s="405"/>
      <c r="AF85" s="389"/>
      <c r="AG85" s="389"/>
      <c r="AH85" s="389"/>
      <c r="AI85" s="405"/>
      <c r="AJ85" s="389"/>
      <c r="AK85" s="389"/>
      <c r="AL85" s="389"/>
      <c r="AM85" s="405"/>
      <c r="AN85" s="389"/>
      <c r="AO85" s="389"/>
      <c r="AP85" s="389"/>
      <c r="AQ85" s="407"/>
      <c r="AR85" s="408"/>
      <c r="AS85" s="408"/>
      <c r="AT85" s="409"/>
      <c r="AU85" s="389"/>
      <c r="AV85" s="389"/>
      <c r="AW85" s="389"/>
      <c r="AX85" s="390"/>
      <c r="AY85">
        <f t="shared" si="2"/>
        <v>0</v>
      </c>
    </row>
    <row r="86" spans="1:60" ht="23.25" hidden="1" customHeight="1" x14ac:dyDescent="0.15">
      <c r="A86" s="329"/>
      <c r="B86" s="331"/>
      <c r="C86" s="332"/>
      <c r="D86" s="332"/>
      <c r="E86" s="332"/>
      <c r="F86" s="333"/>
      <c r="G86" s="907"/>
      <c r="H86" s="400"/>
      <c r="I86" s="400"/>
      <c r="J86" s="400"/>
      <c r="K86" s="400"/>
      <c r="L86" s="400"/>
      <c r="M86" s="400"/>
      <c r="N86" s="400"/>
      <c r="O86" s="401"/>
      <c r="P86" s="465"/>
      <c r="Q86" s="465"/>
      <c r="R86" s="465"/>
      <c r="S86" s="465"/>
      <c r="T86" s="465"/>
      <c r="U86" s="465"/>
      <c r="V86" s="465"/>
      <c r="W86" s="465"/>
      <c r="X86" s="466"/>
      <c r="Y86" s="908" t="s">
        <v>51</v>
      </c>
      <c r="Z86" s="800"/>
      <c r="AA86" s="801"/>
      <c r="AB86" s="462"/>
      <c r="AC86" s="462"/>
      <c r="AD86" s="462"/>
      <c r="AE86" s="405"/>
      <c r="AF86" s="389"/>
      <c r="AG86" s="389"/>
      <c r="AH86" s="389"/>
      <c r="AI86" s="405"/>
      <c r="AJ86" s="389"/>
      <c r="AK86" s="389"/>
      <c r="AL86" s="389"/>
      <c r="AM86" s="405"/>
      <c r="AN86" s="389"/>
      <c r="AO86" s="389"/>
      <c r="AP86" s="389"/>
      <c r="AQ86" s="407"/>
      <c r="AR86" s="408"/>
      <c r="AS86" s="408"/>
      <c r="AT86" s="409"/>
      <c r="AU86" s="389"/>
      <c r="AV86" s="389"/>
      <c r="AW86" s="389"/>
      <c r="AX86" s="390"/>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08" t="s">
        <v>13</v>
      </c>
      <c r="Z87" s="800"/>
      <c r="AA87" s="801"/>
      <c r="AB87" s="909" t="s">
        <v>14</v>
      </c>
      <c r="AC87" s="909"/>
      <c r="AD87" s="909"/>
      <c r="AE87" s="578"/>
      <c r="AF87" s="579"/>
      <c r="AG87" s="579"/>
      <c r="AH87" s="579"/>
      <c r="AI87" s="578"/>
      <c r="AJ87" s="579"/>
      <c r="AK87" s="579"/>
      <c r="AL87" s="579"/>
      <c r="AM87" s="578"/>
      <c r="AN87" s="579"/>
      <c r="AO87" s="579"/>
      <c r="AP87" s="579"/>
      <c r="AQ87" s="407"/>
      <c r="AR87" s="408"/>
      <c r="AS87" s="408"/>
      <c r="AT87" s="409"/>
      <c r="AU87" s="389"/>
      <c r="AV87" s="389"/>
      <c r="AW87" s="389"/>
      <c r="AX87" s="390"/>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501</v>
      </c>
      <c r="AF88" s="430"/>
      <c r="AG88" s="430"/>
      <c r="AH88" s="430"/>
      <c r="AI88" s="430" t="s">
        <v>653</v>
      </c>
      <c r="AJ88" s="430"/>
      <c r="AK88" s="430"/>
      <c r="AL88" s="430"/>
      <c r="AM88" s="430" t="s">
        <v>469</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04" t="s">
        <v>58</v>
      </c>
      <c r="Z90" s="905"/>
      <c r="AA90" s="906"/>
      <c r="AB90" s="385"/>
      <c r="AC90" s="385"/>
      <c r="AD90" s="385"/>
      <c r="AE90" s="405"/>
      <c r="AF90" s="389"/>
      <c r="AG90" s="389"/>
      <c r="AH90" s="389"/>
      <c r="AI90" s="405"/>
      <c r="AJ90" s="389"/>
      <c r="AK90" s="389"/>
      <c r="AL90" s="389"/>
      <c r="AM90" s="405"/>
      <c r="AN90" s="389"/>
      <c r="AO90" s="389"/>
      <c r="AP90" s="389"/>
      <c r="AQ90" s="407"/>
      <c r="AR90" s="408"/>
      <c r="AS90" s="408"/>
      <c r="AT90" s="409"/>
      <c r="AU90" s="389"/>
      <c r="AV90" s="389"/>
      <c r="AW90" s="389"/>
      <c r="AX90" s="390"/>
      <c r="AY90">
        <f>$AY$88</f>
        <v>0</v>
      </c>
    </row>
    <row r="91" spans="1:60" ht="23.25" hidden="1" customHeight="1" x14ac:dyDescent="0.15">
      <c r="A91" s="329"/>
      <c r="B91" s="331"/>
      <c r="C91" s="332"/>
      <c r="D91" s="332"/>
      <c r="E91" s="332"/>
      <c r="F91" s="333"/>
      <c r="G91" s="907"/>
      <c r="H91" s="400"/>
      <c r="I91" s="400"/>
      <c r="J91" s="400"/>
      <c r="K91" s="400"/>
      <c r="L91" s="400"/>
      <c r="M91" s="400"/>
      <c r="N91" s="400"/>
      <c r="O91" s="401"/>
      <c r="P91" s="465"/>
      <c r="Q91" s="465"/>
      <c r="R91" s="465"/>
      <c r="S91" s="465"/>
      <c r="T91" s="465"/>
      <c r="U91" s="465"/>
      <c r="V91" s="465"/>
      <c r="W91" s="465"/>
      <c r="X91" s="466"/>
      <c r="Y91" s="908" t="s">
        <v>51</v>
      </c>
      <c r="Z91" s="800"/>
      <c r="AA91" s="801"/>
      <c r="AB91" s="462"/>
      <c r="AC91" s="462"/>
      <c r="AD91" s="462"/>
      <c r="AE91" s="405"/>
      <c r="AF91" s="389"/>
      <c r="AG91" s="389"/>
      <c r="AH91" s="389"/>
      <c r="AI91" s="405"/>
      <c r="AJ91" s="389"/>
      <c r="AK91" s="389"/>
      <c r="AL91" s="389"/>
      <c r="AM91" s="405"/>
      <c r="AN91" s="389"/>
      <c r="AO91" s="389"/>
      <c r="AP91" s="389"/>
      <c r="AQ91" s="407"/>
      <c r="AR91" s="408"/>
      <c r="AS91" s="408"/>
      <c r="AT91" s="409"/>
      <c r="AU91" s="389"/>
      <c r="AV91" s="389"/>
      <c r="AW91" s="389"/>
      <c r="AX91" s="390"/>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08" t="s">
        <v>13</v>
      </c>
      <c r="Z92" s="800"/>
      <c r="AA92" s="801"/>
      <c r="AB92" s="909" t="s">
        <v>14</v>
      </c>
      <c r="AC92" s="909"/>
      <c r="AD92" s="909"/>
      <c r="AE92" s="578"/>
      <c r="AF92" s="579"/>
      <c r="AG92" s="579"/>
      <c r="AH92" s="579"/>
      <c r="AI92" s="578"/>
      <c r="AJ92" s="579"/>
      <c r="AK92" s="579"/>
      <c r="AL92" s="579"/>
      <c r="AM92" s="578"/>
      <c r="AN92" s="579"/>
      <c r="AO92" s="579"/>
      <c r="AP92" s="579"/>
      <c r="AQ92" s="407"/>
      <c r="AR92" s="408"/>
      <c r="AS92" s="408"/>
      <c r="AT92" s="409"/>
      <c r="AU92" s="389"/>
      <c r="AV92" s="389"/>
      <c r="AW92" s="389"/>
      <c r="AX92" s="390"/>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501</v>
      </c>
      <c r="AF93" s="430"/>
      <c r="AG93" s="430"/>
      <c r="AH93" s="430"/>
      <c r="AI93" s="430" t="s">
        <v>653</v>
      </c>
      <c r="AJ93" s="430"/>
      <c r="AK93" s="430"/>
      <c r="AL93" s="430"/>
      <c r="AM93" s="430" t="s">
        <v>469</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04" t="s">
        <v>58</v>
      </c>
      <c r="Z95" s="905"/>
      <c r="AA95" s="906"/>
      <c r="AB95" s="385"/>
      <c r="AC95" s="385"/>
      <c r="AD95" s="385"/>
      <c r="AE95" s="405"/>
      <c r="AF95" s="389"/>
      <c r="AG95" s="389"/>
      <c r="AH95" s="389"/>
      <c r="AI95" s="405"/>
      <c r="AJ95" s="389"/>
      <c r="AK95" s="389"/>
      <c r="AL95" s="389"/>
      <c r="AM95" s="405"/>
      <c r="AN95" s="389"/>
      <c r="AO95" s="389"/>
      <c r="AP95" s="389"/>
      <c r="AQ95" s="407"/>
      <c r="AR95" s="408"/>
      <c r="AS95" s="408"/>
      <c r="AT95" s="409"/>
      <c r="AU95" s="389"/>
      <c r="AV95" s="389"/>
      <c r="AW95" s="389"/>
      <c r="AX95" s="390"/>
      <c r="AY95">
        <f>$AY$93</f>
        <v>0</v>
      </c>
    </row>
    <row r="96" spans="1:60" ht="23.25" hidden="1" customHeight="1" x14ac:dyDescent="0.15">
      <c r="A96" s="329"/>
      <c r="B96" s="331"/>
      <c r="C96" s="332"/>
      <c r="D96" s="332"/>
      <c r="E96" s="332"/>
      <c r="F96" s="333"/>
      <c r="G96" s="907"/>
      <c r="H96" s="400"/>
      <c r="I96" s="400"/>
      <c r="J96" s="400"/>
      <c r="K96" s="400"/>
      <c r="L96" s="400"/>
      <c r="M96" s="400"/>
      <c r="N96" s="400"/>
      <c r="O96" s="401"/>
      <c r="P96" s="465"/>
      <c r="Q96" s="465"/>
      <c r="R96" s="465"/>
      <c r="S96" s="465"/>
      <c r="T96" s="465"/>
      <c r="U96" s="465"/>
      <c r="V96" s="465"/>
      <c r="W96" s="465"/>
      <c r="X96" s="466"/>
      <c r="Y96" s="908" t="s">
        <v>51</v>
      </c>
      <c r="Z96" s="800"/>
      <c r="AA96" s="801"/>
      <c r="AB96" s="462"/>
      <c r="AC96" s="462"/>
      <c r="AD96" s="462"/>
      <c r="AE96" s="405"/>
      <c r="AF96" s="389"/>
      <c r="AG96" s="389"/>
      <c r="AH96" s="389"/>
      <c r="AI96" s="405"/>
      <c r="AJ96" s="389"/>
      <c r="AK96" s="389"/>
      <c r="AL96" s="389"/>
      <c r="AM96" s="405"/>
      <c r="AN96" s="389"/>
      <c r="AO96" s="389"/>
      <c r="AP96" s="389"/>
      <c r="AQ96" s="407"/>
      <c r="AR96" s="408"/>
      <c r="AS96" s="408"/>
      <c r="AT96" s="409"/>
      <c r="AU96" s="389"/>
      <c r="AV96" s="389"/>
      <c r="AW96" s="389"/>
      <c r="AX96" s="390"/>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7"/>
      <c r="Q97" s="467"/>
      <c r="R97" s="467"/>
      <c r="S97" s="467"/>
      <c r="T97" s="467"/>
      <c r="U97" s="467"/>
      <c r="V97" s="467"/>
      <c r="W97" s="467"/>
      <c r="X97" s="468"/>
      <c r="Y97" s="908" t="s">
        <v>13</v>
      </c>
      <c r="Z97" s="800"/>
      <c r="AA97" s="801"/>
      <c r="AB97" s="909" t="s">
        <v>14</v>
      </c>
      <c r="AC97" s="909"/>
      <c r="AD97" s="909"/>
      <c r="AE97" s="578"/>
      <c r="AF97" s="579"/>
      <c r="AG97" s="579"/>
      <c r="AH97" s="579"/>
      <c r="AI97" s="578"/>
      <c r="AJ97" s="579"/>
      <c r="AK97" s="579"/>
      <c r="AL97" s="579"/>
      <c r="AM97" s="578"/>
      <c r="AN97" s="579"/>
      <c r="AO97" s="579"/>
      <c r="AP97" s="579"/>
      <c r="AQ97" s="407"/>
      <c r="AR97" s="408"/>
      <c r="AS97" s="408"/>
      <c r="AT97" s="409"/>
      <c r="AU97" s="389"/>
      <c r="AV97" s="389"/>
      <c r="AW97" s="389"/>
      <c r="AX97" s="390"/>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5" t="s">
        <v>500</v>
      </c>
      <c r="AR99" s="426"/>
      <c r="AS99" s="426"/>
      <c r="AT99" s="427"/>
      <c r="AU99" s="425" t="s">
        <v>678</v>
      </c>
      <c r="AV99" s="426"/>
      <c r="AW99" s="426"/>
      <c r="AX99" s="428"/>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6"/>
      <c r="AC100" s="386"/>
      <c r="AD100" s="386"/>
      <c r="AE100" s="388"/>
      <c r="AF100" s="388"/>
      <c r="AG100" s="388"/>
      <c r="AH100" s="388"/>
      <c r="AI100" s="388"/>
      <c r="AJ100" s="388"/>
      <c r="AK100" s="388"/>
      <c r="AL100" s="388"/>
      <c r="AM100" s="388"/>
      <c r="AN100" s="388"/>
      <c r="AO100" s="388"/>
      <c r="AP100" s="388"/>
      <c r="AQ100" s="388"/>
      <c r="AR100" s="388"/>
      <c r="AS100" s="388"/>
      <c r="AT100" s="388"/>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6"/>
      <c r="AC101" s="386"/>
      <c r="AD101" s="386"/>
      <c r="AE101" s="388"/>
      <c r="AF101" s="388"/>
      <c r="AG101" s="388"/>
      <c r="AH101" s="388"/>
      <c r="AI101" s="388"/>
      <c r="AJ101" s="388"/>
      <c r="AK101" s="388"/>
      <c r="AL101" s="388"/>
      <c r="AM101" s="388"/>
      <c r="AN101" s="388"/>
      <c r="AO101" s="388"/>
      <c r="AP101" s="388"/>
      <c r="AQ101" s="388"/>
      <c r="AR101" s="388"/>
      <c r="AS101" s="388"/>
      <c r="AT101" s="388"/>
      <c r="AU101" s="429"/>
      <c r="AV101" s="420"/>
      <c r="AW101" s="420"/>
      <c r="AX101" s="421"/>
      <c r="AY101">
        <f>$AY$99</f>
        <v>0</v>
      </c>
    </row>
    <row r="102" spans="1:60" ht="23.25" hidden="1" customHeight="1" x14ac:dyDescent="0.15">
      <c r="A102" s="475" t="s">
        <v>666</v>
      </c>
      <c r="B102" s="356"/>
      <c r="C102" s="356"/>
      <c r="D102" s="356"/>
      <c r="E102" s="356"/>
      <c r="F102" s="476"/>
      <c r="G102" s="238" t="s">
        <v>667</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7"/>
      <c r="B103" s="337"/>
      <c r="C103" s="337"/>
      <c r="D103" s="337"/>
      <c r="E103" s="337"/>
      <c r="F103" s="478"/>
      <c r="G103" s="410" t="s">
        <v>668</v>
      </c>
      <c r="H103" s="411"/>
      <c r="I103" s="411"/>
      <c r="J103" s="411"/>
      <c r="K103" s="411"/>
      <c r="L103" s="411"/>
      <c r="M103" s="411"/>
      <c r="N103" s="411"/>
      <c r="O103" s="411"/>
      <c r="P103" s="411"/>
      <c r="Q103" s="411"/>
      <c r="R103" s="411"/>
      <c r="S103" s="411"/>
      <c r="T103" s="411"/>
      <c r="U103" s="411"/>
      <c r="V103" s="411"/>
      <c r="W103" s="411"/>
      <c r="X103" s="411"/>
      <c r="Y103" s="434" t="s">
        <v>666</v>
      </c>
      <c r="Z103" s="435"/>
      <c r="AA103" s="436"/>
      <c r="AB103" s="437"/>
      <c r="AC103" s="438"/>
      <c r="AD103" s="439"/>
      <c r="AE103" s="387"/>
      <c r="AF103" s="387"/>
      <c r="AG103" s="387"/>
      <c r="AH103" s="387"/>
      <c r="AI103" s="387"/>
      <c r="AJ103" s="387"/>
      <c r="AK103" s="387"/>
      <c r="AL103" s="387"/>
      <c r="AM103" s="387"/>
      <c r="AN103" s="387"/>
      <c r="AO103" s="387"/>
      <c r="AP103" s="387"/>
      <c r="AQ103" s="405"/>
      <c r="AR103" s="389"/>
      <c r="AS103" s="389"/>
      <c r="AT103" s="389"/>
      <c r="AU103" s="389"/>
      <c r="AV103" s="389"/>
      <c r="AW103" s="389"/>
      <c r="AX103" s="390"/>
      <c r="AY103">
        <f>$AY$102</f>
        <v>0</v>
      </c>
    </row>
    <row r="104" spans="1:60" ht="46.5" hidden="1" customHeight="1" x14ac:dyDescent="0.15">
      <c r="A104" s="479"/>
      <c r="B104" s="339"/>
      <c r="C104" s="339"/>
      <c r="D104" s="339"/>
      <c r="E104" s="339"/>
      <c r="F104" s="480"/>
      <c r="G104" s="412"/>
      <c r="H104" s="413"/>
      <c r="I104" s="413"/>
      <c r="J104" s="413"/>
      <c r="K104" s="413"/>
      <c r="L104" s="413"/>
      <c r="M104" s="413"/>
      <c r="N104" s="413"/>
      <c r="O104" s="413"/>
      <c r="P104" s="413"/>
      <c r="Q104" s="413"/>
      <c r="R104" s="413"/>
      <c r="S104" s="413"/>
      <c r="T104" s="413"/>
      <c r="U104" s="413"/>
      <c r="V104" s="413"/>
      <c r="W104" s="413"/>
      <c r="X104" s="413"/>
      <c r="Y104" s="402"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7" t="s">
        <v>316</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501</v>
      </c>
      <c r="AF105" s="430"/>
      <c r="AG105" s="430"/>
      <c r="AH105" s="430"/>
      <c r="AI105" s="430" t="s">
        <v>653</v>
      </c>
      <c r="AJ105" s="430"/>
      <c r="AK105" s="430"/>
      <c r="AL105" s="430"/>
      <c r="AM105" s="430" t="s">
        <v>469</v>
      </c>
      <c r="AN105" s="430"/>
      <c r="AO105" s="430"/>
      <c r="AP105" s="430"/>
      <c r="AQ105" s="472" t="s">
        <v>223</v>
      </c>
      <c r="AR105" s="473"/>
      <c r="AS105" s="473"/>
      <c r="AT105" s="474"/>
      <c r="AU105" s="337" t="s">
        <v>129</v>
      </c>
      <c r="AV105" s="337"/>
      <c r="AW105" s="337"/>
      <c r="AX105" s="342"/>
      <c r="AY105">
        <f>COUNTA($G$107)</f>
        <v>0</v>
      </c>
    </row>
    <row r="106" spans="1:60" ht="18.75" hidden="1" customHeight="1" x14ac:dyDescent="0.15">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15">
      <c r="A107" s="523"/>
      <c r="B107" s="521"/>
      <c r="C107" s="521"/>
      <c r="D107" s="521"/>
      <c r="E107" s="521"/>
      <c r="F107" s="522"/>
      <c r="G107" s="391"/>
      <c r="H107" s="392"/>
      <c r="I107" s="392"/>
      <c r="J107" s="392"/>
      <c r="K107" s="392"/>
      <c r="L107" s="392"/>
      <c r="M107" s="392"/>
      <c r="N107" s="392"/>
      <c r="O107" s="393"/>
      <c r="P107" s="154"/>
      <c r="Q107" s="154"/>
      <c r="R107" s="154"/>
      <c r="S107" s="154"/>
      <c r="T107" s="154"/>
      <c r="U107" s="154"/>
      <c r="V107" s="154"/>
      <c r="W107" s="154"/>
      <c r="X107" s="155"/>
      <c r="Y107" s="402" t="s">
        <v>12</v>
      </c>
      <c r="Z107" s="403"/>
      <c r="AA107" s="404"/>
      <c r="AB107" s="385"/>
      <c r="AC107" s="385"/>
      <c r="AD107" s="385"/>
      <c r="AE107" s="405"/>
      <c r="AF107" s="389"/>
      <c r="AG107" s="389"/>
      <c r="AH107" s="389"/>
      <c r="AI107" s="405"/>
      <c r="AJ107" s="389"/>
      <c r="AK107" s="389"/>
      <c r="AL107" s="389"/>
      <c r="AM107" s="405"/>
      <c r="AN107" s="389"/>
      <c r="AO107" s="389"/>
      <c r="AP107" s="389"/>
      <c r="AQ107" s="407"/>
      <c r="AR107" s="408"/>
      <c r="AS107" s="408"/>
      <c r="AT107" s="409"/>
      <c r="AU107" s="389"/>
      <c r="AV107" s="389"/>
      <c r="AW107" s="389"/>
      <c r="AX107" s="390"/>
      <c r="AY107">
        <f t="shared" si="3"/>
        <v>0</v>
      </c>
    </row>
    <row r="108" spans="1:60" ht="23.25" hidden="1" customHeight="1" x14ac:dyDescent="0.15">
      <c r="A108" s="524"/>
      <c r="B108" s="525"/>
      <c r="C108" s="525"/>
      <c r="D108" s="525"/>
      <c r="E108" s="525"/>
      <c r="F108" s="526"/>
      <c r="G108" s="394"/>
      <c r="H108" s="395"/>
      <c r="I108" s="395"/>
      <c r="J108" s="395"/>
      <c r="K108" s="395"/>
      <c r="L108" s="395"/>
      <c r="M108" s="395"/>
      <c r="N108" s="395"/>
      <c r="O108" s="396"/>
      <c r="P108" s="400"/>
      <c r="Q108" s="400"/>
      <c r="R108" s="400"/>
      <c r="S108" s="400"/>
      <c r="T108" s="400"/>
      <c r="U108" s="400"/>
      <c r="V108" s="400"/>
      <c r="W108" s="400"/>
      <c r="X108" s="401"/>
      <c r="Y108" s="237" t="s">
        <v>51</v>
      </c>
      <c r="Z108" s="238"/>
      <c r="AA108" s="267"/>
      <c r="AB108" s="462"/>
      <c r="AC108" s="462"/>
      <c r="AD108" s="462"/>
      <c r="AE108" s="405"/>
      <c r="AF108" s="389"/>
      <c r="AG108" s="389"/>
      <c r="AH108" s="389"/>
      <c r="AI108" s="405"/>
      <c r="AJ108" s="389"/>
      <c r="AK108" s="389"/>
      <c r="AL108" s="389"/>
      <c r="AM108" s="405"/>
      <c r="AN108" s="389"/>
      <c r="AO108" s="389"/>
      <c r="AP108" s="389"/>
      <c r="AQ108" s="407"/>
      <c r="AR108" s="408"/>
      <c r="AS108" s="408"/>
      <c r="AT108" s="409"/>
      <c r="AU108" s="389"/>
      <c r="AV108" s="389"/>
      <c r="AW108" s="389"/>
      <c r="AX108" s="390"/>
      <c r="AY108">
        <f t="shared" si="3"/>
        <v>0</v>
      </c>
    </row>
    <row r="109" spans="1:60" ht="23.25" hidden="1" customHeight="1" x14ac:dyDescent="0.15">
      <c r="A109" s="523"/>
      <c r="B109" s="521"/>
      <c r="C109" s="521"/>
      <c r="D109" s="521"/>
      <c r="E109" s="521"/>
      <c r="F109" s="522"/>
      <c r="G109" s="397"/>
      <c r="H109" s="398"/>
      <c r="I109" s="398"/>
      <c r="J109" s="398"/>
      <c r="K109" s="398"/>
      <c r="L109" s="398"/>
      <c r="M109" s="398"/>
      <c r="N109" s="398"/>
      <c r="O109" s="399"/>
      <c r="P109" s="157"/>
      <c r="Q109" s="157"/>
      <c r="R109" s="157"/>
      <c r="S109" s="157"/>
      <c r="T109" s="157"/>
      <c r="U109" s="157"/>
      <c r="V109" s="157"/>
      <c r="W109" s="157"/>
      <c r="X109" s="158"/>
      <c r="Y109" s="237" t="s">
        <v>13</v>
      </c>
      <c r="Z109" s="238"/>
      <c r="AA109" s="267"/>
      <c r="AB109" s="406" t="s">
        <v>14</v>
      </c>
      <c r="AC109" s="406"/>
      <c r="AD109" s="406"/>
      <c r="AE109" s="405"/>
      <c r="AF109" s="389"/>
      <c r="AG109" s="389"/>
      <c r="AH109" s="389"/>
      <c r="AI109" s="405"/>
      <c r="AJ109" s="389"/>
      <c r="AK109" s="389"/>
      <c r="AL109" s="389"/>
      <c r="AM109" s="405"/>
      <c r="AN109" s="389"/>
      <c r="AO109" s="389"/>
      <c r="AP109" s="389"/>
      <c r="AQ109" s="407"/>
      <c r="AR109" s="408"/>
      <c r="AS109" s="408"/>
      <c r="AT109" s="409"/>
      <c r="AU109" s="389"/>
      <c r="AV109" s="389"/>
      <c r="AW109" s="389"/>
      <c r="AX109" s="390"/>
      <c r="AY109">
        <f t="shared" si="3"/>
        <v>0</v>
      </c>
    </row>
    <row r="110" spans="1:60" ht="23.25" hidden="1" customHeight="1" x14ac:dyDescent="0.15">
      <c r="A110" s="475" t="s">
        <v>344</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501</v>
      </c>
      <c r="AF117" s="430"/>
      <c r="AG117" s="430"/>
      <c r="AH117" s="430"/>
      <c r="AI117" s="430" t="s">
        <v>653</v>
      </c>
      <c r="AJ117" s="430"/>
      <c r="AK117" s="430"/>
      <c r="AL117" s="430"/>
      <c r="AM117" s="430" t="s">
        <v>469</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04" t="s">
        <v>58</v>
      </c>
      <c r="Z119" s="905"/>
      <c r="AA119" s="906"/>
      <c r="AB119" s="385"/>
      <c r="AC119" s="385"/>
      <c r="AD119" s="385"/>
      <c r="AE119" s="405"/>
      <c r="AF119" s="389"/>
      <c r="AG119" s="389"/>
      <c r="AH119" s="389"/>
      <c r="AI119" s="405"/>
      <c r="AJ119" s="389"/>
      <c r="AK119" s="389"/>
      <c r="AL119" s="389"/>
      <c r="AM119" s="405"/>
      <c r="AN119" s="389"/>
      <c r="AO119" s="389"/>
      <c r="AP119" s="389"/>
      <c r="AQ119" s="407"/>
      <c r="AR119" s="408"/>
      <c r="AS119" s="408"/>
      <c r="AT119" s="409"/>
      <c r="AU119" s="389"/>
      <c r="AV119" s="389"/>
      <c r="AW119" s="389"/>
      <c r="AX119" s="390"/>
      <c r="AY119">
        <f t="shared" si="4"/>
        <v>0</v>
      </c>
    </row>
    <row r="120" spans="1:60" ht="23.25" hidden="1" customHeight="1" x14ac:dyDescent="0.15">
      <c r="A120" s="329"/>
      <c r="B120" s="331"/>
      <c r="C120" s="332"/>
      <c r="D120" s="332"/>
      <c r="E120" s="332"/>
      <c r="F120" s="333"/>
      <c r="G120" s="907"/>
      <c r="H120" s="400"/>
      <c r="I120" s="400"/>
      <c r="J120" s="400"/>
      <c r="K120" s="400"/>
      <c r="L120" s="400"/>
      <c r="M120" s="400"/>
      <c r="N120" s="400"/>
      <c r="O120" s="401"/>
      <c r="P120" s="465"/>
      <c r="Q120" s="465"/>
      <c r="R120" s="465"/>
      <c r="S120" s="465"/>
      <c r="T120" s="465"/>
      <c r="U120" s="465"/>
      <c r="V120" s="465"/>
      <c r="W120" s="465"/>
      <c r="X120" s="466"/>
      <c r="Y120" s="908" t="s">
        <v>51</v>
      </c>
      <c r="Z120" s="800"/>
      <c r="AA120" s="801"/>
      <c r="AB120" s="462"/>
      <c r="AC120" s="462"/>
      <c r="AD120" s="462"/>
      <c r="AE120" s="405"/>
      <c r="AF120" s="389"/>
      <c r="AG120" s="389"/>
      <c r="AH120" s="389"/>
      <c r="AI120" s="405"/>
      <c r="AJ120" s="389"/>
      <c r="AK120" s="389"/>
      <c r="AL120" s="389"/>
      <c r="AM120" s="405"/>
      <c r="AN120" s="389"/>
      <c r="AO120" s="389"/>
      <c r="AP120" s="389"/>
      <c r="AQ120" s="407"/>
      <c r="AR120" s="408"/>
      <c r="AS120" s="408"/>
      <c r="AT120" s="409"/>
      <c r="AU120" s="389"/>
      <c r="AV120" s="389"/>
      <c r="AW120" s="389"/>
      <c r="AX120" s="390"/>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08" t="s">
        <v>13</v>
      </c>
      <c r="Z121" s="800"/>
      <c r="AA121" s="801"/>
      <c r="AB121" s="909" t="s">
        <v>14</v>
      </c>
      <c r="AC121" s="909"/>
      <c r="AD121" s="909"/>
      <c r="AE121" s="578"/>
      <c r="AF121" s="579"/>
      <c r="AG121" s="579"/>
      <c r="AH121" s="579"/>
      <c r="AI121" s="578"/>
      <c r="AJ121" s="579"/>
      <c r="AK121" s="579"/>
      <c r="AL121" s="579"/>
      <c r="AM121" s="578"/>
      <c r="AN121" s="579"/>
      <c r="AO121" s="579"/>
      <c r="AP121" s="579"/>
      <c r="AQ121" s="407"/>
      <c r="AR121" s="408"/>
      <c r="AS121" s="408"/>
      <c r="AT121" s="409"/>
      <c r="AU121" s="389"/>
      <c r="AV121" s="389"/>
      <c r="AW121" s="389"/>
      <c r="AX121" s="390"/>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501</v>
      </c>
      <c r="AF122" s="430"/>
      <c r="AG122" s="430"/>
      <c r="AH122" s="430"/>
      <c r="AI122" s="430" t="s">
        <v>653</v>
      </c>
      <c r="AJ122" s="430"/>
      <c r="AK122" s="430"/>
      <c r="AL122" s="430"/>
      <c r="AM122" s="430" t="s">
        <v>469</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04" t="s">
        <v>58</v>
      </c>
      <c r="Z124" s="905"/>
      <c r="AA124" s="906"/>
      <c r="AB124" s="385"/>
      <c r="AC124" s="385"/>
      <c r="AD124" s="385"/>
      <c r="AE124" s="405"/>
      <c r="AF124" s="389"/>
      <c r="AG124" s="389"/>
      <c r="AH124" s="389"/>
      <c r="AI124" s="405"/>
      <c r="AJ124" s="389"/>
      <c r="AK124" s="389"/>
      <c r="AL124" s="389"/>
      <c r="AM124" s="405"/>
      <c r="AN124" s="389"/>
      <c r="AO124" s="389"/>
      <c r="AP124" s="389"/>
      <c r="AQ124" s="407"/>
      <c r="AR124" s="408"/>
      <c r="AS124" s="408"/>
      <c r="AT124" s="409"/>
      <c r="AU124" s="389"/>
      <c r="AV124" s="389"/>
      <c r="AW124" s="389"/>
      <c r="AX124" s="390"/>
      <c r="AY124">
        <f>$AY$122</f>
        <v>0</v>
      </c>
    </row>
    <row r="125" spans="1:60" ht="23.25" hidden="1" customHeight="1" x14ac:dyDescent="0.15">
      <c r="A125" s="329"/>
      <c r="B125" s="331"/>
      <c r="C125" s="332"/>
      <c r="D125" s="332"/>
      <c r="E125" s="332"/>
      <c r="F125" s="333"/>
      <c r="G125" s="907"/>
      <c r="H125" s="400"/>
      <c r="I125" s="400"/>
      <c r="J125" s="400"/>
      <c r="K125" s="400"/>
      <c r="L125" s="400"/>
      <c r="M125" s="400"/>
      <c r="N125" s="400"/>
      <c r="O125" s="401"/>
      <c r="P125" s="465"/>
      <c r="Q125" s="465"/>
      <c r="R125" s="465"/>
      <c r="S125" s="465"/>
      <c r="T125" s="465"/>
      <c r="U125" s="465"/>
      <c r="V125" s="465"/>
      <c r="W125" s="465"/>
      <c r="X125" s="466"/>
      <c r="Y125" s="908" t="s">
        <v>51</v>
      </c>
      <c r="Z125" s="800"/>
      <c r="AA125" s="801"/>
      <c r="AB125" s="462"/>
      <c r="AC125" s="462"/>
      <c r="AD125" s="462"/>
      <c r="AE125" s="405"/>
      <c r="AF125" s="389"/>
      <c r="AG125" s="389"/>
      <c r="AH125" s="389"/>
      <c r="AI125" s="405"/>
      <c r="AJ125" s="389"/>
      <c r="AK125" s="389"/>
      <c r="AL125" s="389"/>
      <c r="AM125" s="405"/>
      <c r="AN125" s="389"/>
      <c r="AO125" s="389"/>
      <c r="AP125" s="389"/>
      <c r="AQ125" s="407"/>
      <c r="AR125" s="408"/>
      <c r="AS125" s="408"/>
      <c r="AT125" s="409"/>
      <c r="AU125" s="389"/>
      <c r="AV125" s="389"/>
      <c r="AW125" s="389"/>
      <c r="AX125" s="390"/>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08" t="s">
        <v>13</v>
      </c>
      <c r="Z126" s="800"/>
      <c r="AA126" s="801"/>
      <c r="AB126" s="909" t="s">
        <v>14</v>
      </c>
      <c r="AC126" s="909"/>
      <c r="AD126" s="909"/>
      <c r="AE126" s="578"/>
      <c r="AF126" s="579"/>
      <c r="AG126" s="579"/>
      <c r="AH126" s="579"/>
      <c r="AI126" s="578"/>
      <c r="AJ126" s="579"/>
      <c r="AK126" s="579"/>
      <c r="AL126" s="579"/>
      <c r="AM126" s="578"/>
      <c r="AN126" s="579"/>
      <c r="AO126" s="579"/>
      <c r="AP126" s="579"/>
      <c r="AQ126" s="407"/>
      <c r="AR126" s="408"/>
      <c r="AS126" s="408"/>
      <c r="AT126" s="409"/>
      <c r="AU126" s="389"/>
      <c r="AV126" s="389"/>
      <c r="AW126" s="389"/>
      <c r="AX126" s="390"/>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501</v>
      </c>
      <c r="AF127" s="430"/>
      <c r="AG127" s="430"/>
      <c r="AH127" s="430"/>
      <c r="AI127" s="430" t="s">
        <v>653</v>
      </c>
      <c r="AJ127" s="430"/>
      <c r="AK127" s="430"/>
      <c r="AL127" s="430"/>
      <c r="AM127" s="430" t="s">
        <v>469</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04" t="s">
        <v>58</v>
      </c>
      <c r="Z129" s="905"/>
      <c r="AA129" s="906"/>
      <c r="AB129" s="385"/>
      <c r="AC129" s="385"/>
      <c r="AD129" s="385"/>
      <c r="AE129" s="405"/>
      <c r="AF129" s="389"/>
      <c r="AG129" s="389"/>
      <c r="AH129" s="389"/>
      <c r="AI129" s="405"/>
      <c r="AJ129" s="389"/>
      <c r="AK129" s="389"/>
      <c r="AL129" s="389"/>
      <c r="AM129" s="405"/>
      <c r="AN129" s="389"/>
      <c r="AO129" s="389"/>
      <c r="AP129" s="389"/>
      <c r="AQ129" s="407"/>
      <c r="AR129" s="408"/>
      <c r="AS129" s="408"/>
      <c r="AT129" s="409"/>
      <c r="AU129" s="389"/>
      <c r="AV129" s="389"/>
      <c r="AW129" s="389"/>
      <c r="AX129" s="390"/>
      <c r="AY129">
        <f>$AY$127</f>
        <v>0</v>
      </c>
    </row>
    <row r="130" spans="1:60" ht="23.25" hidden="1" customHeight="1" x14ac:dyDescent="0.15">
      <c r="A130" s="329"/>
      <c r="B130" s="331"/>
      <c r="C130" s="332"/>
      <c r="D130" s="332"/>
      <c r="E130" s="332"/>
      <c r="F130" s="333"/>
      <c r="G130" s="907"/>
      <c r="H130" s="400"/>
      <c r="I130" s="400"/>
      <c r="J130" s="400"/>
      <c r="K130" s="400"/>
      <c r="L130" s="400"/>
      <c r="M130" s="400"/>
      <c r="N130" s="400"/>
      <c r="O130" s="401"/>
      <c r="P130" s="465"/>
      <c r="Q130" s="465"/>
      <c r="R130" s="465"/>
      <c r="S130" s="465"/>
      <c r="T130" s="465"/>
      <c r="U130" s="465"/>
      <c r="V130" s="465"/>
      <c r="W130" s="465"/>
      <c r="X130" s="466"/>
      <c r="Y130" s="908" t="s">
        <v>51</v>
      </c>
      <c r="Z130" s="800"/>
      <c r="AA130" s="801"/>
      <c r="AB130" s="462"/>
      <c r="AC130" s="462"/>
      <c r="AD130" s="462"/>
      <c r="AE130" s="405"/>
      <c r="AF130" s="389"/>
      <c r="AG130" s="389"/>
      <c r="AH130" s="389"/>
      <c r="AI130" s="405"/>
      <c r="AJ130" s="389"/>
      <c r="AK130" s="389"/>
      <c r="AL130" s="389"/>
      <c r="AM130" s="405"/>
      <c r="AN130" s="389"/>
      <c r="AO130" s="389"/>
      <c r="AP130" s="389"/>
      <c r="AQ130" s="407"/>
      <c r="AR130" s="408"/>
      <c r="AS130" s="408"/>
      <c r="AT130" s="409"/>
      <c r="AU130" s="389"/>
      <c r="AV130" s="389"/>
      <c r="AW130" s="389"/>
      <c r="AX130" s="390"/>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7"/>
      <c r="Q131" s="467"/>
      <c r="R131" s="467"/>
      <c r="S131" s="467"/>
      <c r="T131" s="467"/>
      <c r="U131" s="467"/>
      <c r="V131" s="467"/>
      <c r="W131" s="467"/>
      <c r="X131" s="468"/>
      <c r="Y131" s="908" t="s">
        <v>13</v>
      </c>
      <c r="Z131" s="800"/>
      <c r="AA131" s="801"/>
      <c r="AB131" s="909" t="s">
        <v>14</v>
      </c>
      <c r="AC131" s="909"/>
      <c r="AD131" s="909"/>
      <c r="AE131" s="578"/>
      <c r="AF131" s="579"/>
      <c r="AG131" s="579"/>
      <c r="AH131" s="579"/>
      <c r="AI131" s="578"/>
      <c r="AJ131" s="579"/>
      <c r="AK131" s="579"/>
      <c r="AL131" s="579"/>
      <c r="AM131" s="578"/>
      <c r="AN131" s="579"/>
      <c r="AO131" s="579"/>
      <c r="AP131" s="579"/>
      <c r="AQ131" s="407"/>
      <c r="AR131" s="408"/>
      <c r="AS131" s="408"/>
      <c r="AT131" s="409"/>
      <c r="AU131" s="389"/>
      <c r="AV131" s="389"/>
      <c r="AW131" s="389"/>
      <c r="AX131" s="390"/>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5" t="s">
        <v>500</v>
      </c>
      <c r="AR133" s="426"/>
      <c r="AS133" s="426"/>
      <c r="AT133" s="427"/>
      <c r="AU133" s="425" t="s">
        <v>678</v>
      </c>
      <c r="AV133" s="426"/>
      <c r="AW133" s="426"/>
      <c r="AX133" s="428"/>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6"/>
      <c r="AC134" s="386"/>
      <c r="AD134" s="386"/>
      <c r="AE134" s="388"/>
      <c r="AF134" s="388"/>
      <c r="AG134" s="388"/>
      <c r="AH134" s="388"/>
      <c r="AI134" s="388"/>
      <c r="AJ134" s="388"/>
      <c r="AK134" s="388"/>
      <c r="AL134" s="388"/>
      <c r="AM134" s="388"/>
      <c r="AN134" s="388"/>
      <c r="AO134" s="388"/>
      <c r="AP134" s="388"/>
      <c r="AQ134" s="388"/>
      <c r="AR134" s="388"/>
      <c r="AS134" s="388"/>
      <c r="AT134" s="388"/>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6"/>
      <c r="AC135" s="386"/>
      <c r="AD135" s="386"/>
      <c r="AE135" s="388"/>
      <c r="AF135" s="388"/>
      <c r="AG135" s="388"/>
      <c r="AH135" s="388"/>
      <c r="AI135" s="388"/>
      <c r="AJ135" s="388"/>
      <c r="AK135" s="388"/>
      <c r="AL135" s="388"/>
      <c r="AM135" s="388"/>
      <c r="AN135" s="388"/>
      <c r="AO135" s="388"/>
      <c r="AP135" s="388"/>
      <c r="AQ135" s="388"/>
      <c r="AR135" s="388"/>
      <c r="AS135" s="388"/>
      <c r="AT135" s="388"/>
      <c r="AU135" s="429"/>
      <c r="AV135" s="420"/>
      <c r="AW135" s="420"/>
      <c r="AX135" s="421"/>
      <c r="AY135">
        <f>$AY$133</f>
        <v>0</v>
      </c>
    </row>
    <row r="136" spans="1:60" ht="23.25" hidden="1" customHeight="1" x14ac:dyDescent="0.15">
      <c r="A136" s="475" t="s">
        <v>666</v>
      </c>
      <c r="B136" s="356"/>
      <c r="C136" s="356"/>
      <c r="D136" s="356"/>
      <c r="E136" s="356"/>
      <c r="F136" s="476"/>
      <c r="G136" s="238" t="s">
        <v>667</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7"/>
      <c r="B137" s="337"/>
      <c r="C137" s="337"/>
      <c r="D137" s="337"/>
      <c r="E137" s="337"/>
      <c r="F137" s="478"/>
      <c r="G137" s="410" t="s">
        <v>668</v>
      </c>
      <c r="H137" s="411"/>
      <c r="I137" s="411"/>
      <c r="J137" s="411"/>
      <c r="K137" s="411"/>
      <c r="L137" s="411"/>
      <c r="M137" s="411"/>
      <c r="N137" s="411"/>
      <c r="O137" s="411"/>
      <c r="P137" s="411"/>
      <c r="Q137" s="411"/>
      <c r="R137" s="411"/>
      <c r="S137" s="411"/>
      <c r="T137" s="411"/>
      <c r="U137" s="411"/>
      <c r="V137" s="411"/>
      <c r="W137" s="411"/>
      <c r="X137" s="411"/>
      <c r="Y137" s="434" t="s">
        <v>666</v>
      </c>
      <c r="Z137" s="435"/>
      <c r="AA137" s="436"/>
      <c r="AB137" s="437"/>
      <c r="AC137" s="438"/>
      <c r="AD137" s="439"/>
      <c r="AE137" s="387"/>
      <c r="AF137" s="387"/>
      <c r="AG137" s="387"/>
      <c r="AH137" s="387"/>
      <c r="AI137" s="387"/>
      <c r="AJ137" s="387"/>
      <c r="AK137" s="387"/>
      <c r="AL137" s="387"/>
      <c r="AM137" s="387"/>
      <c r="AN137" s="387"/>
      <c r="AO137" s="387"/>
      <c r="AP137" s="387"/>
      <c r="AQ137" s="405"/>
      <c r="AR137" s="389"/>
      <c r="AS137" s="389"/>
      <c r="AT137" s="389"/>
      <c r="AU137" s="389"/>
      <c r="AV137" s="389"/>
      <c r="AW137" s="389"/>
      <c r="AX137" s="390"/>
      <c r="AY137">
        <f>$AY$136</f>
        <v>0</v>
      </c>
    </row>
    <row r="138" spans="1:60" ht="46.5" hidden="1" customHeight="1" x14ac:dyDescent="0.15">
      <c r="A138" s="479"/>
      <c r="B138" s="339"/>
      <c r="C138" s="339"/>
      <c r="D138" s="339"/>
      <c r="E138" s="339"/>
      <c r="F138" s="480"/>
      <c r="G138" s="412"/>
      <c r="H138" s="413"/>
      <c r="I138" s="413"/>
      <c r="J138" s="413"/>
      <c r="K138" s="413"/>
      <c r="L138" s="413"/>
      <c r="M138" s="413"/>
      <c r="N138" s="413"/>
      <c r="O138" s="413"/>
      <c r="P138" s="413"/>
      <c r="Q138" s="413"/>
      <c r="R138" s="413"/>
      <c r="S138" s="413"/>
      <c r="T138" s="413"/>
      <c r="U138" s="413"/>
      <c r="V138" s="413"/>
      <c r="W138" s="413"/>
      <c r="X138" s="413"/>
      <c r="Y138" s="402"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7" t="s">
        <v>316</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501</v>
      </c>
      <c r="AF139" s="430"/>
      <c r="AG139" s="430"/>
      <c r="AH139" s="430"/>
      <c r="AI139" s="430" t="s">
        <v>653</v>
      </c>
      <c r="AJ139" s="430"/>
      <c r="AK139" s="430"/>
      <c r="AL139" s="430"/>
      <c r="AM139" s="430" t="s">
        <v>469</v>
      </c>
      <c r="AN139" s="430"/>
      <c r="AO139" s="430"/>
      <c r="AP139" s="430"/>
      <c r="AQ139" s="472" t="s">
        <v>223</v>
      </c>
      <c r="AR139" s="473"/>
      <c r="AS139" s="473"/>
      <c r="AT139" s="474"/>
      <c r="AU139" s="337" t="s">
        <v>129</v>
      </c>
      <c r="AV139" s="337"/>
      <c r="AW139" s="337"/>
      <c r="AX139" s="342"/>
      <c r="AY139">
        <f>COUNTA($G$141)</f>
        <v>0</v>
      </c>
    </row>
    <row r="140" spans="1:60" ht="18.75" hidden="1" customHeight="1" x14ac:dyDescent="0.15">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3"/>
      <c r="B141" s="521"/>
      <c r="C141" s="521"/>
      <c r="D141" s="521"/>
      <c r="E141" s="521"/>
      <c r="F141" s="522"/>
      <c r="G141" s="391"/>
      <c r="H141" s="392"/>
      <c r="I141" s="392"/>
      <c r="J141" s="392"/>
      <c r="K141" s="392"/>
      <c r="L141" s="392"/>
      <c r="M141" s="392"/>
      <c r="N141" s="392"/>
      <c r="O141" s="393"/>
      <c r="P141" s="154"/>
      <c r="Q141" s="154"/>
      <c r="R141" s="154"/>
      <c r="S141" s="154"/>
      <c r="T141" s="154"/>
      <c r="U141" s="154"/>
      <c r="V141" s="154"/>
      <c r="W141" s="154"/>
      <c r="X141" s="155"/>
      <c r="Y141" s="402" t="s">
        <v>12</v>
      </c>
      <c r="Z141" s="403"/>
      <c r="AA141" s="404"/>
      <c r="AB141" s="385"/>
      <c r="AC141" s="385"/>
      <c r="AD141" s="385"/>
      <c r="AE141" s="405"/>
      <c r="AF141" s="389"/>
      <c r="AG141" s="389"/>
      <c r="AH141" s="389"/>
      <c r="AI141" s="405"/>
      <c r="AJ141" s="389"/>
      <c r="AK141" s="389"/>
      <c r="AL141" s="389"/>
      <c r="AM141" s="405"/>
      <c r="AN141" s="389"/>
      <c r="AO141" s="389"/>
      <c r="AP141" s="389"/>
      <c r="AQ141" s="407"/>
      <c r="AR141" s="408"/>
      <c r="AS141" s="408"/>
      <c r="AT141" s="409"/>
      <c r="AU141" s="389"/>
      <c r="AV141" s="389"/>
      <c r="AW141" s="389"/>
      <c r="AX141" s="390"/>
      <c r="AY141">
        <f t="shared" si="5"/>
        <v>0</v>
      </c>
    </row>
    <row r="142" spans="1:60" ht="23.25" hidden="1" customHeight="1" x14ac:dyDescent="0.15">
      <c r="A142" s="524"/>
      <c r="B142" s="525"/>
      <c r="C142" s="525"/>
      <c r="D142" s="525"/>
      <c r="E142" s="525"/>
      <c r="F142" s="526"/>
      <c r="G142" s="394"/>
      <c r="H142" s="395"/>
      <c r="I142" s="395"/>
      <c r="J142" s="395"/>
      <c r="K142" s="395"/>
      <c r="L142" s="395"/>
      <c r="M142" s="395"/>
      <c r="N142" s="395"/>
      <c r="O142" s="396"/>
      <c r="P142" s="400"/>
      <c r="Q142" s="400"/>
      <c r="R142" s="400"/>
      <c r="S142" s="400"/>
      <c r="T142" s="400"/>
      <c r="U142" s="400"/>
      <c r="V142" s="400"/>
      <c r="W142" s="400"/>
      <c r="X142" s="401"/>
      <c r="Y142" s="237" t="s">
        <v>51</v>
      </c>
      <c r="Z142" s="238"/>
      <c r="AA142" s="267"/>
      <c r="AB142" s="462"/>
      <c r="AC142" s="462"/>
      <c r="AD142" s="462"/>
      <c r="AE142" s="405"/>
      <c r="AF142" s="389"/>
      <c r="AG142" s="389"/>
      <c r="AH142" s="389"/>
      <c r="AI142" s="405"/>
      <c r="AJ142" s="389"/>
      <c r="AK142" s="389"/>
      <c r="AL142" s="389"/>
      <c r="AM142" s="405"/>
      <c r="AN142" s="389"/>
      <c r="AO142" s="389"/>
      <c r="AP142" s="389"/>
      <c r="AQ142" s="407"/>
      <c r="AR142" s="408"/>
      <c r="AS142" s="408"/>
      <c r="AT142" s="409"/>
      <c r="AU142" s="389"/>
      <c r="AV142" s="389"/>
      <c r="AW142" s="389"/>
      <c r="AX142" s="390"/>
      <c r="AY142">
        <f t="shared" si="5"/>
        <v>0</v>
      </c>
    </row>
    <row r="143" spans="1:60" ht="23.25" hidden="1" customHeight="1" x14ac:dyDescent="0.15">
      <c r="A143" s="523"/>
      <c r="B143" s="521"/>
      <c r="C143" s="521"/>
      <c r="D143" s="521"/>
      <c r="E143" s="521"/>
      <c r="F143" s="522"/>
      <c r="G143" s="397"/>
      <c r="H143" s="398"/>
      <c r="I143" s="398"/>
      <c r="J143" s="398"/>
      <c r="K143" s="398"/>
      <c r="L143" s="398"/>
      <c r="M143" s="398"/>
      <c r="N143" s="398"/>
      <c r="O143" s="399"/>
      <c r="P143" s="157"/>
      <c r="Q143" s="157"/>
      <c r="R143" s="157"/>
      <c r="S143" s="157"/>
      <c r="T143" s="157"/>
      <c r="U143" s="157"/>
      <c r="V143" s="157"/>
      <c r="W143" s="157"/>
      <c r="X143" s="158"/>
      <c r="Y143" s="237" t="s">
        <v>13</v>
      </c>
      <c r="Z143" s="238"/>
      <c r="AA143" s="267"/>
      <c r="AB143" s="406" t="s">
        <v>14</v>
      </c>
      <c r="AC143" s="406"/>
      <c r="AD143" s="406"/>
      <c r="AE143" s="405"/>
      <c r="AF143" s="389"/>
      <c r="AG143" s="389"/>
      <c r="AH143" s="389"/>
      <c r="AI143" s="405"/>
      <c r="AJ143" s="389"/>
      <c r="AK143" s="389"/>
      <c r="AL143" s="389"/>
      <c r="AM143" s="405"/>
      <c r="AN143" s="389"/>
      <c r="AO143" s="389"/>
      <c r="AP143" s="389"/>
      <c r="AQ143" s="407"/>
      <c r="AR143" s="408"/>
      <c r="AS143" s="408"/>
      <c r="AT143" s="409"/>
      <c r="AU143" s="389"/>
      <c r="AV143" s="389"/>
      <c r="AW143" s="389"/>
      <c r="AX143" s="390"/>
      <c r="AY143">
        <f t="shared" si="5"/>
        <v>0</v>
      </c>
    </row>
    <row r="144" spans="1:60" ht="23.25" hidden="1" customHeight="1" x14ac:dyDescent="0.15">
      <c r="A144" s="475" t="s">
        <v>344</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501</v>
      </c>
      <c r="AF151" s="430"/>
      <c r="AG151" s="430"/>
      <c r="AH151" s="430"/>
      <c r="AI151" s="430" t="s">
        <v>653</v>
      </c>
      <c r="AJ151" s="430"/>
      <c r="AK151" s="430"/>
      <c r="AL151" s="430"/>
      <c r="AM151" s="430" t="s">
        <v>469</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04" t="s">
        <v>58</v>
      </c>
      <c r="Z153" s="905"/>
      <c r="AA153" s="906"/>
      <c r="AB153" s="385"/>
      <c r="AC153" s="385"/>
      <c r="AD153" s="385"/>
      <c r="AE153" s="405"/>
      <c r="AF153" s="389"/>
      <c r="AG153" s="389"/>
      <c r="AH153" s="389"/>
      <c r="AI153" s="405"/>
      <c r="AJ153" s="389"/>
      <c r="AK153" s="389"/>
      <c r="AL153" s="389"/>
      <c r="AM153" s="405"/>
      <c r="AN153" s="389"/>
      <c r="AO153" s="389"/>
      <c r="AP153" s="389"/>
      <c r="AQ153" s="407"/>
      <c r="AR153" s="408"/>
      <c r="AS153" s="408"/>
      <c r="AT153" s="409"/>
      <c r="AU153" s="389"/>
      <c r="AV153" s="389"/>
      <c r="AW153" s="389"/>
      <c r="AX153" s="390"/>
      <c r="AY153">
        <f t="shared" si="6"/>
        <v>0</v>
      </c>
    </row>
    <row r="154" spans="1:60" ht="23.25" hidden="1" customHeight="1" x14ac:dyDescent="0.15">
      <c r="A154" s="329"/>
      <c r="B154" s="331"/>
      <c r="C154" s="332"/>
      <c r="D154" s="332"/>
      <c r="E154" s="332"/>
      <c r="F154" s="333"/>
      <c r="G154" s="907"/>
      <c r="H154" s="400"/>
      <c r="I154" s="400"/>
      <c r="J154" s="400"/>
      <c r="K154" s="400"/>
      <c r="L154" s="400"/>
      <c r="M154" s="400"/>
      <c r="N154" s="400"/>
      <c r="O154" s="401"/>
      <c r="P154" s="465"/>
      <c r="Q154" s="465"/>
      <c r="R154" s="465"/>
      <c r="S154" s="465"/>
      <c r="T154" s="465"/>
      <c r="U154" s="465"/>
      <c r="V154" s="465"/>
      <c r="W154" s="465"/>
      <c r="X154" s="466"/>
      <c r="Y154" s="908" t="s">
        <v>51</v>
      </c>
      <c r="Z154" s="800"/>
      <c r="AA154" s="801"/>
      <c r="AB154" s="462"/>
      <c r="AC154" s="462"/>
      <c r="AD154" s="462"/>
      <c r="AE154" s="405"/>
      <c r="AF154" s="389"/>
      <c r="AG154" s="389"/>
      <c r="AH154" s="389"/>
      <c r="AI154" s="405"/>
      <c r="AJ154" s="389"/>
      <c r="AK154" s="389"/>
      <c r="AL154" s="389"/>
      <c r="AM154" s="405"/>
      <c r="AN154" s="389"/>
      <c r="AO154" s="389"/>
      <c r="AP154" s="389"/>
      <c r="AQ154" s="407"/>
      <c r="AR154" s="408"/>
      <c r="AS154" s="408"/>
      <c r="AT154" s="409"/>
      <c r="AU154" s="389"/>
      <c r="AV154" s="389"/>
      <c r="AW154" s="389"/>
      <c r="AX154" s="390"/>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08" t="s">
        <v>13</v>
      </c>
      <c r="Z155" s="800"/>
      <c r="AA155" s="801"/>
      <c r="AB155" s="909" t="s">
        <v>14</v>
      </c>
      <c r="AC155" s="909"/>
      <c r="AD155" s="909"/>
      <c r="AE155" s="578"/>
      <c r="AF155" s="579"/>
      <c r="AG155" s="579"/>
      <c r="AH155" s="579"/>
      <c r="AI155" s="578"/>
      <c r="AJ155" s="579"/>
      <c r="AK155" s="579"/>
      <c r="AL155" s="579"/>
      <c r="AM155" s="578"/>
      <c r="AN155" s="579"/>
      <c r="AO155" s="579"/>
      <c r="AP155" s="579"/>
      <c r="AQ155" s="407"/>
      <c r="AR155" s="408"/>
      <c r="AS155" s="408"/>
      <c r="AT155" s="409"/>
      <c r="AU155" s="389"/>
      <c r="AV155" s="389"/>
      <c r="AW155" s="389"/>
      <c r="AX155" s="390"/>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501</v>
      </c>
      <c r="AF156" s="430"/>
      <c r="AG156" s="430"/>
      <c r="AH156" s="430"/>
      <c r="AI156" s="430" t="s">
        <v>653</v>
      </c>
      <c r="AJ156" s="430"/>
      <c r="AK156" s="430"/>
      <c r="AL156" s="430"/>
      <c r="AM156" s="430" t="s">
        <v>469</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04" t="s">
        <v>58</v>
      </c>
      <c r="Z158" s="905"/>
      <c r="AA158" s="906"/>
      <c r="AB158" s="385"/>
      <c r="AC158" s="385"/>
      <c r="AD158" s="385"/>
      <c r="AE158" s="405"/>
      <c r="AF158" s="389"/>
      <c r="AG158" s="389"/>
      <c r="AH158" s="389"/>
      <c r="AI158" s="405"/>
      <c r="AJ158" s="389"/>
      <c r="AK158" s="389"/>
      <c r="AL158" s="389"/>
      <c r="AM158" s="405"/>
      <c r="AN158" s="389"/>
      <c r="AO158" s="389"/>
      <c r="AP158" s="389"/>
      <c r="AQ158" s="407"/>
      <c r="AR158" s="408"/>
      <c r="AS158" s="408"/>
      <c r="AT158" s="409"/>
      <c r="AU158" s="389"/>
      <c r="AV158" s="389"/>
      <c r="AW158" s="389"/>
      <c r="AX158" s="390"/>
      <c r="AY158">
        <f>$AY$156</f>
        <v>0</v>
      </c>
    </row>
    <row r="159" spans="1:60" ht="23.25" hidden="1" customHeight="1" x14ac:dyDescent="0.15">
      <c r="A159" s="329"/>
      <c r="B159" s="331"/>
      <c r="C159" s="332"/>
      <c r="D159" s="332"/>
      <c r="E159" s="332"/>
      <c r="F159" s="333"/>
      <c r="G159" s="907"/>
      <c r="H159" s="400"/>
      <c r="I159" s="400"/>
      <c r="J159" s="400"/>
      <c r="K159" s="400"/>
      <c r="L159" s="400"/>
      <c r="M159" s="400"/>
      <c r="N159" s="400"/>
      <c r="O159" s="401"/>
      <c r="P159" s="465"/>
      <c r="Q159" s="465"/>
      <c r="R159" s="465"/>
      <c r="S159" s="465"/>
      <c r="T159" s="465"/>
      <c r="U159" s="465"/>
      <c r="V159" s="465"/>
      <c r="W159" s="465"/>
      <c r="X159" s="466"/>
      <c r="Y159" s="908" t="s">
        <v>51</v>
      </c>
      <c r="Z159" s="800"/>
      <c r="AA159" s="801"/>
      <c r="AB159" s="462"/>
      <c r="AC159" s="462"/>
      <c r="AD159" s="462"/>
      <c r="AE159" s="405"/>
      <c r="AF159" s="389"/>
      <c r="AG159" s="389"/>
      <c r="AH159" s="389"/>
      <c r="AI159" s="405"/>
      <c r="AJ159" s="389"/>
      <c r="AK159" s="389"/>
      <c r="AL159" s="389"/>
      <c r="AM159" s="405"/>
      <c r="AN159" s="389"/>
      <c r="AO159" s="389"/>
      <c r="AP159" s="389"/>
      <c r="AQ159" s="407"/>
      <c r="AR159" s="408"/>
      <c r="AS159" s="408"/>
      <c r="AT159" s="409"/>
      <c r="AU159" s="389"/>
      <c r="AV159" s="389"/>
      <c r="AW159" s="389"/>
      <c r="AX159" s="390"/>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08" t="s">
        <v>13</v>
      </c>
      <c r="Z160" s="800"/>
      <c r="AA160" s="801"/>
      <c r="AB160" s="909" t="s">
        <v>14</v>
      </c>
      <c r="AC160" s="909"/>
      <c r="AD160" s="909"/>
      <c r="AE160" s="578"/>
      <c r="AF160" s="579"/>
      <c r="AG160" s="579"/>
      <c r="AH160" s="579"/>
      <c r="AI160" s="578"/>
      <c r="AJ160" s="579"/>
      <c r="AK160" s="579"/>
      <c r="AL160" s="579"/>
      <c r="AM160" s="578"/>
      <c r="AN160" s="579"/>
      <c r="AO160" s="579"/>
      <c r="AP160" s="579"/>
      <c r="AQ160" s="407"/>
      <c r="AR160" s="408"/>
      <c r="AS160" s="408"/>
      <c r="AT160" s="409"/>
      <c r="AU160" s="389"/>
      <c r="AV160" s="389"/>
      <c r="AW160" s="389"/>
      <c r="AX160" s="390"/>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501</v>
      </c>
      <c r="AF161" s="430"/>
      <c r="AG161" s="430"/>
      <c r="AH161" s="430"/>
      <c r="AI161" s="430" t="s">
        <v>653</v>
      </c>
      <c r="AJ161" s="430"/>
      <c r="AK161" s="430"/>
      <c r="AL161" s="430"/>
      <c r="AM161" s="430" t="s">
        <v>469</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04" t="s">
        <v>58</v>
      </c>
      <c r="Z163" s="905"/>
      <c r="AA163" s="906"/>
      <c r="AB163" s="385"/>
      <c r="AC163" s="385"/>
      <c r="AD163" s="385"/>
      <c r="AE163" s="405"/>
      <c r="AF163" s="389"/>
      <c r="AG163" s="389"/>
      <c r="AH163" s="389"/>
      <c r="AI163" s="405"/>
      <c r="AJ163" s="389"/>
      <c r="AK163" s="389"/>
      <c r="AL163" s="389"/>
      <c r="AM163" s="405"/>
      <c r="AN163" s="389"/>
      <c r="AO163" s="389"/>
      <c r="AP163" s="389"/>
      <c r="AQ163" s="407"/>
      <c r="AR163" s="408"/>
      <c r="AS163" s="408"/>
      <c r="AT163" s="409"/>
      <c r="AU163" s="389"/>
      <c r="AV163" s="389"/>
      <c r="AW163" s="389"/>
      <c r="AX163" s="390"/>
      <c r="AY163">
        <f>$AY$161</f>
        <v>0</v>
      </c>
    </row>
    <row r="164" spans="1:60" ht="23.25" hidden="1" customHeight="1" x14ac:dyDescent="0.15">
      <c r="A164" s="329"/>
      <c r="B164" s="331"/>
      <c r="C164" s="332"/>
      <c r="D164" s="332"/>
      <c r="E164" s="332"/>
      <c r="F164" s="333"/>
      <c r="G164" s="907"/>
      <c r="H164" s="400"/>
      <c r="I164" s="400"/>
      <c r="J164" s="400"/>
      <c r="K164" s="400"/>
      <c r="L164" s="400"/>
      <c r="M164" s="400"/>
      <c r="N164" s="400"/>
      <c r="O164" s="401"/>
      <c r="P164" s="465"/>
      <c r="Q164" s="465"/>
      <c r="R164" s="465"/>
      <c r="S164" s="465"/>
      <c r="T164" s="465"/>
      <c r="U164" s="465"/>
      <c r="V164" s="465"/>
      <c r="W164" s="465"/>
      <c r="X164" s="466"/>
      <c r="Y164" s="908" t="s">
        <v>51</v>
      </c>
      <c r="Z164" s="800"/>
      <c r="AA164" s="801"/>
      <c r="AB164" s="462"/>
      <c r="AC164" s="462"/>
      <c r="AD164" s="462"/>
      <c r="AE164" s="405"/>
      <c r="AF164" s="389"/>
      <c r="AG164" s="389"/>
      <c r="AH164" s="389"/>
      <c r="AI164" s="405"/>
      <c r="AJ164" s="389"/>
      <c r="AK164" s="389"/>
      <c r="AL164" s="389"/>
      <c r="AM164" s="405"/>
      <c r="AN164" s="389"/>
      <c r="AO164" s="389"/>
      <c r="AP164" s="389"/>
      <c r="AQ164" s="407"/>
      <c r="AR164" s="408"/>
      <c r="AS164" s="408"/>
      <c r="AT164" s="409"/>
      <c r="AU164" s="389"/>
      <c r="AV164" s="389"/>
      <c r="AW164" s="389"/>
      <c r="AX164" s="390"/>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5" t="s">
        <v>500</v>
      </c>
      <c r="AR167" s="426"/>
      <c r="AS167" s="426"/>
      <c r="AT167" s="427"/>
      <c r="AU167" s="425" t="s">
        <v>678</v>
      </c>
      <c r="AV167" s="426"/>
      <c r="AW167" s="426"/>
      <c r="AX167" s="428"/>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6"/>
      <c r="AC168" s="386"/>
      <c r="AD168" s="386"/>
      <c r="AE168" s="388"/>
      <c r="AF168" s="388"/>
      <c r="AG168" s="388"/>
      <c r="AH168" s="388"/>
      <c r="AI168" s="388"/>
      <c r="AJ168" s="388"/>
      <c r="AK168" s="388"/>
      <c r="AL168" s="388"/>
      <c r="AM168" s="388"/>
      <c r="AN168" s="388"/>
      <c r="AO168" s="388"/>
      <c r="AP168" s="388"/>
      <c r="AQ168" s="388"/>
      <c r="AR168" s="388"/>
      <c r="AS168" s="388"/>
      <c r="AT168" s="388"/>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6"/>
      <c r="AC169" s="386"/>
      <c r="AD169" s="386"/>
      <c r="AE169" s="388"/>
      <c r="AF169" s="388"/>
      <c r="AG169" s="388"/>
      <c r="AH169" s="388"/>
      <c r="AI169" s="388"/>
      <c r="AJ169" s="388"/>
      <c r="AK169" s="388"/>
      <c r="AL169" s="388"/>
      <c r="AM169" s="388"/>
      <c r="AN169" s="388"/>
      <c r="AO169" s="388"/>
      <c r="AP169" s="388"/>
      <c r="AQ169" s="388"/>
      <c r="AR169" s="388"/>
      <c r="AS169" s="388"/>
      <c r="AT169" s="388"/>
      <c r="AU169" s="429"/>
      <c r="AV169" s="420"/>
      <c r="AW169" s="420"/>
      <c r="AX169" s="421"/>
      <c r="AY169">
        <f>$AY$167</f>
        <v>0</v>
      </c>
    </row>
    <row r="170" spans="1:60" ht="23.25" hidden="1" customHeight="1" x14ac:dyDescent="0.15">
      <c r="A170" s="475" t="s">
        <v>666</v>
      </c>
      <c r="B170" s="356"/>
      <c r="C170" s="356"/>
      <c r="D170" s="356"/>
      <c r="E170" s="356"/>
      <c r="F170" s="476"/>
      <c r="G170" s="238" t="s">
        <v>667</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7"/>
      <c r="B171" s="337"/>
      <c r="C171" s="337"/>
      <c r="D171" s="337"/>
      <c r="E171" s="337"/>
      <c r="F171" s="478"/>
      <c r="G171" s="410"/>
      <c r="H171" s="411"/>
      <c r="I171" s="411"/>
      <c r="J171" s="411"/>
      <c r="K171" s="411"/>
      <c r="L171" s="411"/>
      <c r="M171" s="411"/>
      <c r="N171" s="411"/>
      <c r="O171" s="411"/>
      <c r="P171" s="411"/>
      <c r="Q171" s="411"/>
      <c r="R171" s="411"/>
      <c r="S171" s="411"/>
      <c r="T171" s="411"/>
      <c r="U171" s="411"/>
      <c r="V171" s="411"/>
      <c r="W171" s="411"/>
      <c r="X171" s="411"/>
      <c r="Y171" s="434" t="s">
        <v>666</v>
      </c>
      <c r="Z171" s="435"/>
      <c r="AA171" s="436"/>
      <c r="AB171" s="437"/>
      <c r="AC171" s="438"/>
      <c r="AD171" s="439"/>
      <c r="AE171" s="387"/>
      <c r="AF171" s="387"/>
      <c r="AG171" s="387"/>
      <c r="AH171" s="387"/>
      <c r="AI171" s="387"/>
      <c r="AJ171" s="387"/>
      <c r="AK171" s="387"/>
      <c r="AL171" s="387"/>
      <c r="AM171" s="387"/>
      <c r="AN171" s="387"/>
      <c r="AO171" s="387"/>
      <c r="AP171" s="387"/>
      <c r="AQ171" s="405"/>
      <c r="AR171" s="389"/>
      <c r="AS171" s="389"/>
      <c r="AT171" s="389"/>
      <c r="AU171" s="389"/>
      <c r="AV171" s="389"/>
      <c r="AW171" s="389"/>
      <c r="AX171" s="390"/>
      <c r="AY171">
        <f>$AY$170</f>
        <v>0</v>
      </c>
    </row>
    <row r="172" spans="1:60" ht="46.5" hidden="1" customHeight="1" x14ac:dyDescent="0.15">
      <c r="A172" s="479"/>
      <c r="B172" s="339"/>
      <c r="C172" s="339"/>
      <c r="D172" s="339"/>
      <c r="E172" s="339"/>
      <c r="F172" s="480"/>
      <c r="G172" s="412"/>
      <c r="H172" s="413"/>
      <c r="I172" s="413"/>
      <c r="J172" s="413"/>
      <c r="K172" s="413"/>
      <c r="L172" s="413"/>
      <c r="M172" s="413"/>
      <c r="N172" s="413"/>
      <c r="O172" s="413"/>
      <c r="P172" s="413"/>
      <c r="Q172" s="413"/>
      <c r="R172" s="413"/>
      <c r="S172" s="413"/>
      <c r="T172" s="413"/>
      <c r="U172" s="413"/>
      <c r="V172" s="413"/>
      <c r="W172" s="413"/>
      <c r="X172" s="413"/>
      <c r="Y172" s="402" t="s">
        <v>669</v>
      </c>
      <c r="Z172" s="414"/>
      <c r="AA172" s="415"/>
      <c r="AB172" s="440"/>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7" t="s">
        <v>316</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501</v>
      </c>
      <c r="AF173" s="430"/>
      <c r="AG173" s="430"/>
      <c r="AH173" s="430"/>
      <c r="AI173" s="430" t="s">
        <v>653</v>
      </c>
      <c r="AJ173" s="430"/>
      <c r="AK173" s="430"/>
      <c r="AL173" s="430"/>
      <c r="AM173" s="430" t="s">
        <v>469</v>
      </c>
      <c r="AN173" s="430"/>
      <c r="AO173" s="430"/>
      <c r="AP173" s="430"/>
      <c r="AQ173" s="472" t="s">
        <v>223</v>
      </c>
      <c r="AR173" s="473"/>
      <c r="AS173" s="473"/>
      <c r="AT173" s="474"/>
      <c r="AU173" s="337" t="s">
        <v>129</v>
      </c>
      <c r="AV173" s="337"/>
      <c r="AW173" s="337"/>
      <c r="AX173" s="342"/>
      <c r="AY173">
        <f>COUNTA($G$175)</f>
        <v>0</v>
      </c>
    </row>
    <row r="174" spans="1:60" ht="18.75" hidden="1" customHeight="1" x14ac:dyDescent="0.15">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3"/>
      <c r="B175" s="521"/>
      <c r="C175" s="521"/>
      <c r="D175" s="521"/>
      <c r="E175" s="521"/>
      <c r="F175" s="522"/>
      <c r="G175" s="391"/>
      <c r="H175" s="392"/>
      <c r="I175" s="392"/>
      <c r="J175" s="392"/>
      <c r="K175" s="392"/>
      <c r="L175" s="392"/>
      <c r="M175" s="392"/>
      <c r="N175" s="392"/>
      <c r="O175" s="393"/>
      <c r="P175" s="154"/>
      <c r="Q175" s="154"/>
      <c r="R175" s="154"/>
      <c r="S175" s="154"/>
      <c r="T175" s="154"/>
      <c r="U175" s="154"/>
      <c r="V175" s="154"/>
      <c r="W175" s="154"/>
      <c r="X175" s="155"/>
      <c r="Y175" s="402" t="s">
        <v>12</v>
      </c>
      <c r="Z175" s="403"/>
      <c r="AA175" s="404"/>
      <c r="AB175" s="385"/>
      <c r="AC175" s="385"/>
      <c r="AD175" s="385"/>
      <c r="AE175" s="405"/>
      <c r="AF175" s="389"/>
      <c r="AG175" s="389"/>
      <c r="AH175" s="389"/>
      <c r="AI175" s="405"/>
      <c r="AJ175" s="389"/>
      <c r="AK175" s="389"/>
      <c r="AL175" s="389"/>
      <c r="AM175" s="405"/>
      <c r="AN175" s="389"/>
      <c r="AO175" s="389"/>
      <c r="AP175" s="389"/>
      <c r="AQ175" s="407"/>
      <c r="AR175" s="408"/>
      <c r="AS175" s="408"/>
      <c r="AT175" s="409"/>
      <c r="AU175" s="389"/>
      <c r="AV175" s="389"/>
      <c r="AW175" s="389"/>
      <c r="AX175" s="390"/>
      <c r="AY175">
        <f t="shared" si="7"/>
        <v>0</v>
      </c>
    </row>
    <row r="176" spans="1:60" ht="23.25" hidden="1" customHeight="1" x14ac:dyDescent="0.15">
      <c r="A176" s="524"/>
      <c r="B176" s="525"/>
      <c r="C176" s="525"/>
      <c r="D176" s="525"/>
      <c r="E176" s="525"/>
      <c r="F176" s="526"/>
      <c r="G176" s="394"/>
      <c r="H176" s="395"/>
      <c r="I176" s="395"/>
      <c r="J176" s="395"/>
      <c r="K176" s="395"/>
      <c r="L176" s="395"/>
      <c r="M176" s="395"/>
      <c r="N176" s="395"/>
      <c r="O176" s="396"/>
      <c r="P176" s="400"/>
      <c r="Q176" s="400"/>
      <c r="R176" s="400"/>
      <c r="S176" s="400"/>
      <c r="T176" s="400"/>
      <c r="U176" s="400"/>
      <c r="V176" s="400"/>
      <c r="W176" s="400"/>
      <c r="X176" s="401"/>
      <c r="Y176" s="237" t="s">
        <v>51</v>
      </c>
      <c r="Z176" s="238"/>
      <c r="AA176" s="267"/>
      <c r="AB176" s="462"/>
      <c r="AC176" s="462"/>
      <c r="AD176" s="462"/>
      <c r="AE176" s="405"/>
      <c r="AF176" s="389"/>
      <c r="AG176" s="389"/>
      <c r="AH176" s="389"/>
      <c r="AI176" s="405"/>
      <c r="AJ176" s="389"/>
      <c r="AK176" s="389"/>
      <c r="AL176" s="389"/>
      <c r="AM176" s="405"/>
      <c r="AN176" s="389"/>
      <c r="AO176" s="389"/>
      <c r="AP176" s="389"/>
      <c r="AQ176" s="407"/>
      <c r="AR176" s="408"/>
      <c r="AS176" s="408"/>
      <c r="AT176" s="409"/>
      <c r="AU176" s="389"/>
      <c r="AV176" s="389"/>
      <c r="AW176" s="389"/>
      <c r="AX176" s="390"/>
      <c r="AY176">
        <f t="shared" si="7"/>
        <v>0</v>
      </c>
    </row>
    <row r="177" spans="1:60" ht="23.25" hidden="1" customHeight="1" x14ac:dyDescent="0.15">
      <c r="A177" s="523"/>
      <c r="B177" s="521"/>
      <c r="C177" s="521"/>
      <c r="D177" s="521"/>
      <c r="E177" s="521"/>
      <c r="F177" s="522"/>
      <c r="G177" s="397"/>
      <c r="H177" s="398"/>
      <c r="I177" s="398"/>
      <c r="J177" s="398"/>
      <c r="K177" s="398"/>
      <c r="L177" s="398"/>
      <c r="M177" s="398"/>
      <c r="N177" s="398"/>
      <c r="O177" s="399"/>
      <c r="P177" s="157"/>
      <c r="Q177" s="157"/>
      <c r="R177" s="157"/>
      <c r="S177" s="157"/>
      <c r="T177" s="157"/>
      <c r="U177" s="157"/>
      <c r="V177" s="157"/>
      <c r="W177" s="157"/>
      <c r="X177" s="158"/>
      <c r="Y177" s="237" t="s">
        <v>13</v>
      </c>
      <c r="Z177" s="238"/>
      <c r="AA177" s="267"/>
      <c r="AB177" s="406" t="s">
        <v>14</v>
      </c>
      <c r="AC177" s="406"/>
      <c r="AD177" s="406"/>
      <c r="AE177" s="405"/>
      <c r="AF177" s="389"/>
      <c r="AG177" s="389"/>
      <c r="AH177" s="389"/>
      <c r="AI177" s="405"/>
      <c r="AJ177" s="389"/>
      <c r="AK177" s="389"/>
      <c r="AL177" s="389"/>
      <c r="AM177" s="405"/>
      <c r="AN177" s="389"/>
      <c r="AO177" s="389"/>
      <c r="AP177" s="389"/>
      <c r="AQ177" s="407"/>
      <c r="AR177" s="408"/>
      <c r="AS177" s="408"/>
      <c r="AT177" s="409"/>
      <c r="AU177" s="389"/>
      <c r="AV177" s="389"/>
      <c r="AW177" s="389"/>
      <c r="AX177" s="390"/>
      <c r="AY177">
        <f t="shared" si="7"/>
        <v>0</v>
      </c>
    </row>
    <row r="178" spans="1:60" ht="23.25" hidden="1" customHeight="1" x14ac:dyDescent="0.15">
      <c r="A178" s="475" t="s">
        <v>344</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501</v>
      </c>
      <c r="AF185" s="430"/>
      <c r="AG185" s="430"/>
      <c r="AH185" s="430"/>
      <c r="AI185" s="430" t="s">
        <v>653</v>
      </c>
      <c r="AJ185" s="430"/>
      <c r="AK185" s="430"/>
      <c r="AL185" s="430"/>
      <c r="AM185" s="430" t="s">
        <v>469</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04" t="s">
        <v>58</v>
      </c>
      <c r="Z187" s="905"/>
      <c r="AA187" s="906"/>
      <c r="AB187" s="385"/>
      <c r="AC187" s="385"/>
      <c r="AD187" s="385"/>
      <c r="AE187" s="405"/>
      <c r="AF187" s="389"/>
      <c r="AG187" s="389"/>
      <c r="AH187" s="389"/>
      <c r="AI187" s="405"/>
      <c r="AJ187" s="389"/>
      <c r="AK187" s="389"/>
      <c r="AL187" s="389"/>
      <c r="AM187" s="405"/>
      <c r="AN187" s="389"/>
      <c r="AO187" s="389"/>
      <c r="AP187" s="389"/>
      <c r="AQ187" s="407"/>
      <c r="AR187" s="408"/>
      <c r="AS187" s="408"/>
      <c r="AT187" s="409"/>
      <c r="AU187" s="389"/>
      <c r="AV187" s="389"/>
      <c r="AW187" s="389"/>
      <c r="AX187" s="390"/>
      <c r="AY187">
        <f t="shared" si="8"/>
        <v>0</v>
      </c>
    </row>
    <row r="188" spans="1:60" ht="23.25" hidden="1" customHeight="1" x14ac:dyDescent="0.15">
      <c r="A188" s="329"/>
      <c r="B188" s="331"/>
      <c r="C188" s="332"/>
      <c r="D188" s="332"/>
      <c r="E188" s="332"/>
      <c r="F188" s="333"/>
      <c r="G188" s="907"/>
      <c r="H188" s="400"/>
      <c r="I188" s="400"/>
      <c r="J188" s="400"/>
      <c r="K188" s="400"/>
      <c r="L188" s="400"/>
      <c r="M188" s="400"/>
      <c r="N188" s="400"/>
      <c r="O188" s="401"/>
      <c r="P188" s="465"/>
      <c r="Q188" s="465"/>
      <c r="R188" s="465"/>
      <c r="S188" s="465"/>
      <c r="T188" s="465"/>
      <c r="U188" s="465"/>
      <c r="V188" s="465"/>
      <c r="W188" s="465"/>
      <c r="X188" s="466"/>
      <c r="Y188" s="908" t="s">
        <v>51</v>
      </c>
      <c r="Z188" s="800"/>
      <c r="AA188" s="801"/>
      <c r="AB188" s="462"/>
      <c r="AC188" s="462"/>
      <c r="AD188" s="462"/>
      <c r="AE188" s="405"/>
      <c r="AF188" s="389"/>
      <c r="AG188" s="389"/>
      <c r="AH188" s="389"/>
      <c r="AI188" s="405"/>
      <c r="AJ188" s="389"/>
      <c r="AK188" s="389"/>
      <c r="AL188" s="389"/>
      <c r="AM188" s="405"/>
      <c r="AN188" s="389"/>
      <c r="AO188" s="389"/>
      <c r="AP188" s="389"/>
      <c r="AQ188" s="407"/>
      <c r="AR188" s="408"/>
      <c r="AS188" s="408"/>
      <c r="AT188" s="409"/>
      <c r="AU188" s="389"/>
      <c r="AV188" s="389"/>
      <c r="AW188" s="389"/>
      <c r="AX188" s="390"/>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08" t="s">
        <v>13</v>
      </c>
      <c r="Z189" s="800"/>
      <c r="AA189" s="801"/>
      <c r="AB189" s="909" t="s">
        <v>14</v>
      </c>
      <c r="AC189" s="909"/>
      <c r="AD189" s="909"/>
      <c r="AE189" s="578"/>
      <c r="AF189" s="579"/>
      <c r="AG189" s="579"/>
      <c r="AH189" s="579"/>
      <c r="AI189" s="578"/>
      <c r="AJ189" s="579"/>
      <c r="AK189" s="579"/>
      <c r="AL189" s="579"/>
      <c r="AM189" s="578"/>
      <c r="AN189" s="579"/>
      <c r="AO189" s="579"/>
      <c r="AP189" s="579"/>
      <c r="AQ189" s="407"/>
      <c r="AR189" s="408"/>
      <c r="AS189" s="408"/>
      <c r="AT189" s="409"/>
      <c r="AU189" s="389"/>
      <c r="AV189" s="389"/>
      <c r="AW189" s="389"/>
      <c r="AX189" s="390"/>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501</v>
      </c>
      <c r="AF190" s="430"/>
      <c r="AG190" s="430"/>
      <c r="AH190" s="430"/>
      <c r="AI190" s="430" t="s">
        <v>653</v>
      </c>
      <c r="AJ190" s="430"/>
      <c r="AK190" s="430"/>
      <c r="AL190" s="430"/>
      <c r="AM190" s="430" t="s">
        <v>469</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04" t="s">
        <v>58</v>
      </c>
      <c r="Z192" s="905"/>
      <c r="AA192" s="906"/>
      <c r="AB192" s="385"/>
      <c r="AC192" s="385"/>
      <c r="AD192" s="385"/>
      <c r="AE192" s="405"/>
      <c r="AF192" s="389"/>
      <c r="AG192" s="389"/>
      <c r="AH192" s="389"/>
      <c r="AI192" s="405"/>
      <c r="AJ192" s="389"/>
      <c r="AK192" s="389"/>
      <c r="AL192" s="389"/>
      <c r="AM192" s="405"/>
      <c r="AN192" s="389"/>
      <c r="AO192" s="389"/>
      <c r="AP192" s="389"/>
      <c r="AQ192" s="407"/>
      <c r="AR192" s="408"/>
      <c r="AS192" s="408"/>
      <c r="AT192" s="409"/>
      <c r="AU192" s="389"/>
      <c r="AV192" s="389"/>
      <c r="AW192" s="389"/>
      <c r="AX192" s="390"/>
      <c r="AY192">
        <f>$AY$190</f>
        <v>0</v>
      </c>
    </row>
    <row r="193" spans="1:60" ht="23.25" hidden="1" customHeight="1" x14ac:dyDescent="0.15">
      <c r="A193" s="329"/>
      <c r="B193" s="331"/>
      <c r="C193" s="332"/>
      <c r="D193" s="332"/>
      <c r="E193" s="332"/>
      <c r="F193" s="333"/>
      <c r="G193" s="907"/>
      <c r="H193" s="400"/>
      <c r="I193" s="400"/>
      <c r="J193" s="400"/>
      <c r="K193" s="400"/>
      <c r="L193" s="400"/>
      <c r="M193" s="400"/>
      <c r="N193" s="400"/>
      <c r="O193" s="401"/>
      <c r="P193" s="465"/>
      <c r="Q193" s="465"/>
      <c r="R193" s="465"/>
      <c r="S193" s="465"/>
      <c r="T193" s="465"/>
      <c r="U193" s="465"/>
      <c r="V193" s="465"/>
      <c r="W193" s="465"/>
      <c r="X193" s="466"/>
      <c r="Y193" s="908" t="s">
        <v>51</v>
      </c>
      <c r="Z193" s="800"/>
      <c r="AA193" s="801"/>
      <c r="AB193" s="462"/>
      <c r="AC193" s="462"/>
      <c r="AD193" s="462"/>
      <c r="AE193" s="405"/>
      <c r="AF193" s="389"/>
      <c r="AG193" s="389"/>
      <c r="AH193" s="389"/>
      <c r="AI193" s="405"/>
      <c r="AJ193" s="389"/>
      <c r="AK193" s="389"/>
      <c r="AL193" s="389"/>
      <c r="AM193" s="405"/>
      <c r="AN193" s="389"/>
      <c r="AO193" s="389"/>
      <c r="AP193" s="389"/>
      <c r="AQ193" s="407"/>
      <c r="AR193" s="408"/>
      <c r="AS193" s="408"/>
      <c r="AT193" s="409"/>
      <c r="AU193" s="389"/>
      <c r="AV193" s="389"/>
      <c r="AW193" s="389"/>
      <c r="AX193" s="390"/>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08" t="s">
        <v>13</v>
      </c>
      <c r="Z194" s="800"/>
      <c r="AA194" s="801"/>
      <c r="AB194" s="909" t="s">
        <v>14</v>
      </c>
      <c r="AC194" s="909"/>
      <c r="AD194" s="909"/>
      <c r="AE194" s="578"/>
      <c r="AF194" s="579"/>
      <c r="AG194" s="579"/>
      <c r="AH194" s="579"/>
      <c r="AI194" s="578"/>
      <c r="AJ194" s="579"/>
      <c r="AK194" s="579"/>
      <c r="AL194" s="579"/>
      <c r="AM194" s="578"/>
      <c r="AN194" s="579"/>
      <c r="AO194" s="579"/>
      <c r="AP194" s="579"/>
      <c r="AQ194" s="407"/>
      <c r="AR194" s="408"/>
      <c r="AS194" s="408"/>
      <c r="AT194" s="409"/>
      <c r="AU194" s="389"/>
      <c r="AV194" s="389"/>
      <c r="AW194" s="389"/>
      <c r="AX194" s="390"/>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501</v>
      </c>
      <c r="AF195" s="430"/>
      <c r="AG195" s="430"/>
      <c r="AH195" s="430"/>
      <c r="AI195" s="430" t="s">
        <v>653</v>
      </c>
      <c r="AJ195" s="430"/>
      <c r="AK195" s="430"/>
      <c r="AL195" s="430"/>
      <c r="AM195" s="430" t="s">
        <v>469</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04" t="s">
        <v>58</v>
      </c>
      <c r="Z197" s="905"/>
      <c r="AA197" s="906"/>
      <c r="AB197" s="385"/>
      <c r="AC197" s="385"/>
      <c r="AD197" s="385"/>
      <c r="AE197" s="405"/>
      <c r="AF197" s="389"/>
      <c r="AG197" s="389"/>
      <c r="AH197" s="389"/>
      <c r="AI197" s="405"/>
      <c r="AJ197" s="389"/>
      <c r="AK197" s="389"/>
      <c r="AL197" s="389"/>
      <c r="AM197" s="405"/>
      <c r="AN197" s="389"/>
      <c r="AO197" s="389"/>
      <c r="AP197" s="389"/>
      <c r="AQ197" s="407"/>
      <c r="AR197" s="408"/>
      <c r="AS197" s="408"/>
      <c r="AT197" s="409"/>
      <c r="AU197" s="389"/>
      <c r="AV197" s="389"/>
      <c r="AW197" s="389"/>
      <c r="AX197" s="390"/>
      <c r="AY197">
        <f t="shared" ref="AY197:AY199" si="9">$AY$195</f>
        <v>0</v>
      </c>
    </row>
    <row r="198" spans="1:60" ht="23.25" hidden="1" customHeight="1" x14ac:dyDescent="0.15">
      <c r="A198" s="329"/>
      <c r="B198" s="331"/>
      <c r="C198" s="332"/>
      <c r="D198" s="332"/>
      <c r="E198" s="332"/>
      <c r="F198" s="333"/>
      <c r="G198" s="907"/>
      <c r="H198" s="400"/>
      <c r="I198" s="400"/>
      <c r="J198" s="400"/>
      <c r="K198" s="400"/>
      <c r="L198" s="400"/>
      <c r="M198" s="400"/>
      <c r="N198" s="400"/>
      <c r="O198" s="401"/>
      <c r="P198" s="465"/>
      <c r="Q198" s="465"/>
      <c r="R198" s="465"/>
      <c r="S198" s="465"/>
      <c r="T198" s="465"/>
      <c r="U198" s="465"/>
      <c r="V198" s="465"/>
      <c r="W198" s="465"/>
      <c r="X198" s="466"/>
      <c r="Y198" s="908" t="s">
        <v>51</v>
      </c>
      <c r="Z198" s="800"/>
      <c r="AA198" s="801"/>
      <c r="AB198" s="462"/>
      <c r="AC198" s="462"/>
      <c r="AD198" s="462"/>
      <c r="AE198" s="405"/>
      <c r="AF198" s="389"/>
      <c r="AG198" s="389"/>
      <c r="AH198" s="389"/>
      <c r="AI198" s="405"/>
      <c r="AJ198" s="389"/>
      <c r="AK198" s="389"/>
      <c r="AL198" s="389"/>
      <c r="AM198" s="405"/>
      <c r="AN198" s="389"/>
      <c r="AO198" s="389"/>
      <c r="AP198" s="389"/>
      <c r="AQ198" s="407"/>
      <c r="AR198" s="408"/>
      <c r="AS198" s="408"/>
      <c r="AT198" s="409"/>
      <c r="AU198" s="389"/>
      <c r="AV198" s="389"/>
      <c r="AW198" s="389"/>
      <c r="AX198" s="390"/>
      <c r="AY198">
        <f t="shared" si="9"/>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5" t="s">
        <v>317</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313</v>
      </c>
      <c r="X200" s="569"/>
      <c r="Y200" s="572"/>
      <c r="Z200" s="572"/>
      <c r="AA200" s="573"/>
      <c r="AB200" s="566" t="s">
        <v>11</v>
      </c>
      <c r="AC200" s="563"/>
      <c r="AD200" s="564"/>
      <c r="AE200" s="430" t="s">
        <v>501</v>
      </c>
      <c r="AF200" s="430"/>
      <c r="AG200" s="430"/>
      <c r="AH200" s="430"/>
      <c r="AI200" s="430" t="s">
        <v>653</v>
      </c>
      <c r="AJ200" s="430"/>
      <c r="AK200" s="430"/>
      <c r="AL200" s="430"/>
      <c r="AM200" s="430" t="s">
        <v>469</v>
      </c>
      <c r="AN200" s="430"/>
      <c r="AO200" s="430"/>
      <c r="AP200" s="430"/>
      <c r="AQ200" s="505" t="s">
        <v>223</v>
      </c>
      <c r="AR200" s="506"/>
      <c r="AS200" s="506"/>
      <c r="AT200" s="507"/>
      <c r="AU200" s="557" t="s">
        <v>129</v>
      </c>
      <c r="AV200" s="557"/>
      <c r="AW200" s="557"/>
      <c r="AX200" s="558"/>
      <c r="AY200">
        <f>COUNTA($H$202)</f>
        <v>0</v>
      </c>
    </row>
    <row r="201" spans="1:60" ht="18.75" hidden="1"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224</v>
      </c>
      <c r="AT201" s="449"/>
      <c r="AU201" s="450"/>
      <c r="AV201" s="450"/>
      <c r="AW201" s="559" t="s">
        <v>170</v>
      </c>
      <c r="AX201" s="560"/>
      <c r="AY201">
        <f t="shared" ref="AY201:AY207" si="10">$AY$200</f>
        <v>0</v>
      </c>
    </row>
    <row r="202" spans="1:60" ht="23.25" hidden="1" customHeight="1" x14ac:dyDescent="0.15">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334</v>
      </c>
      <c r="AC202" s="556"/>
      <c r="AD202" s="556"/>
      <c r="AE202" s="405"/>
      <c r="AF202" s="389"/>
      <c r="AG202" s="389"/>
      <c r="AH202" s="389"/>
      <c r="AI202" s="405"/>
      <c r="AJ202" s="389"/>
      <c r="AK202" s="389"/>
      <c r="AL202" s="389"/>
      <c r="AM202" s="405"/>
      <c r="AN202" s="389"/>
      <c r="AO202" s="389"/>
      <c r="AP202" s="389"/>
      <c r="AQ202" s="405"/>
      <c r="AR202" s="389"/>
      <c r="AS202" s="389"/>
      <c r="AT202" s="576"/>
      <c r="AU202" s="389"/>
      <c r="AV202" s="389"/>
      <c r="AW202" s="389"/>
      <c r="AX202" s="390"/>
      <c r="AY202">
        <f t="shared" si="10"/>
        <v>0</v>
      </c>
    </row>
    <row r="203" spans="1:60" ht="23.25" hidden="1"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334</v>
      </c>
      <c r="AC203" s="599"/>
      <c r="AD203" s="599"/>
      <c r="AE203" s="405"/>
      <c r="AF203" s="389"/>
      <c r="AG203" s="389"/>
      <c r="AH203" s="389"/>
      <c r="AI203" s="405"/>
      <c r="AJ203" s="389"/>
      <c r="AK203" s="389"/>
      <c r="AL203" s="389"/>
      <c r="AM203" s="405"/>
      <c r="AN203" s="389"/>
      <c r="AO203" s="389"/>
      <c r="AP203" s="389"/>
      <c r="AQ203" s="405"/>
      <c r="AR203" s="389"/>
      <c r="AS203" s="389"/>
      <c r="AT203" s="576"/>
      <c r="AU203" s="389"/>
      <c r="AV203" s="389"/>
      <c r="AW203" s="389"/>
      <c r="AX203" s="390"/>
      <c r="AY203">
        <f t="shared" si="10"/>
        <v>0</v>
      </c>
    </row>
    <row r="204" spans="1:60" ht="23.25" hidden="1"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335</v>
      </c>
      <c r="AC204" s="577"/>
      <c r="AD204" s="577"/>
      <c r="AE204" s="578"/>
      <c r="AF204" s="579"/>
      <c r="AG204" s="579"/>
      <c r="AH204" s="579"/>
      <c r="AI204" s="578"/>
      <c r="AJ204" s="579"/>
      <c r="AK204" s="579"/>
      <c r="AL204" s="579"/>
      <c r="AM204" s="578"/>
      <c r="AN204" s="579"/>
      <c r="AO204" s="579"/>
      <c r="AP204" s="579"/>
      <c r="AQ204" s="405"/>
      <c r="AR204" s="389"/>
      <c r="AS204" s="389"/>
      <c r="AT204" s="576"/>
      <c r="AU204" s="389"/>
      <c r="AV204" s="389"/>
      <c r="AW204" s="389"/>
      <c r="AX204" s="390"/>
      <c r="AY204">
        <f t="shared" si="10"/>
        <v>0</v>
      </c>
    </row>
    <row r="205" spans="1:60" ht="23.25" hidden="1" customHeight="1" x14ac:dyDescent="0.15">
      <c r="A205" s="580" t="s">
        <v>321</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333</v>
      </c>
      <c r="X205" s="590"/>
      <c r="Y205" s="554" t="s">
        <v>12</v>
      </c>
      <c r="Z205" s="554"/>
      <c r="AA205" s="555"/>
      <c r="AB205" s="556" t="s">
        <v>334</v>
      </c>
      <c r="AC205" s="556"/>
      <c r="AD205" s="556"/>
      <c r="AE205" s="405"/>
      <c r="AF205" s="389"/>
      <c r="AG205" s="389"/>
      <c r="AH205" s="389"/>
      <c r="AI205" s="405"/>
      <c r="AJ205" s="389"/>
      <c r="AK205" s="389"/>
      <c r="AL205" s="389"/>
      <c r="AM205" s="405"/>
      <c r="AN205" s="389"/>
      <c r="AO205" s="389"/>
      <c r="AP205" s="389"/>
      <c r="AQ205" s="405"/>
      <c r="AR205" s="389"/>
      <c r="AS205" s="389"/>
      <c r="AT205" s="576"/>
      <c r="AU205" s="389"/>
      <c r="AV205" s="389"/>
      <c r="AW205" s="389"/>
      <c r="AX205" s="390"/>
      <c r="AY205">
        <f t="shared" si="10"/>
        <v>0</v>
      </c>
    </row>
    <row r="206" spans="1:60" ht="23.25" hidden="1"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334</v>
      </c>
      <c r="AC206" s="599"/>
      <c r="AD206" s="599"/>
      <c r="AE206" s="405"/>
      <c r="AF206" s="389"/>
      <c r="AG206" s="389"/>
      <c r="AH206" s="389"/>
      <c r="AI206" s="405"/>
      <c r="AJ206" s="389"/>
      <c r="AK206" s="389"/>
      <c r="AL206" s="389"/>
      <c r="AM206" s="405"/>
      <c r="AN206" s="389"/>
      <c r="AO206" s="389"/>
      <c r="AP206" s="389"/>
      <c r="AQ206" s="405"/>
      <c r="AR206" s="389"/>
      <c r="AS206" s="389"/>
      <c r="AT206" s="576"/>
      <c r="AU206" s="389"/>
      <c r="AV206" s="389"/>
      <c r="AW206" s="389"/>
      <c r="AX206" s="390"/>
      <c r="AY206">
        <f t="shared" si="10"/>
        <v>0</v>
      </c>
    </row>
    <row r="207" spans="1:60" ht="23.25" hidden="1" customHeight="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335</v>
      </c>
      <c r="AC207" s="577"/>
      <c r="AD207" s="577"/>
      <c r="AE207" s="578"/>
      <c r="AF207" s="579"/>
      <c r="AG207" s="579"/>
      <c r="AH207" s="579"/>
      <c r="AI207" s="578"/>
      <c r="AJ207" s="579"/>
      <c r="AK207" s="579"/>
      <c r="AL207" s="579"/>
      <c r="AM207" s="578"/>
      <c r="AN207" s="579"/>
      <c r="AO207" s="579"/>
      <c r="AP207" s="598"/>
      <c r="AQ207" s="405"/>
      <c r="AR207" s="389"/>
      <c r="AS207" s="389"/>
      <c r="AT207" s="576"/>
      <c r="AU207" s="389"/>
      <c r="AV207" s="389"/>
      <c r="AW207" s="389"/>
      <c r="AX207" s="390"/>
      <c r="AY207">
        <f t="shared" si="10"/>
        <v>0</v>
      </c>
    </row>
    <row r="208" spans="1:60" ht="18.75" hidden="1" customHeight="1" x14ac:dyDescent="0.15">
      <c r="A208" s="604" t="s">
        <v>317</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501</v>
      </c>
      <c r="AF208" s="151"/>
      <c r="AG208" s="151"/>
      <c r="AH208" s="151"/>
      <c r="AI208" s="430" t="s">
        <v>653</v>
      </c>
      <c r="AJ208" s="430"/>
      <c r="AK208" s="430"/>
      <c r="AL208" s="430"/>
      <c r="AM208" s="430" t="s">
        <v>469</v>
      </c>
      <c r="AN208" s="430"/>
      <c r="AO208" s="430"/>
      <c r="AP208" s="430"/>
      <c r="AQ208" s="505" t="s">
        <v>223</v>
      </c>
      <c r="AR208" s="506"/>
      <c r="AS208" s="506"/>
      <c r="AT208" s="507"/>
      <c r="AU208" s="600" t="s">
        <v>129</v>
      </c>
      <c r="AV208" s="601"/>
      <c r="AW208" s="601"/>
      <c r="AX208" s="602"/>
      <c r="AY208">
        <f>COUNTA($H$210)</f>
        <v>0</v>
      </c>
    </row>
    <row r="209" spans="1:51" ht="18.75" hidden="1" customHeight="1" x14ac:dyDescent="0.15">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3"/>
      <c r="AY209">
        <f>$AY$208</f>
        <v>0</v>
      </c>
    </row>
    <row r="210" spans="1:51" ht="23.25" hidden="1" customHeight="1" x14ac:dyDescent="0.15">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7"/>
      <c r="AF210" s="408"/>
      <c r="AG210" s="408"/>
      <c r="AH210" s="408"/>
      <c r="AI210" s="407"/>
      <c r="AJ210" s="408"/>
      <c r="AK210" s="408"/>
      <c r="AL210" s="408"/>
      <c r="AM210" s="407"/>
      <c r="AN210" s="408"/>
      <c r="AO210" s="408"/>
      <c r="AP210" s="408"/>
      <c r="AQ210" s="407"/>
      <c r="AR210" s="408"/>
      <c r="AS210" s="408"/>
      <c r="AT210" s="409"/>
      <c r="AU210" s="389"/>
      <c r="AV210" s="389"/>
      <c r="AW210" s="389"/>
      <c r="AX210" s="390"/>
      <c r="AY210">
        <f>$AY$208</f>
        <v>0</v>
      </c>
    </row>
    <row r="211" spans="1:51" ht="23.25" hidden="1" customHeight="1" x14ac:dyDescent="0.15">
      <c r="A211" s="580"/>
      <c r="B211" s="581"/>
      <c r="C211" s="581"/>
      <c r="D211" s="581"/>
      <c r="E211" s="581"/>
      <c r="F211" s="582"/>
      <c r="G211" s="617"/>
      <c r="H211" s="400"/>
      <c r="I211" s="400"/>
      <c r="J211" s="400"/>
      <c r="K211" s="400"/>
      <c r="L211" s="400"/>
      <c r="M211" s="400"/>
      <c r="N211" s="400"/>
      <c r="O211" s="401"/>
      <c r="P211" s="400"/>
      <c r="Q211" s="400"/>
      <c r="R211" s="400"/>
      <c r="S211" s="400"/>
      <c r="T211" s="400"/>
      <c r="U211" s="400"/>
      <c r="V211" s="400"/>
      <c r="W211" s="400"/>
      <c r="X211" s="401"/>
      <c r="Y211" s="625" t="s">
        <v>51</v>
      </c>
      <c r="Z211" s="626"/>
      <c r="AA211" s="627"/>
      <c r="AB211" s="628"/>
      <c r="AC211" s="628"/>
      <c r="AD211" s="628"/>
      <c r="AE211" s="407"/>
      <c r="AF211" s="408"/>
      <c r="AG211" s="408"/>
      <c r="AH211" s="408"/>
      <c r="AI211" s="407"/>
      <c r="AJ211" s="408"/>
      <c r="AK211" s="408"/>
      <c r="AL211" s="408"/>
      <c r="AM211" s="407"/>
      <c r="AN211" s="408"/>
      <c r="AO211" s="408"/>
      <c r="AP211" s="408"/>
      <c r="AQ211" s="407"/>
      <c r="AR211" s="408"/>
      <c r="AS211" s="408"/>
      <c r="AT211" s="409"/>
      <c r="AU211" s="389"/>
      <c r="AV211" s="389"/>
      <c r="AW211" s="389"/>
      <c r="AX211" s="390"/>
      <c r="AY211">
        <f>$AY$208</f>
        <v>0</v>
      </c>
    </row>
    <row r="212" spans="1:51" ht="23.25" hidden="1" customHeight="1" x14ac:dyDescent="0.15">
      <c r="A212" s="580"/>
      <c r="B212" s="581"/>
      <c r="C212" s="581"/>
      <c r="D212" s="581"/>
      <c r="E212" s="581"/>
      <c r="F212" s="582"/>
      <c r="G212" s="618"/>
      <c r="H212" s="157"/>
      <c r="I212" s="157"/>
      <c r="J212" s="157"/>
      <c r="K212" s="157"/>
      <c r="L212" s="157"/>
      <c r="M212" s="157"/>
      <c r="N212" s="157"/>
      <c r="O212" s="158"/>
      <c r="P212" s="400"/>
      <c r="Q212" s="400"/>
      <c r="R212" s="400"/>
      <c r="S212" s="400"/>
      <c r="T212" s="400"/>
      <c r="U212" s="400"/>
      <c r="V212" s="400"/>
      <c r="W212" s="400"/>
      <c r="X212" s="401"/>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7"/>
      <c r="AR212" s="408"/>
      <c r="AS212" s="408"/>
      <c r="AT212" s="409"/>
      <c r="AU212" s="389"/>
      <c r="AV212" s="389"/>
      <c r="AW212" s="389"/>
      <c r="AX212" s="390"/>
      <c r="AY212">
        <f>$AY$208</f>
        <v>0</v>
      </c>
    </row>
    <row r="213" spans="1:51" ht="69.75" hidden="1" customHeight="1" x14ac:dyDescent="0.15">
      <c r="A213" s="659" t="s">
        <v>347</v>
      </c>
      <c r="B213" s="660"/>
      <c r="C213" s="660"/>
      <c r="D213" s="660"/>
      <c r="E213" s="584" t="s">
        <v>305</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2">
      <c r="A214" s="517" t="s">
        <v>661</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312</v>
      </c>
      <c r="AP214" s="676"/>
      <c r="AQ214" s="676"/>
      <c r="AR214" s="96" t="s">
        <v>311</v>
      </c>
      <c r="AS214" s="675"/>
      <c r="AT214" s="676"/>
      <c r="AU214" s="676"/>
      <c r="AV214" s="676"/>
      <c r="AW214" s="676"/>
      <c r="AX214" s="677"/>
      <c r="AY214">
        <f>COUNTIF($AR$214,"☑")</f>
        <v>0</v>
      </c>
    </row>
    <row r="215" spans="1:51" ht="45" customHeight="1" x14ac:dyDescent="0.15">
      <c r="A215" s="665" t="s">
        <v>367</v>
      </c>
      <c r="B215" s="666"/>
      <c r="C215" s="668" t="s">
        <v>227</v>
      </c>
      <c r="D215" s="666"/>
      <c r="E215" s="669" t="s">
        <v>243</v>
      </c>
      <c r="F215" s="670"/>
      <c r="G215" s="671" t="s">
        <v>716</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69" t="s">
        <v>242</v>
      </c>
      <c r="F216" s="471"/>
      <c r="G216" s="153" t="s">
        <v>711</v>
      </c>
      <c r="H216" s="154"/>
      <c r="I216" s="154"/>
      <c r="J216" s="154"/>
      <c r="K216" s="154"/>
      <c r="L216" s="154"/>
      <c r="M216" s="154"/>
      <c r="N216" s="154"/>
      <c r="O216" s="154"/>
      <c r="P216" s="154"/>
      <c r="Q216" s="154"/>
      <c r="R216" s="154"/>
      <c r="S216" s="154"/>
      <c r="T216" s="154"/>
      <c r="U216" s="154"/>
      <c r="V216" s="155"/>
      <c r="W216" s="643" t="s">
        <v>671</v>
      </c>
      <c r="X216" s="644"/>
      <c r="Y216" s="644"/>
      <c r="Z216" s="644"/>
      <c r="AA216" s="645"/>
      <c r="AB216" s="646" t="s">
        <v>736</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15">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672</v>
      </c>
      <c r="X217" s="650"/>
      <c r="Y217" s="650"/>
      <c r="Z217" s="650"/>
      <c r="AA217" s="651"/>
      <c r="AB217" s="646" t="s">
        <v>737</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15">
      <c r="A218" s="667"/>
      <c r="B218" s="655"/>
      <c r="C218" s="652" t="s">
        <v>684</v>
      </c>
      <c r="D218" s="653"/>
      <c r="E218" s="469" t="s">
        <v>363</v>
      </c>
      <c r="F218" s="471"/>
      <c r="G218" s="633" t="s">
        <v>230</v>
      </c>
      <c r="H218" s="634"/>
      <c r="I218" s="634"/>
      <c r="J218" s="656" t="s">
        <v>696</v>
      </c>
      <c r="K218" s="657"/>
      <c r="L218" s="657"/>
      <c r="M218" s="657"/>
      <c r="N218" s="657"/>
      <c r="O218" s="657"/>
      <c r="P218" s="657"/>
      <c r="Q218" s="657"/>
      <c r="R218" s="657"/>
      <c r="S218" s="657"/>
      <c r="T218" s="658"/>
      <c r="U218" s="631" t="s">
        <v>735</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15">
      <c r="A219" s="667"/>
      <c r="B219" s="655"/>
      <c r="C219" s="654"/>
      <c r="D219" s="655"/>
      <c r="E219" s="331"/>
      <c r="F219" s="333"/>
      <c r="G219" s="633" t="s">
        <v>685</v>
      </c>
      <c r="H219" s="634"/>
      <c r="I219" s="634"/>
      <c r="J219" s="634"/>
      <c r="K219" s="634"/>
      <c r="L219" s="634"/>
      <c r="M219" s="634"/>
      <c r="N219" s="634"/>
      <c r="O219" s="634"/>
      <c r="P219" s="634"/>
      <c r="Q219" s="634"/>
      <c r="R219" s="634"/>
      <c r="S219" s="634"/>
      <c r="T219" s="634"/>
      <c r="U219" s="630" t="s">
        <v>735</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
      <c r="A220" s="667"/>
      <c r="B220" s="655"/>
      <c r="C220" s="654"/>
      <c r="D220" s="655"/>
      <c r="E220" s="334"/>
      <c r="F220" s="336"/>
      <c r="G220" s="633" t="s">
        <v>672</v>
      </c>
      <c r="H220" s="634"/>
      <c r="I220" s="634"/>
      <c r="J220" s="634"/>
      <c r="K220" s="634"/>
      <c r="L220" s="634"/>
      <c r="M220" s="634"/>
      <c r="N220" s="634"/>
      <c r="O220" s="634"/>
      <c r="P220" s="634"/>
      <c r="Q220" s="634"/>
      <c r="R220" s="634"/>
      <c r="S220" s="634"/>
      <c r="T220" s="634"/>
      <c r="U220" s="159" t="s">
        <v>735</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45.7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701</v>
      </c>
      <c r="AE223" s="721"/>
      <c r="AF223" s="721"/>
      <c r="AG223" s="722" t="s">
        <v>723</v>
      </c>
      <c r="AH223" s="723"/>
      <c r="AI223" s="723"/>
      <c r="AJ223" s="723"/>
      <c r="AK223" s="723"/>
      <c r="AL223" s="723"/>
      <c r="AM223" s="723"/>
      <c r="AN223" s="723"/>
      <c r="AO223" s="723"/>
      <c r="AP223" s="723"/>
      <c r="AQ223" s="723"/>
      <c r="AR223" s="723"/>
      <c r="AS223" s="723"/>
      <c r="AT223" s="723"/>
      <c r="AU223" s="723"/>
      <c r="AV223" s="723"/>
      <c r="AW223" s="723"/>
      <c r="AX223" s="724"/>
    </row>
    <row r="224" spans="1:51" ht="45.7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701</v>
      </c>
      <c r="AE224" s="702"/>
      <c r="AF224" s="702"/>
      <c r="AG224" s="728" t="s">
        <v>724</v>
      </c>
      <c r="AH224" s="729"/>
      <c r="AI224" s="729"/>
      <c r="AJ224" s="729"/>
      <c r="AK224" s="729"/>
      <c r="AL224" s="729"/>
      <c r="AM224" s="729"/>
      <c r="AN224" s="729"/>
      <c r="AO224" s="729"/>
      <c r="AP224" s="729"/>
      <c r="AQ224" s="729"/>
      <c r="AR224" s="729"/>
      <c r="AS224" s="729"/>
      <c r="AT224" s="729"/>
      <c r="AU224" s="729"/>
      <c r="AV224" s="729"/>
      <c r="AW224" s="729"/>
      <c r="AX224" s="730"/>
    </row>
    <row r="225" spans="1:50" ht="27"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701</v>
      </c>
      <c r="AE225" s="735"/>
      <c r="AF225" s="735"/>
      <c r="AG225" s="692" t="s">
        <v>725</v>
      </c>
      <c r="AH225" s="400"/>
      <c r="AI225" s="400"/>
      <c r="AJ225" s="400"/>
      <c r="AK225" s="400"/>
      <c r="AL225" s="400"/>
      <c r="AM225" s="400"/>
      <c r="AN225" s="400"/>
      <c r="AO225" s="400"/>
      <c r="AP225" s="400"/>
      <c r="AQ225" s="400"/>
      <c r="AR225" s="400"/>
      <c r="AS225" s="400"/>
      <c r="AT225" s="400"/>
      <c r="AU225" s="400"/>
      <c r="AV225" s="400"/>
      <c r="AW225" s="400"/>
      <c r="AX225" s="693"/>
    </row>
    <row r="226" spans="1:50" ht="27" customHeight="1" x14ac:dyDescent="0.15">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701</v>
      </c>
      <c r="AE226" s="689"/>
      <c r="AF226" s="689"/>
      <c r="AG226" s="690" t="s">
        <v>727</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79"/>
      <c r="B227" s="680"/>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726</v>
      </c>
      <c r="AE227" s="702"/>
      <c r="AF227" s="703"/>
      <c r="AG227" s="692"/>
      <c r="AH227" s="400"/>
      <c r="AI227" s="400"/>
      <c r="AJ227" s="400"/>
      <c r="AK227" s="400"/>
      <c r="AL227" s="400"/>
      <c r="AM227" s="400"/>
      <c r="AN227" s="400"/>
      <c r="AO227" s="400"/>
      <c r="AP227" s="400"/>
      <c r="AQ227" s="400"/>
      <c r="AR227" s="400"/>
      <c r="AS227" s="400"/>
      <c r="AT227" s="400"/>
      <c r="AU227" s="400"/>
      <c r="AV227" s="400"/>
      <c r="AW227" s="400"/>
      <c r="AX227" s="693"/>
    </row>
    <row r="228" spans="1:50" ht="26.25" customHeight="1" x14ac:dyDescent="0.15">
      <c r="A228" s="679"/>
      <c r="B228" s="680"/>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726</v>
      </c>
      <c r="AE228" s="708"/>
      <c r="AF228" s="708"/>
      <c r="AG228" s="692"/>
      <c r="AH228" s="400"/>
      <c r="AI228" s="400"/>
      <c r="AJ228" s="400"/>
      <c r="AK228" s="400"/>
      <c r="AL228" s="400"/>
      <c r="AM228" s="400"/>
      <c r="AN228" s="400"/>
      <c r="AO228" s="400"/>
      <c r="AP228" s="400"/>
      <c r="AQ228" s="400"/>
      <c r="AR228" s="400"/>
      <c r="AS228" s="400"/>
      <c r="AT228" s="400"/>
      <c r="AU228" s="400"/>
      <c r="AV228" s="400"/>
      <c r="AW228" s="400"/>
      <c r="AX228" s="693"/>
    </row>
    <row r="229" spans="1:50" ht="26.25" customHeight="1" x14ac:dyDescent="0.15">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728</v>
      </c>
      <c r="AE229" s="754"/>
      <c r="AF229" s="754"/>
      <c r="AG229" s="755" t="s">
        <v>739</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701</v>
      </c>
      <c r="AE230" s="702"/>
      <c r="AF230" s="702"/>
      <c r="AG230" s="728" t="s">
        <v>729</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728</v>
      </c>
      <c r="AE231" s="702"/>
      <c r="AF231" s="702"/>
      <c r="AG231" s="728" t="s">
        <v>739</v>
      </c>
      <c r="AH231" s="729"/>
      <c r="AI231" s="729"/>
      <c r="AJ231" s="729"/>
      <c r="AK231" s="729"/>
      <c r="AL231" s="729"/>
      <c r="AM231" s="729"/>
      <c r="AN231" s="729"/>
      <c r="AO231" s="729"/>
      <c r="AP231" s="729"/>
      <c r="AQ231" s="729"/>
      <c r="AR231" s="729"/>
      <c r="AS231" s="729"/>
      <c r="AT231" s="729"/>
      <c r="AU231" s="729"/>
      <c r="AV231" s="729"/>
      <c r="AW231" s="729"/>
      <c r="AX231" s="730"/>
    </row>
    <row r="232" spans="1:50" ht="44.25" customHeight="1" x14ac:dyDescent="0.15">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701</v>
      </c>
      <c r="AE232" s="702"/>
      <c r="AF232" s="702"/>
      <c r="AG232" s="728" t="s">
        <v>730</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79"/>
      <c r="B233" s="681"/>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701</v>
      </c>
      <c r="AE233" s="735"/>
      <c r="AF233" s="735"/>
      <c r="AG233" s="750" t="s">
        <v>715</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79"/>
      <c r="B234" s="681"/>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728</v>
      </c>
      <c r="AE234" s="702"/>
      <c r="AF234" s="703"/>
      <c r="AG234" s="728" t="s">
        <v>368</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2"/>
      <c r="B235" s="683"/>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728</v>
      </c>
      <c r="AE235" s="743"/>
      <c r="AF235" s="744"/>
      <c r="AG235" s="745" t="s">
        <v>368</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701</v>
      </c>
      <c r="AE236" s="754"/>
      <c r="AF236" s="764"/>
      <c r="AG236" s="755" t="s">
        <v>731</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79"/>
      <c r="B237" s="681"/>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728</v>
      </c>
      <c r="AE237" s="769"/>
      <c r="AF237" s="769"/>
      <c r="AG237" s="728" t="s">
        <v>739</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79"/>
      <c r="B238" s="681"/>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701</v>
      </c>
      <c r="AE238" s="702"/>
      <c r="AF238" s="702"/>
      <c r="AG238" s="728" t="s">
        <v>732</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701</v>
      </c>
      <c r="AE239" s="702"/>
      <c r="AF239" s="702"/>
      <c r="AG239" s="758" t="s">
        <v>733</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5"/>
      <c r="AD240" s="688" t="s">
        <v>728</v>
      </c>
      <c r="AE240" s="689"/>
      <c r="AF240" s="781"/>
      <c r="AG240" s="690" t="s">
        <v>735</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400"/>
      <c r="AI241" s="400"/>
      <c r="AJ241" s="400"/>
      <c r="AK241" s="400"/>
      <c r="AL241" s="400"/>
      <c r="AM241" s="400"/>
      <c r="AN241" s="400"/>
      <c r="AO241" s="400"/>
      <c r="AP241" s="400"/>
      <c r="AQ241" s="400"/>
      <c r="AR241" s="400"/>
      <c r="AS241" s="400"/>
      <c r="AT241" s="400"/>
      <c r="AU241" s="400"/>
      <c r="AV241" s="400"/>
      <c r="AW241" s="400"/>
      <c r="AX241" s="693"/>
    </row>
    <row r="242" spans="1:50" ht="24.75"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400"/>
      <c r="AI242" s="400"/>
      <c r="AJ242" s="400"/>
      <c r="AK242" s="400"/>
      <c r="AL242" s="400"/>
      <c r="AM242" s="400"/>
      <c r="AN242" s="400"/>
      <c r="AO242" s="400"/>
      <c r="AP242" s="400"/>
      <c r="AQ242" s="400"/>
      <c r="AR242" s="400"/>
      <c r="AS242" s="400"/>
      <c r="AT242" s="400"/>
      <c r="AU242" s="400"/>
      <c r="AV242" s="400"/>
      <c r="AW242" s="400"/>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400"/>
      <c r="AI243" s="400"/>
      <c r="AJ243" s="400"/>
      <c r="AK243" s="400"/>
      <c r="AL243" s="400"/>
      <c r="AM243" s="400"/>
      <c r="AN243" s="400"/>
      <c r="AO243" s="400"/>
      <c r="AP243" s="400"/>
      <c r="AQ243" s="400"/>
      <c r="AR243" s="400"/>
      <c r="AS243" s="400"/>
      <c r="AT243" s="400"/>
      <c r="AU243" s="400"/>
      <c r="AV243" s="400"/>
      <c r="AW243" s="400"/>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400"/>
      <c r="AI244" s="400"/>
      <c r="AJ244" s="400"/>
      <c r="AK244" s="400"/>
      <c r="AL244" s="400"/>
      <c r="AM244" s="400"/>
      <c r="AN244" s="400"/>
      <c r="AO244" s="400"/>
      <c r="AP244" s="400"/>
      <c r="AQ244" s="400"/>
      <c r="AR244" s="400"/>
      <c r="AS244" s="400"/>
      <c r="AT244" s="400"/>
      <c r="AU244" s="400"/>
      <c r="AV244" s="400"/>
      <c r="AW244" s="400"/>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400"/>
      <c r="AI245" s="400"/>
      <c r="AJ245" s="400"/>
      <c r="AK245" s="400"/>
      <c r="AL245" s="400"/>
      <c r="AM245" s="400"/>
      <c r="AN245" s="400"/>
      <c r="AO245" s="400"/>
      <c r="AP245" s="400"/>
      <c r="AQ245" s="400"/>
      <c r="AR245" s="400"/>
      <c r="AS245" s="400"/>
      <c r="AT245" s="400"/>
      <c r="AU245" s="400"/>
      <c r="AV245" s="400"/>
      <c r="AW245" s="400"/>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734</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742</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744</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745</v>
      </c>
      <c r="B252" s="134"/>
      <c r="C252" s="134"/>
      <c r="D252" s="134"/>
      <c r="E252" s="135"/>
      <c r="F252" s="136" t="s">
        <v>746</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346</v>
      </c>
      <c r="B254" s="134"/>
      <c r="C254" s="134"/>
      <c r="D254" s="134"/>
      <c r="E254" s="135"/>
      <c r="F254" s="789" t="s">
        <v>749</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361</v>
      </c>
      <c r="B258" s="800"/>
      <c r="C258" s="800"/>
      <c r="D258" s="801"/>
      <c r="E258" s="785" t="s">
        <v>695</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360</v>
      </c>
      <c r="B259" s="151"/>
      <c r="C259" s="151"/>
      <c r="D259" s="151"/>
      <c r="E259" s="785" t="s">
        <v>695</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359</v>
      </c>
      <c r="B260" s="151"/>
      <c r="C260" s="151"/>
      <c r="D260" s="151"/>
      <c r="E260" s="785" t="s">
        <v>695</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358</v>
      </c>
      <c r="B261" s="151"/>
      <c r="C261" s="151"/>
      <c r="D261" s="151"/>
      <c r="E261" s="785" t="s">
        <v>695</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357</v>
      </c>
      <c r="B262" s="151"/>
      <c r="C262" s="151"/>
      <c r="D262" s="151"/>
      <c r="E262" s="785" t="s">
        <v>695</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356</v>
      </c>
      <c r="B263" s="151"/>
      <c r="C263" s="151"/>
      <c r="D263" s="151"/>
      <c r="E263" s="785" t="s">
        <v>695</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355</v>
      </c>
      <c r="B264" s="151"/>
      <c r="C264" s="151"/>
      <c r="D264" s="151"/>
      <c r="E264" s="785" t="s">
        <v>695</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354</v>
      </c>
      <c r="B265" s="151"/>
      <c r="C265" s="151"/>
      <c r="D265" s="151"/>
      <c r="E265" s="785" t="s">
        <v>695</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501</v>
      </c>
      <c r="B266" s="151"/>
      <c r="C266" s="151"/>
      <c r="D266" s="151"/>
      <c r="E266" s="804"/>
      <c r="F266" s="805"/>
      <c r="G266" s="805"/>
      <c r="H266" s="92" t="str">
        <f>IF(E266="","","-")</f>
        <v/>
      </c>
      <c r="I266" s="805"/>
      <c r="J266" s="805"/>
      <c r="K266" s="92" t="str">
        <f>IF(I266="","","-")</f>
        <v/>
      </c>
      <c r="L266" s="121"/>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681</v>
      </c>
      <c r="B267" s="151"/>
      <c r="C267" s="151"/>
      <c r="D267" s="151"/>
      <c r="E267" s="804" t="s">
        <v>692</v>
      </c>
      <c r="F267" s="805"/>
      <c r="G267" s="805"/>
      <c r="H267" s="92"/>
      <c r="I267" s="805" t="s">
        <v>700</v>
      </c>
      <c r="J267" s="805"/>
      <c r="K267" s="92"/>
      <c r="L267" s="121">
        <v>40</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469</v>
      </c>
      <c r="B268" s="151"/>
      <c r="C268" s="151"/>
      <c r="D268" s="151"/>
      <c r="E268" s="807">
        <v>2021</v>
      </c>
      <c r="F268" s="152"/>
      <c r="G268" s="805" t="s">
        <v>702</v>
      </c>
      <c r="H268" s="805"/>
      <c r="I268" s="805"/>
      <c r="J268" s="152" t="s">
        <v>627</v>
      </c>
      <c r="K268" s="152"/>
      <c r="L268" s="121">
        <v>14</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thickBot="1" x14ac:dyDescent="0.2">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350</v>
      </c>
      <c r="B308" s="812"/>
      <c r="C308" s="812"/>
      <c r="D308" s="812"/>
      <c r="E308" s="812"/>
      <c r="F308" s="813"/>
      <c r="G308" s="817" t="s">
        <v>712</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705</v>
      </c>
      <c r="H310" s="839"/>
      <c r="I310" s="839"/>
      <c r="J310" s="839"/>
      <c r="K310" s="840"/>
      <c r="L310" s="841" t="s">
        <v>713</v>
      </c>
      <c r="M310" s="842"/>
      <c r="N310" s="842"/>
      <c r="O310" s="842"/>
      <c r="P310" s="842"/>
      <c r="Q310" s="842"/>
      <c r="R310" s="842"/>
      <c r="S310" s="842"/>
      <c r="T310" s="842"/>
      <c r="U310" s="842"/>
      <c r="V310" s="842"/>
      <c r="W310" s="842"/>
      <c r="X310" s="843"/>
      <c r="Y310" s="844">
        <v>20</v>
      </c>
      <c r="Z310" s="845"/>
      <c r="AA310" s="845"/>
      <c r="AB310" s="846"/>
      <c r="AC310" s="838"/>
      <c r="AD310" s="839"/>
      <c r="AE310" s="839"/>
      <c r="AF310" s="839"/>
      <c r="AG310" s="840"/>
      <c r="AH310" s="841"/>
      <c r="AI310" s="842"/>
      <c r="AJ310" s="842"/>
      <c r="AK310" s="842"/>
      <c r="AL310" s="842"/>
      <c r="AM310" s="842"/>
      <c r="AN310" s="842"/>
      <c r="AO310" s="842"/>
      <c r="AP310" s="842"/>
      <c r="AQ310" s="842"/>
      <c r="AR310" s="842"/>
      <c r="AS310" s="842"/>
      <c r="AT310" s="843"/>
      <c r="AU310" s="844"/>
      <c r="AV310" s="845"/>
      <c r="AW310" s="845"/>
      <c r="AX310" s="847"/>
    </row>
    <row r="311" spans="1:50" ht="24.75"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20</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662</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331</v>
      </c>
      <c r="AI365" s="862"/>
      <c r="AJ365" s="862"/>
      <c r="AK365" s="862"/>
      <c r="AL365" s="862" t="s">
        <v>19</v>
      </c>
      <c r="AM365" s="862"/>
      <c r="AN365" s="862"/>
      <c r="AO365" s="866"/>
      <c r="AP365" s="887" t="s">
        <v>275</v>
      </c>
      <c r="AQ365" s="887"/>
      <c r="AR365" s="887"/>
      <c r="AS365" s="887"/>
      <c r="AT365" s="887"/>
      <c r="AU365" s="887"/>
      <c r="AV365" s="887"/>
      <c r="AW365" s="887"/>
      <c r="AX365" s="887"/>
    </row>
    <row r="366" spans="1:51" ht="30" customHeight="1" x14ac:dyDescent="0.15">
      <c r="A366" s="873">
        <v>1</v>
      </c>
      <c r="B366" s="873">
        <v>1</v>
      </c>
      <c r="C366" s="874" t="s">
        <v>714</v>
      </c>
      <c r="D366" s="875"/>
      <c r="E366" s="875"/>
      <c r="F366" s="875"/>
      <c r="G366" s="875"/>
      <c r="H366" s="875"/>
      <c r="I366" s="875"/>
      <c r="J366" s="876">
        <v>7010401001556</v>
      </c>
      <c r="K366" s="877"/>
      <c r="L366" s="877"/>
      <c r="M366" s="877"/>
      <c r="N366" s="877"/>
      <c r="O366" s="877"/>
      <c r="P366" s="878" t="s">
        <v>713</v>
      </c>
      <c r="Q366" s="879"/>
      <c r="R366" s="879"/>
      <c r="S366" s="879"/>
      <c r="T366" s="879"/>
      <c r="U366" s="879"/>
      <c r="V366" s="879"/>
      <c r="W366" s="879"/>
      <c r="X366" s="879"/>
      <c r="Y366" s="880">
        <v>20</v>
      </c>
      <c r="Z366" s="881"/>
      <c r="AA366" s="881"/>
      <c r="AB366" s="882"/>
      <c r="AC366" s="883" t="s">
        <v>337</v>
      </c>
      <c r="AD366" s="884"/>
      <c r="AE366" s="884"/>
      <c r="AF366" s="884"/>
      <c r="AG366" s="884"/>
      <c r="AH366" s="867">
        <v>2</v>
      </c>
      <c r="AI366" s="868"/>
      <c r="AJ366" s="868"/>
      <c r="AK366" s="868"/>
      <c r="AL366" s="869">
        <v>80</v>
      </c>
      <c r="AM366" s="870"/>
      <c r="AN366" s="870"/>
      <c r="AO366" s="871"/>
      <c r="AP366" s="872" t="s">
        <v>741</v>
      </c>
      <c r="AQ366" s="872"/>
      <c r="AR366" s="872"/>
      <c r="AS366" s="872"/>
      <c r="AT366" s="872"/>
      <c r="AU366" s="872"/>
      <c r="AV366" s="872"/>
      <c r="AW366" s="872"/>
      <c r="AX366" s="872"/>
    </row>
    <row r="367" spans="1:51" ht="30" hidden="1" customHeight="1" x14ac:dyDescent="0.15">
      <c r="A367" s="873">
        <v>2</v>
      </c>
      <c r="B367" s="873">
        <v>1</v>
      </c>
      <c r="C367" s="874"/>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331</v>
      </c>
      <c r="AI398" s="862"/>
      <c r="AJ398" s="862"/>
      <c r="AK398" s="862"/>
      <c r="AL398" s="862" t="s">
        <v>19</v>
      </c>
      <c r="AM398" s="862"/>
      <c r="AN398" s="862"/>
      <c r="AO398" s="866"/>
      <c r="AP398" s="887" t="s">
        <v>275</v>
      </c>
      <c r="AQ398" s="887"/>
      <c r="AR398" s="887"/>
      <c r="AS398" s="887"/>
      <c r="AT398" s="887"/>
      <c r="AU398" s="887"/>
      <c r="AV398" s="887"/>
      <c r="AW398" s="887"/>
      <c r="AX398" s="887"/>
      <c r="AY398">
        <f>$AY$396</f>
        <v>0</v>
      </c>
    </row>
    <row r="399" spans="1:51" ht="30" hidden="1" customHeight="1" x14ac:dyDescent="0.15">
      <c r="A399" s="873">
        <v>1</v>
      </c>
      <c r="B399" s="873">
        <v>1</v>
      </c>
      <c r="C399" s="875"/>
      <c r="D399" s="875"/>
      <c r="E399" s="875"/>
      <c r="F399" s="875"/>
      <c r="G399" s="875"/>
      <c r="H399" s="875"/>
      <c r="I399" s="875"/>
      <c r="J399" s="876"/>
      <c r="K399" s="877"/>
      <c r="L399" s="877"/>
      <c r="M399" s="877"/>
      <c r="N399" s="877"/>
      <c r="O399" s="877"/>
      <c r="P399" s="879"/>
      <c r="Q399" s="879"/>
      <c r="R399" s="879"/>
      <c r="S399" s="879"/>
      <c r="T399" s="879"/>
      <c r="U399" s="879"/>
      <c r="V399" s="879"/>
      <c r="W399" s="879"/>
      <c r="X399" s="879"/>
      <c r="Y399" s="880"/>
      <c r="Z399" s="881"/>
      <c r="AA399" s="881"/>
      <c r="AB399" s="882"/>
      <c r="AC399" s="883"/>
      <c r="AD399" s="884"/>
      <c r="AE399" s="884"/>
      <c r="AF399" s="884"/>
      <c r="AG399" s="884"/>
      <c r="AH399" s="867"/>
      <c r="AI399" s="868"/>
      <c r="AJ399" s="868"/>
      <c r="AK399" s="868"/>
      <c r="AL399" s="869"/>
      <c r="AM399" s="870"/>
      <c r="AN399" s="870"/>
      <c r="AO399" s="871"/>
      <c r="AP399" s="872"/>
      <c r="AQ399" s="872"/>
      <c r="AR399" s="872"/>
      <c r="AS399" s="872"/>
      <c r="AT399" s="872"/>
      <c r="AU399" s="872"/>
      <c r="AV399" s="872"/>
      <c r="AW399" s="872"/>
      <c r="AX399" s="872"/>
      <c r="AY399">
        <f>$AY$396</f>
        <v>0</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331</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331</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331</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331</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331</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331</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88" t="s">
        <v>663</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312</v>
      </c>
      <c r="AM627" s="892"/>
      <c r="AN627" s="89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306</v>
      </c>
      <c r="AQ630" s="887"/>
      <c r="AR630" s="887"/>
      <c r="AS630" s="887"/>
      <c r="AT630" s="887"/>
      <c r="AU630" s="887"/>
      <c r="AV630" s="887"/>
      <c r="AW630" s="887"/>
      <c r="AX630" s="887"/>
    </row>
    <row r="631" spans="1:51" ht="30" customHeight="1" x14ac:dyDescent="0.15">
      <c r="A631" s="873">
        <v>1</v>
      </c>
      <c r="B631" s="873">
        <v>1</v>
      </c>
      <c r="C631" s="895"/>
      <c r="D631" s="895"/>
      <c r="E631" s="662" t="s">
        <v>741</v>
      </c>
      <c r="F631" s="896"/>
      <c r="G631" s="896"/>
      <c r="H631" s="896"/>
      <c r="I631" s="896"/>
      <c r="J631" s="876" t="s">
        <v>741</v>
      </c>
      <c r="K631" s="877"/>
      <c r="L631" s="877"/>
      <c r="M631" s="877"/>
      <c r="N631" s="877"/>
      <c r="O631" s="877"/>
      <c r="P631" s="878" t="s">
        <v>741</v>
      </c>
      <c r="Q631" s="879"/>
      <c r="R631" s="879"/>
      <c r="S631" s="879"/>
      <c r="T631" s="879"/>
      <c r="U631" s="879"/>
      <c r="V631" s="879"/>
      <c r="W631" s="879"/>
      <c r="X631" s="879"/>
      <c r="Y631" s="880" t="s">
        <v>741</v>
      </c>
      <c r="Z631" s="881"/>
      <c r="AA631" s="881"/>
      <c r="AB631" s="882"/>
      <c r="AC631" s="883"/>
      <c r="AD631" s="884"/>
      <c r="AE631" s="884"/>
      <c r="AF631" s="884"/>
      <c r="AG631" s="884"/>
      <c r="AH631" s="885" t="s">
        <v>741</v>
      </c>
      <c r="AI631" s="886"/>
      <c r="AJ631" s="886"/>
      <c r="AK631" s="886"/>
      <c r="AL631" s="869" t="s">
        <v>741</v>
      </c>
      <c r="AM631" s="870"/>
      <c r="AN631" s="870"/>
      <c r="AO631" s="871"/>
      <c r="AP631" s="872" t="s">
        <v>741</v>
      </c>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2"/>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16383" man="1"/>
    <brk id="252" max="16383" man="1"/>
    <brk id="361"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F17" sqref="F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701</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701</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701</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316</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372</v>
      </c>
      <c r="AF2" s="963"/>
      <c r="AG2" s="963"/>
      <c r="AH2" s="900"/>
      <c r="AI2" s="963" t="s">
        <v>468</v>
      </c>
      <c r="AJ2" s="963"/>
      <c r="AK2" s="963"/>
      <c r="AL2" s="900"/>
      <c r="AM2" s="963" t="s">
        <v>469</v>
      </c>
      <c r="AN2" s="963"/>
      <c r="AO2" s="963"/>
      <c r="AP2" s="900"/>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8"/>
      <c r="H3" s="339"/>
      <c r="I3" s="339"/>
      <c r="J3" s="339"/>
      <c r="K3" s="339"/>
      <c r="L3" s="339"/>
      <c r="M3" s="339"/>
      <c r="N3" s="339"/>
      <c r="O3" s="340"/>
      <c r="P3" s="343"/>
      <c r="Q3" s="339"/>
      <c r="R3" s="339"/>
      <c r="S3" s="339"/>
      <c r="T3" s="339"/>
      <c r="U3" s="339"/>
      <c r="V3" s="339"/>
      <c r="W3" s="339"/>
      <c r="X3" s="340"/>
      <c r="Y3" s="956"/>
      <c r="Z3" s="957"/>
      <c r="AA3" s="958"/>
      <c r="AB3" s="962"/>
      <c r="AC3" s="418"/>
      <c r="AD3" s="419"/>
      <c r="AE3" s="504"/>
      <c r="AF3" s="504"/>
      <c r="AG3" s="504"/>
      <c r="AH3" s="417"/>
      <c r="AI3" s="504"/>
      <c r="AJ3" s="504"/>
      <c r="AK3" s="504"/>
      <c r="AL3" s="417"/>
      <c r="AM3" s="504"/>
      <c r="AN3" s="504"/>
      <c r="AO3" s="504"/>
      <c r="AP3" s="417"/>
      <c r="AQ3" s="510"/>
      <c r="AR3" s="450"/>
      <c r="AS3" s="448" t="s">
        <v>224</v>
      </c>
      <c r="AT3" s="449"/>
      <c r="AU3" s="450"/>
      <c r="AV3" s="450"/>
      <c r="AW3" s="339" t="s">
        <v>170</v>
      </c>
      <c r="AX3" s="344"/>
      <c r="AY3" s="34">
        <f t="shared" ref="AY3:AY8" si="0">$AY$2</f>
        <v>0</v>
      </c>
    </row>
    <row r="4" spans="1:51" ht="22.5" customHeight="1" x14ac:dyDescent="0.15">
      <c r="A4" s="487"/>
      <c r="B4" s="485"/>
      <c r="C4" s="485"/>
      <c r="D4" s="485"/>
      <c r="E4" s="485"/>
      <c r="F4" s="486"/>
      <c r="G4" s="391"/>
      <c r="H4" s="937"/>
      <c r="I4" s="937"/>
      <c r="J4" s="937"/>
      <c r="K4" s="937"/>
      <c r="L4" s="937"/>
      <c r="M4" s="937"/>
      <c r="N4" s="937"/>
      <c r="O4" s="938"/>
      <c r="P4" s="154"/>
      <c r="Q4" s="377"/>
      <c r="R4" s="377"/>
      <c r="S4" s="377"/>
      <c r="T4" s="377"/>
      <c r="U4" s="377"/>
      <c r="V4" s="377"/>
      <c r="W4" s="377"/>
      <c r="X4" s="378"/>
      <c r="Y4" s="951" t="s">
        <v>12</v>
      </c>
      <c r="Z4" s="952"/>
      <c r="AA4" s="953"/>
      <c r="AB4" s="385"/>
      <c r="AC4" s="386"/>
      <c r="AD4" s="386"/>
      <c r="AE4" s="405"/>
      <c r="AF4" s="389"/>
      <c r="AG4" s="389"/>
      <c r="AH4" s="389"/>
      <c r="AI4" s="405"/>
      <c r="AJ4" s="389"/>
      <c r="AK4" s="389"/>
      <c r="AL4" s="389"/>
      <c r="AM4" s="405"/>
      <c r="AN4" s="389"/>
      <c r="AO4" s="389"/>
      <c r="AP4" s="389"/>
      <c r="AQ4" s="407"/>
      <c r="AR4" s="408"/>
      <c r="AS4" s="408"/>
      <c r="AT4" s="409"/>
      <c r="AU4" s="389"/>
      <c r="AV4" s="389"/>
      <c r="AW4" s="389"/>
      <c r="AX4" s="390"/>
      <c r="AY4" s="34">
        <f t="shared" si="0"/>
        <v>0</v>
      </c>
    </row>
    <row r="5" spans="1:51" ht="22.5" customHeight="1" x14ac:dyDescent="0.15">
      <c r="A5" s="488"/>
      <c r="B5" s="489"/>
      <c r="C5" s="489"/>
      <c r="D5" s="489"/>
      <c r="E5" s="489"/>
      <c r="F5" s="490"/>
      <c r="G5" s="939"/>
      <c r="H5" s="940"/>
      <c r="I5" s="940"/>
      <c r="J5" s="940"/>
      <c r="K5" s="940"/>
      <c r="L5" s="940"/>
      <c r="M5" s="940"/>
      <c r="N5" s="940"/>
      <c r="O5" s="941"/>
      <c r="P5" s="945"/>
      <c r="Q5" s="945"/>
      <c r="R5" s="945"/>
      <c r="S5" s="945"/>
      <c r="T5" s="945"/>
      <c r="U5" s="945"/>
      <c r="V5" s="945"/>
      <c r="W5" s="945"/>
      <c r="X5" s="946"/>
      <c r="Y5" s="237" t="s">
        <v>51</v>
      </c>
      <c r="Z5" s="948"/>
      <c r="AA5" s="949"/>
      <c r="AB5" s="462"/>
      <c r="AC5" s="954"/>
      <c r="AD5" s="954"/>
      <c r="AE5" s="405"/>
      <c r="AF5" s="389"/>
      <c r="AG5" s="389"/>
      <c r="AH5" s="389"/>
      <c r="AI5" s="405"/>
      <c r="AJ5" s="389"/>
      <c r="AK5" s="389"/>
      <c r="AL5" s="389"/>
      <c r="AM5" s="405"/>
      <c r="AN5" s="389"/>
      <c r="AO5" s="389"/>
      <c r="AP5" s="389"/>
      <c r="AQ5" s="407"/>
      <c r="AR5" s="408"/>
      <c r="AS5" s="408"/>
      <c r="AT5" s="409"/>
      <c r="AU5" s="389"/>
      <c r="AV5" s="389"/>
      <c r="AW5" s="389"/>
      <c r="AX5" s="390"/>
      <c r="AY5" s="34">
        <f t="shared" si="0"/>
        <v>0</v>
      </c>
    </row>
    <row r="6" spans="1:51" ht="22.5" customHeight="1" x14ac:dyDescent="0.15">
      <c r="A6" s="488"/>
      <c r="B6" s="489"/>
      <c r="C6" s="489"/>
      <c r="D6" s="489"/>
      <c r="E6" s="489"/>
      <c r="F6" s="490"/>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5"/>
      <c r="AF6" s="389"/>
      <c r="AG6" s="389"/>
      <c r="AH6" s="389"/>
      <c r="AI6" s="405"/>
      <c r="AJ6" s="389"/>
      <c r="AK6" s="389"/>
      <c r="AL6" s="389"/>
      <c r="AM6" s="405"/>
      <c r="AN6" s="389"/>
      <c r="AO6" s="389"/>
      <c r="AP6" s="389"/>
      <c r="AQ6" s="407"/>
      <c r="AR6" s="408"/>
      <c r="AS6" s="408"/>
      <c r="AT6" s="409"/>
      <c r="AU6" s="389"/>
      <c r="AV6" s="389"/>
      <c r="AW6" s="389"/>
      <c r="AX6" s="390"/>
      <c r="AY6" s="34">
        <f t="shared" si="0"/>
        <v>0</v>
      </c>
    </row>
    <row r="7" spans="1:51" customFormat="1" ht="23.25" customHeight="1" x14ac:dyDescent="0.15">
      <c r="A7" s="925" t="s">
        <v>344</v>
      </c>
      <c r="B7" s="926"/>
      <c r="C7" s="926"/>
      <c r="D7" s="926"/>
      <c r="E7" s="926"/>
      <c r="F7" s="927"/>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28"/>
      <c r="B8" s="929"/>
      <c r="C8" s="929"/>
      <c r="D8" s="929"/>
      <c r="E8" s="929"/>
      <c r="F8" s="930"/>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316</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372</v>
      </c>
      <c r="AF9" s="963"/>
      <c r="AG9" s="963"/>
      <c r="AH9" s="900"/>
      <c r="AI9" s="963" t="s">
        <v>468</v>
      </c>
      <c r="AJ9" s="963"/>
      <c r="AK9" s="963"/>
      <c r="AL9" s="900"/>
      <c r="AM9" s="963" t="s">
        <v>469</v>
      </c>
      <c r="AN9" s="963"/>
      <c r="AO9" s="963"/>
      <c r="AP9" s="900"/>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4"/>
      <c r="AF10" s="504"/>
      <c r="AG10" s="504"/>
      <c r="AH10" s="417"/>
      <c r="AI10" s="504"/>
      <c r="AJ10" s="504"/>
      <c r="AK10" s="504"/>
      <c r="AL10" s="417"/>
      <c r="AM10" s="504"/>
      <c r="AN10" s="504"/>
      <c r="AO10" s="504"/>
      <c r="AP10" s="417"/>
      <c r="AQ10" s="510"/>
      <c r="AR10" s="450"/>
      <c r="AS10" s="448" t="s">
        <v>224</v>
      </c>
      <c r="AT10" s="449"/>
      <c r="AU10" s="450"/>
      <c r="AV10" s="450"/>
      <c r="AW10" s="339" t="s">
        <v>170</v>
      </c>
      <c r="AX10" s="344"/>
      <c r="AY10" s="34">
        <f t="shared" ref="AY10:AY15" si="1">$AY$9</f>
        <v>0</v>
      </c>
    </row>
    <row r="11" spans="1:51" ht="22.5" customHeight="1" x14ac:dyDescent="0.15">
      <c r="A11" s="487"/>
      <c r="B11" s="485"/>
      <c r="C11" s="485"/>
      <c r="D11" s="485"/>
      <c r="E11" s="485"/>
      <c r="F11" s="486"/>
      <c r="G11" s="391"/>
      <c r="H11" s="937"/>
      <c r="I11" s="937"/>
      <c r="J11" s="937"/>
      <c r="K11" s="937"/>
      <c r="L11" s="937"/>
      <c r="M11" s="937"/>
      <c r="N11" s="937"/>
      <c r="O11" s="938"/>
      <c r="P11" s="154"/>
      <c r="Q11" s="377"/>
      <c r="R11" s="377"/>
      <c r="S11" s="377"/>
      <c r="T11" s="377"/>
      <c r="U11" s="377"/>
      <c r="V11" s="377"/>
      <c r="W11" s="377"/>
      <c r="X11" s="378"/>
      <c r="Y11" s="951" t="s">
        <v>12</v>
      </c>
      <c r="Z11" s="952"/>
      <c r="AA11" s="953"/>
      <c r="AB11" s="385"/>
      <c r="AC11" s="386"/>
      <c r="AD11" s="386"/>
      <c r="AE11" s="405"/>
      <c r="AF11" s="389"/>
      <c r="AG11" s="389"/>
      <c r="AH11" s="389"/>
      <c r="AI11" s="405"/>
      <c r="AJ11" s="389"/>
      <c r="AK11" s="389"/>
      <c r="AL11" s="389"/>
      <c r="AM11" s="405"/>
      <c r="AN11" s="389"/>
      <c r="AO11" s="389"/>
      <c r="AP11" s="389"/>
      <c r="AQ11" s="407"/>
      <c r="AR11" s="408"/>
      <c r="AS11" s="408"/>
      <c r="AT11" s="409"/>
      <c r="AU11" s="389"/>
      <c r="AV11" s="389"/>
      <c r="AW11" s="389"/>
      <c r="AX11" s="390"/>
      <c r="AY11" s="34">
        <f t="shared" si="1"/>
        <v>0</v>
      </c>
    </row>
    <row r="12" spans="1:51" ht="22.5" customHeight="1" x14ac:dyDescent="0.15">
      <c r="A12" s="488"/>
      <c r="B12" s="489"/>
      <c r="C12" s="489"/>
      <c r="D12" s="489"/>
      <c r="E12" s="489"/>
      <c r="F12" s="490"/>
      <c r="G12" s="939"/>
      <c r="H12" s="940"/>
      <c r="I12" s="940"/>
      <c r="J12" s="940"/>
      <c r="K12" s="940"/>
      <c r="L12" s="940"/>
      <c r="M12" s="940"/>
      <c r="N12" s="940"/>
      <c r="O12" s="941"/>
      <c r="P12" s="945"/>
      <c r="Q12" s="945"/>
      <c r="R12" s="945"/>
      <c r="S12" s="945"/>
      <c r="T12" s="945"/>
      <c r="U12" s="945"/>
      <c r="V12" s="945"/>
      <c r="W12" s="945"/>
      <c r="X12" s="946"/>
      <c r="Y12" s="237" t="s">
        <v>51</v>
      </c>
      <c r="Z12" s="948"/>
      <c r="AA12" s="949"/>
      <c r="AB12" s="462"/>
      <c r="AC12" s="954"/>
      <c r="AD12" s="954"/>
      <c r="AE12" s="405"/>
      <c r="AF12" s="389"/>
      <c r="AG12" s="389"/>
      <c r="AH12" s="389"/>
      <c r="AI12" s="405"/>
      <c r="AJ12" s="389"/>
      <c r="AK12" s="389"/>
      <c r="AL12" s="389"/>
      <c r="AM12" s="405"/>
      <c r="AN12" s="389"/>
      <c r="AO12" s="389"/>
      <c r="AP12" s="389"/>
      <c r="AQ12" s="407"/>
      <c r="AR12" s="408"/>
      <c r="AS12" s="408"/>
      <c r="AT12" s="409"/>
      <c r="AU12" s="389"/>
      <c r="AV12" s="389"/>
      <c r="AW12" s="389"/>
      <c r="AX12" s="390"/>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5"/>
      <c r="AF13" s="389"/>
      <c r="AG13" s="389"/>
      <c r="AH13" s="389"/>
      <c r="AI13" s="405"/>
      <c r="AJ13" s="389"/>
      <c r="AK13" s="389"/>
      <c r="AL13" s="389"/>
      <c r="AM13" s="405"/>
      <c r="AN13" s="389"/>
      <c r="AO13" s="389"/>
      <c r="AP13" s="389"/>
      <c r="AQ13" s="407"/>
      <c r="AR13" s="408"/>
      <c r="AS13" s="408"/>
      <c r="AT13" s="409"/>
      <c r="AU13" s="389"/>
      <c r="AV13" s="389"/>
      <c r="AW13" s="389"/>
      <c r="AX13" s="390"/>
      <c r="AY13" s="34">
        <f t="shared" si="1"/>
        <v>0</v>
      </c>
    </row>
    <row r="14" spans="1:51" customFormat="1" ht="23.25" customHeight="1" x14ac:dyDescent="0.15">
      <c r="A14" s="925" t="s">
        <v>344</v>
      </c>
      <c r="B14" s="926"/>
      <c r="C14" s="926"/>
      <c r="D14" s="926"/>
      <c r="E14" s="926"/>
      <c r="F14" s="927"/>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28"/>
      <c r="B15" s="929"/>
      <c r="C15" s="929"/>
      <c r="D15" s="929"/>
      <c r="E15" s="929"/>
      <c r="F15" s="930"/>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316</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372</v>
      </c>
      <c r="AF16" s="963"/>
      <c r="AG16" s="963"/>
      <c r="AH16" s="900"/>
      <c r="AI16" s="963" t="s">
        <v>468</v>
      </c>
      <c r="AJ16" s="963"/>
      <c r="AK16" s="963"/>
      <c r="AL16" s="900"/>
      <c r="AM16" s="963" t="s">
        <v>469</v>
      </c>
      <c r="AN16" s="963"/>
      <c r="AO16" s="963"/>
      <c r="AP16" s="900"/>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4"/>
      <c r="AF17" s="504"/>
      <c r="AG17" s="504"/>
      <c r="AH17" s="417"/>
      <c r="AI17" s="504"/>
      <c r="AJ17" s="504"/>
      <c r="AK17" s="504"/>
      <c r="AL17" s="417"/>
      <c r="AM17" s="504"/>
      <c r="AN17" s="504"/>
      <c r="AO17" s="504"/>
      <c r="AP17" s="417"/>
      <c r="AQ17" s="510"/>
      <c r="AR17" s="450"/>
      <c r="AS17" s="448" t="s">
        <v>224</v>
      </c>
      <c r="AT17" s="449"/>
      <c r="AU17" s="450"/>
      <c r="AV17" s="450"/>
      <c r="AW17" s="339" t="s">
        <v>170</v>
      </c>
      <c r="AX17" s="344"/>
      <c r="AY17" s="34">
        <f t="shared" ref="AY17:AY22" si="2">$AY$16</f>
        <v>0</v>
      </c>
    </row>
    <row r="18" spans="1:51" ht="22.5" customHeight="1" x14ac:dyDescent="0.15">
      <c r="A18" s="487"/>
      <c r="B18" s="485"/>
      <c r="C18" s="485"/>
      <c r="D18" s="485"/>
      <c r="E18" s="485"/>
      <c r="F18" s="486"/>
      <c r="G18" s="391"/>
      <c r="H18" s="937"/>
      <c r="I18" s="937"/>
      <c r="J18" s="937"/>
      <c r="K18" s="937"/>
      <c r="L18" s="937"/>
      <c r="M18" s="937"/>
      <c r="N18" s="937"/>
      <c r="O18" s="938"/>
      <c r="P18" s="154"/>
      <c r="Q18" s="377"/>
      <c r="R18" s="377"/>
      <c r="S18" s="377"/>
      <c r="T18" s="377"/>
      <c r="U18" s="377"/>
      <c r="V18" s="377"/>
      <c r="W18" s="377"/>
      <c r="X18" s="378"/>
      <c r="Y18" s="951" t="s">
        <v>12</v>
      </c>
      <c r="Z18" s="952"/>
      <c r="AA18" s="953"/>
      <c r="AB18" s="385"/>
      <c r="AC18" s="386"/>
      <c r="AD18" s="386"/>
      <c r="AE18" s="405"/>
      <c r="AF18" s="389"/>
      <c r="AG18" s="389"/>
      <c r="AH18" s="389"/>
      <c r="AI18" s="405"/>
      <c r="AJ18" s="389"/>
      <c r="AK18" s="389"/>
      <c r="AL18" s="389"/>
      <c r="AM18" s="405"/>
      <c r="AN18" s="389"/>
      <c r="AO18" s="389"/>
      <c r="AP18" s="389"/>
      <c r="AQ18" s="407"/>
      <c r="AR18" s="408"/>
      <c r="AS18" s="408"/>
      <c r="AT18" s="409"/>
      <c r="AU18" s="389"/>
      <c r="AV18" s="389"/>
      <c r="AW18" s="389"/>
      <c r="AX18" s="390"/>
      <c r="AY18" s="34">
        <f t="shared" si="2"/>
        <v>0</v>
      </c>
    </row>
    <row r="19" spans="1:51" ht="22.5" customHeight="1" x14ac:dyDescent="0.15">
      <c r="A19" s="488"/>
      <c r="B19" s="489"/>
      <c r="C19" s="489"/>
      <c r="D19" s="489"/>
      <c r="E19" s="489"/>
      <c r="F19" s="490"/>
      <c r="G19" s="939"/>
      <c r="H19" s="940"/>
      <c r="I19" s="940"/>
      <c r="J19" s="940"/>
      <c r="K19" s="940"/>
      <c r="L19" s="940"/>
      <c r="M19" s="940"/>
      <c r="N19" s="940"/>
      <c r="O19" s="941"/>
      <c r="P19" s="945"/>
      <c r="Q19" s="945"/>
      <c r="R19" s="945"/>
      <c r="S19" s="945"/>
      <c r="T19" s="945"/>
      <c r="U19" s="945"/>
      <c r="V19" s="945"/>
      <c r="W19" s="945"/>
      <c r="X19" s="946"/>
      <c r="Y19" s="237" t="s">
        <v>51</v>
      </c>
      <c r="Z19" s="948"/>
      <c r="AA19" s="949"/>
      <c r="AB19" s="462"/>
      <c r="AC19" s="954"/>
      <c r="AD19" s="954"/>
      <c r="AE19" s="405"/>
      <c r="AF19" s="389"/>
      <c r="AG19" s="389"/>
      <c r="AH19" s="389"/>
      <c r="AI19" s="405"/>
      <c r="AJ19" s="389"/>
      <c r="AK19" s="389"/>
      <c r="AL19" s="389"/>
      <c r="AM19" s="405"/>
      <c r="AN19" s="389"/>
      <c r="AO19" s="389"/>
      <c r="AP19" s="389"/>
      <c r="AQ19" s="407"/>
      <c r="AR19" s="408"/>
      <c r="AS19" s="408"/>
      <c r="AT19" s="409"/>
      <c r="AU19" s="389"/>
      <c r="AV19" s="389"/>
      <c r="AW19" s="389"/>
      <c r="AX19" s="390"/>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5"/>
      <c r="AF20" s="389"/>
      <c r="AG20" s="389"/>
      <c r="AH20" s="389"/>
      <c r="AI20" s="405"/>
      <c r="AJ20" s="389"/>
      <c r="AK20" s="389"/>
      <c r="AL20" s="389"/>
      <c r="AM20" s="405"/>
      <c r="AN20" s="389"/>
      <c r="AO20" s="389"/>
      <c r="AP20" s="389"/>
      <c r="AQ20" s="407"/>
      <c r="AR20" s="408"/>
      <c r="AS20" s="408"/>
      <c r="AT20" s="409"/>
      <c r="AU20" s="389"/>
      <c r="AV20" s="389"/>
      <c r="AW20" s="389"/>
      <c r="AX20" s="390"/>
      <c r="AY20" s="34">
        <f t="shared" si="2"/>
        <v>0</v>
      </c>
    </row>
    <row r="21" spans="1:51" customFormat="1" ht="23.25" customHeight="1" x14ac:dyDescent="0.15">
      <c r="A21" s="925" t="s">
        <v>344</v>
      </c>
      <c r="B21" s="926"/>
      <c r="C21" s="926"/>
      <c r="D21" s="926"/>
      <c r="E21" s="926"/>
      <c r="F21" s="927"/>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28"/>
      <c r="B22" s="929"/>
      <c r="C22" s="929"/>
      <c r="D22" s="929"/>
      <c r="E22" s="929"/>
      <c r="F22" s="930"/>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316</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372</v>
      </c>
      <c r="AF23" s="963"/>
      <c r="AG23" s="963"/>
      <c r="AH23" s="900"/>
      <c r="AI23" s="963" t="s">
        <v>468</v>
      </c>
      <c r="AJ23" s="963"/>
      <c r="AK23" s="963"/>
      <c r="AL23" s="900"/>
      <c r="AM23" s="963" t="s">
        <v>469</v>
      </c>
      <c r="AN23" s="963"/>
      <c r="AO23" s="963"/>
      <c r="AP23" s="900"/>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4"/>
      <c r="AF24" s="504"/>
      <c r="AG24" s="504"/>
      <c r="AH24" s="417"/>
      <c r="AI24" s="504"/>
      <c r="AJ24" s="504"/>
      <c r="AK24" s="504"/>
      <c r="AL24" s="417"/>
      <c r="AM24" s="504"/>
      <c r="AN24" s="504"/>
      <c r="AO24" s="504"/>
      <c r="AP24" s="417"/>
      <c r="AQ24" s="510"/>
      <c r="AR24" s="450"/>
      <c r="AS24" s="448" t="s">
        <v>224</v>
      </c>
      <c r="AT24" s="449"/>
      <c r="AU24" s="450"/>
      <c r="AV24" s="450"/>
      <c r="AW24" s="339" t="s">
        <v>170</v>
      </c>
      <c r="AX24" s="344"/>
      <c r="AY24" s="34">
        <f t="shared" ref="AY24:AY29" si="3">$AY$23</f>
        <v>0</v>
      </c>
    </row>
    <row r="25" spans="1:51" ht="22.5" customHeight="1" x14ac:dyDescent="0.15">
      <c r="A25" s="487"/>
      <c r="B25" s="485"/>
      <c r="C25" s="485"/>
      <c r="D25" s="485"/>
      <c r="E25" s="485"/>
      <c r="F25" s="486"/>
      <c r="G25" s="391"/>
      <c r="H25" s="937"/>
      <c r="I25" s="937"/>
      <c r="J25" s="937"/>
      <c r="K25" s="937"/>
      <c r="L25" s="937"/>
      <c r="M25" s="937"/>
      <c r="N25" s="937"/>
      <c r="O25" s="938"/>
      <c r="P25" s="154"/>
      <c r="Q25" s="377"/>
      <c r="R25" s="377"/>
      <c r="S25" s="377"/>
      <c r="T25" s="377"/>
      <c r="U25" s="377"/>
      <c r="V25" s="377"/>
      <c r="W25" s="377"/>
      <c r="X25" s="378"/>
      <c r="Y25" s="951" t="s">
        <v>12</v>
      </c>
      <c r="Z25" s="952"/>
      <c r="AA25" s="953"/>
      <c r="AB25" s="385"/>
      <c r="AC25" s="386"/>
      <c r="AD25" s="386"/>
      <c r="AE25" s="405"/>
      <c r="AF25" s="389"/>
      <c r="AG25" s="389"/>
      <c r="AH25" s="389"/>
      <c r="AI25" s="405"/>
      <c r="AJ25" s="389"/>
      <c r="AK25" s="389"/>
      <c r="AL25" s="389"/>
      <c r="AM25" s="405"/>
      <c r="AN25" s="389"/>
      <c r="AO25" s="389"/>
      <c r="AP25" s="389"/>
      <c r="AQ25" s="407"/>
      <c r="AR25" s="408"/>
      <c r="AS25" s="408"/>
      <c r="AT25" s="409"/>
      <c r="AU25" s="389"/>
      <c r="AV25" s="389"/>
      <c r="AW25" s="389"/>
      <c r="AX25" s="390"/>
      <c r="AY25" s="34">
        <f t="shared" si="3"/>
        <v>0</v>
      </c>
    </row>
    <row r="26" spans="1:51" ht="22.5" customHeight="1" x14ac:dyDescent="0.15">
      <c r="A26" s="488"/>
      <c r="B26" s="489"/>
      <c r="C26" s="489"/>
      <c r="D26" s="489"/>
      <c r="E26" s="489"/>
      <c r="F26" s="490"/>
      <c r="G26" s="939"/>
      <c r="H26" s="940"/>
      <c r="I26" s="940"/>
      <c r="J26" s="940"/>
      <c r="K26" s="940"/>
      <c r="L26" s="940"/>
      <c r="M26" s="940"/>
      <c r="N26" s="940"/>
      <c r="O26" s="941"/>
      <c r="P26" s="945"/>
      <c r="Q26" s="945"/>
      <c r="R26" s="945"/>
      <c r="S26" s="945"/>
      <c r="T26" s="945"/>
      <c r="U26" s="945"/>
      <c r="V26" s="945"/>
      <c r="W26" s="945"/>
      <c r="X26" s="946"/>
      <c r="Y26" s="237" t="s">
        <v>51</v>
      </c>
      <c r="Z26" s="948"/>
      <c r="AA26" s="949"/>
      <c r="AB26" s="462"/>
      <c r="AC26" s="954"/>
      <c r="AD26" s="954"/>
      <c r="AE26" s="405"/>
      <c r="AF26" s="389"/>
      <c r="AG26" s="389"/>
      <c r="AH26" s="389"/>
      <c r="AI26" s="405"/>
      <c r="AJ26" s="389"/>
      <c r="AK26" s="389"/>
      <c r="AL26" s="389"/>
      <c r="AM26" s="405"/>
      <c r="AN26" s="389"/>
      <c r="AO26" s="389"/>
      <c r="AP26" s="389"/>
      <c r="AQ26" s="407"/>
      <c r="AR26" s="408"/>
      <c r="AS26" s="408"/>
      <c r="AT26" s="409"/>
      <c r="AU26" s="389"/>
      <c r="AV26" s="389"/>
      <c r="AW26" s="389"/>
      <c r="AX26" s="390"/>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5"/>
      <c r="AF27" s="389"/>
      <c r="AG27" s="389"/>
      <c r="AH27" s="389"/>
      <c r="AI27" s="405"/>
      <c r="AJ27" s="389"/>
      <c r="AK27" s="389"/>
      <c r="AL27" s="389"/>
      <c r="AM27" s="405"/>
      <c r="AN27" s="389"/>
      <c r="AO27" s="389"/>
      <c r="AP27" s="389"/>
      <c r="AQ27" s="407"/>
      <c r="AR27" s="408"/>
      <c r="AS27" s="408"/>
      <c r="AT27" s="409"/>
      <c r="AU27" s="389"/>
      <c r="AV27" s="389"/>
      <c r="AW27" s="389"/>
      <c r="AX27" s="390"/>
      <c r="AY27" s="34">
        <f t="shared" si="3"/>
        <v>0</v>
      </c>
    </row>
    <row r="28" spans="1:51" customFormat="1" ht="23.25" customHeight="1" x14ac:dyDescent="0.15">
      <c r="A28" s="925" t="s">
        <v>344</v>
      </c>
      <c r="B28" s="926"/>
      <c r="C28" s="926"/>
      <c r="D28" s="926"/>
      <c r="E28" s="926"/>
      <c r="F28" s="927"/>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28"/>
      <c r="B29" s="929"/>
      <c r="C29" s="929"/>
      <c r="D29" s="929"/>
      <c r="E29" s="929"/>
      <c r="F29" s="930"/>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316</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372</v>
      </c>
      <c r="AF30" s="963"/>
      <c r="AG30" s="963"/>
      <c r="AH30" s="900"/>
      <c r="AI30" s="963" t="s">
        <v>468</v>
      </c>
      <c r="AJ30" s="963"/>
      <c r="AK30" s="963"/>
      <c r="AL30" s="900"/>
      <c r="AM30" s="963" t="s">
        <v>469</v>
      </c>
      <c r="AN30" s="963"/>
      <c r="AO30" s="963"/>
      <c r="AP30" s="900"/>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4"/>
      <c r="AF31" s="504"/>
      <c r="AG31" s="504"/>
      <c r="AH31" s="417"/>
      <c r="AI31" s="504"/>
      <c r="AJ31" s="504"/>
      <c r="AK31" s="504"/>
      <c r="AL31" s="417"/>
      <c r="AM31" s="504"/>
      <c r="AN31" s="504"/>
      <c r="AO31" s="504"/>
      <c r="AP31" s="417"/>
      <c r="AQ31" s="510"/>
      <c r="AR31" s="450"/>
      <c r="AS31" s="448" t="s">
        <v>224</v>
      </c>
      <c r="AT31" s="449"/>
      <c r="AU31" s="450"/>
      <c r="AV31" s="450"/>
      <c r="AW31" s="339" t="s">
        <v>170</v>
      </c>
      <c r="AX31" s="344"/>
      <c r="AY31" s="34">
        <f t="shared" ref="AY31:AY36" si="4">$AY$30</f>
        <v>0</v>
      </c>
    </row>
    <row r="32" spans="1:51" ht="22.5" customHeight="1" x14ac:dyDescent="0.15">
      <c r="A32" s="487"/>
      <c r="B32" s="485"/>
      <c r="C32" s="485"/>
      <c r="D32" s="485"/>
      <c r="E32" s="485"/>
      <c r="F32" s="486"/>
      <c r="G32" s="391"/>
      <c r="H32" s="937"/>
      <c r="I32" s="937"/>
      <c r="J32" s="937"/>
      <c r="K32" s="937"/>
      <c r="L32" s="937"/>
      <c r="M32" s="937"/>
      <c r="N32" s="937"/>
      <c r="O32" s="938"/>
      <c r="P32" s="154"/>
      <c r="Q32" s="377"/>
      <c r="R32" s="377"/>
      <c r="S32" s="377"/>
      <c r="T32" s="377"/>
      <c r="U32" s="377"/>
      <c r="V32" s="377"/>
      <c r="W32" s="377"/>
      <c r="X32" s="378"/>
      <c r="Y32" s="951" t="s">
        <v>12</v>
      </c>
      <c r="Z32" s="952"/>
      <c r="AA32" s="953"/>
      <c r="AB32" s="385"/>
      <c r="AC32" s="386"/>
      <c r="AD32" s="386"/>
      <c r="AE32" s="405"/>
      <c r="AF32" s="389"/>
      <c r="AG32" s="389"/>
      <c r="AH32" s="389"/>
      <c r="AI32" s="405"/>
      <c r="AJ32" s="389"/>
      <c r="AK32" s="389"/>
      <c r="AL32" s="389"/>
      <c r="AM32" s="405"/>
      <c r="AN32" s="389"/>
      <c r="AO32" s="389"/>
      <c r="AP32" s="389"/>
      <c r="AQ32" s="407"/>
      <c r="AR32" s="408"/>
      <c r="AS32" s="408"/>
      <c r="AT32" s="409"/>
      <c r="AU32" s="389"/>
      <c r="AV32" s="389"/>
      <c r="AW32" s="389"/>
      <c r="AX32" s="390"/>
      <c r="AY32" s="34">
        <f t="shared" si="4"/>
        <v>0</v>
      </c>
    </row>
    <row r="33" spans="1:51" ht="22.5" customHeight="1" x14ac:dyDescent="0.15">
      <c r="A33" s="488"/>
      <c r="B33" s="489"/>
      <c r="C33" s="489"/>
      <c r="D33" s="489"/>
      <c r="E33" s="489"/>
      <c r="F33" s="490"/>
      <c r="G33" s="939"/>
      <c r="H33" s="940"/>
      <c r="I33" s="940"/>
      <c r="J33" s="940"/>
      <c r="K33" s="940"/>
      <c r="L33" s="940"/>
      <c r="M33" s="940"/>
      <c r="N33" s="940"/>
      <c r="O33" s="941"/>
      <c r="P33" s="945"/>
      <c r="Q33" s="945"/>
      <c r="R33" s="945"/>
      <c r="S33" s="945"/>
      <c r="T33" s="945"/>
      <c r="U33" s="945"/>
      <c r="V33" s="945"/>
      <c r="W33" s="945"/>
      <c r="X33" s="946"/>
      <c r="Y33" s="237" t="s">
        <v>51</v>
      </c>
      <c r="Z33" s="948"/>
      <c r="AA33" s="949"/>
      <c r="AB33" s="462"/>
      <c r="AC33" s="954"/>
      <c r="AD33" s="954"/>
      <c r="AE33" s="405"/>
      <c r="AF33" s="389"/>
      <c r="AG33" s="389"/>
      <c r="AH33" s="389"/>
      <c r="AI33" s="405"/>
      <c r="AJ33" s="389"/>
      <c r="AK33" s="389"/>
      <c r="AL33" s="389"/>
      <c r="AM33" s="405"/>
      <c r="AN33" s="389"/>
      <c r="AO33" s="389"/>
      <c r="AP33" s="389"/>
      <c r="AQ33" s="407"/>
      <c r="AR33" s="408"/>
      <c r="AS33" s="408"/>
      <c r="AT33" s="409"/>
      <c r="AU33" s="389"/>
      <c r="AV33" s="389"/>
      <c r="AW33" s="389"/>
      <c r="AX33" s="390"/>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5"/>
      <c r="AF34" s="389"/>
      <c r="AG34" s="389"/>
      <c r="AH34" s="389"/>
      <c r="AI34" s="405"/>
      <c r="AJ34" s="389"/>
      <c r="AK34" s="389"/>
      <c r="AL34" s="389"/>
      <c r="AM34" s="405"/>
      <c r="AN34" s="389"/>
      <c r="AO34" s="389"/>
      <c r="AP34" s="389"/>
      <c r="AQ34" s="407"/>
      <c r="AR34" s="408"/>
      <c r="AS34" s="408"/>
      <c r="AT34" s="409"/>
      <c r="AU34" s="389"/>
      <c r="AV34" s="389"/>
      <c r="AW34" s="389"/>
      <c r="AX34" s="390"/>
      <c r="AY34" s="34">
        <f t="shared" si="4"/>
        <v>0</v>
      </c>
    </row>
    <row r="35" spans="1:51" customFormat="1" ht="23.25" customHeight="1" x14ac:dyDescent="0.15">
      <c r="A35" s="925" t="s">
        <v>344</v>
      </c>
      <c r="B35" s="926"/>
      <c r="C35" s="926"/>
      <c r="D35" s="926"/>
      <c r="E35" s="926"/>
      <c r="F35" s="927"/>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28"/>
      <c r="B36" s="929"/>
      <c r="C36" s="929"/>
      <c r="D36" s="929"/>
      <c r="E36" s="929"/>
      <c r="F36" s="930"/>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316</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372</v>
      </c>
      <c r="AF37" s="963"/>
      <c r="AG37" s="963"/>
      <c r="AH37" s="900"/>
      <c r="AI37" s="963" t="s">
        <v>468</v>
      </c>
      <c r="AJ37" s="963"/>
      <c r="AK37" s="963"/>
      <c r="AL37" s="900"/>
      <c r="AM37" s="963" t="s">
        <v>469</v>
      </c>
      <c r="AN37" s="963"/>
      <c r="AO37" s="963"/>
      <c r="AP37" s="900"/>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4"/>
      <c r="AF38" s="504"/>
      <c r="AG38" s="504"/>
      <c r="AH38" s="417"/>
      <c r="AI38" s="504"/>
      <c r="AJ38" s="504"/>
      <c r="AK38" s="504"/>
      <c r="AL38" s="417"/>
      <c r="AM38" s="504"/>
      <c r="AN38" s="504"/>
      <c r="AO38" s="504"/>
      <c r="AP38" s="417"/>
      <c r="AQ38" s="510"/>
      <c r="AR38" s="450"/>
      <c r="AS38" s="448" t="s">
        <v>224</v>
      </c>
      <c r="AT38" s="449"/>
      <c r="AU38" s="450"/>
      <c r="AV38" s="450"/>
      <c r="AW38" s="339" t="s">
        <v>170</v>
      </c>
      <c r="AX38" s="344"/>
      <c r="AY38" s="34">
        <f t="shared" ref="AY38:AY43" si="5">$AY$37</f>
        <v>0</v>
      </c>
    </row>
    <row r="39" spans="1:51" ht="22.5" customHeight="1" x14ac:dyDescent="0.15">
      <c r="A39" s="487"/>
      <c r="B39" s="485"/>
      <c r="C39" s="485"/>
      <c r="D39" s="485"/>
      <c r="E39" s="485"/>
      <c r="F39" s="486"/>
      <c r="G39" s="391"/>
      <c r="H39" s="937"/>
      <c r="I39" s="937"/>
      <c r="J39" s="937"/>
      <c r="K39" s="937"/>
      <c r="L39" s="937"/>
      <c r="M39" s="937"/>
      <c r="N39" s="937"/>
      <c r="O39" s="938"/>
      <c r="P39" s="154"/>
      <c r="Q39" s="377"/>
      <c r="R39" s="377"/>
      <c r="S39" s="377"/>
      <c r="T39" s="377"/>
      <c r="U39" s="377"/>
      <c r="V39" s="377"/>
      <c r="W39" s="377"/>
      <c r="X39" s="378"/>
      <c r="Y39" s="951" t="s">
        <v>12</v>
      </c>
      <c r="Z39" s="952"/>
      <c r="AA39" s="953"/>
      <c r="AB39" s="385"/>
      <c r="AC39" s="386"/>
      <c r="AD39" s="386"/>
      <c r="AE39" s="405"/>
      <c r="AF39" s="389"/>
      <c r="AG39" s="389"/>
      <c r="AH39" s="389"/>
      <c r="AI39" s="405"/>
      <c r="AJ39" s="389"/>
      <c r="AK39" s="389"/>
      <c r="AL39" s="389"/>
      <c r="AM39" s="405"/>
      <c r="AN39" s="389"/>
      <c r="AO39" s="389"/>
      <c r="AP39" s="389"/>
      <c r="AQ39" s="407"/>
      <c r="AR39" s="408"/>
      <c r="AS39" s="408"/>
      <c r="AT39" s="409"/>
      <c r="AU39" s="389"/>
      <c r="AV39" s="389"/>
      <c r="AW39" s="389"/>
      <c r="AX39" s="390"/>
      <c r="AY39" s="34">
        <f t="shared" si="5"/>
        <v>0</v>
      </c>
    </row>
    <row r="40" spans="1:51" ht="22.5" customHeight="1" x14ac:dyDescent="0.15">
      <c r="A40" s="488"/>
      <c r="B40" s="489"/>
      <c r="C40" s="489"/>
      <c r="D40" s="489"/>
      <c r="E40" s="489"/>
      <c r="F40" s="490"/>
      <c r="G40" s="939"/>
      <c r="H40" s="940"/>
      <c r="I40" s="940"/>
      <c r="J40" s="940"/>
      <c r="K40" s="940"/>
      <c r="L40" s="940"/>
      <c r="M40" s="940"/>
      <c r="N40" s="940"/>
      <c r="O40" s="941"/>
      <c r="P40" s="945"/>
      <c r="Q40" s="945"/>
      <c r="R40" s="945"/>
      <c r="S40" s="945"/>
      <c r="T40" s="945"/>
      <c r="U40" s="945"/>
      <c r="V40" s="945"/>
      <c r="W40" s="945"/>
      <c r="X40" s="946"/>
      <c r="Y40" s="237" t="s">
        <v>51</v>
      </c>
      <c r="Z40" s="948"/>
      <c r="AA40" s="949"/>
      <c r="AB40" s="462"/>
      <c r="AC40" s="954"/>
      <c r="AD40" s="954"/>
      <c r="AE40" s="405"/>
      <c r="AF40" s="389"/>
      <c r="AG40" s="389"/>
      <c r="AH40" s="389"/>
      <c r="AI40" s="405"/>
      <c r="AJ40" s="389"/>
      <c r="AK40" s="389"/>
      <c r="AL40" s="389"/>
      <c r="AM40" s="405"/>
      <c r="AN40" s="389"/>
      <c r="AO40" s="389"/>
      <c r="AP40" s="389"/>
      <c r="AQ40" s="407"/>
      <c r="AR40" s="408"/>
      <c r="AS40" s="408"/>
      <c r="AT40" s="409"/>
      <c r="AU40" s="389"/>
      <c r="AV40" s="389"/>
      <c r="AW40" s="389"/>
      <c r="AX40" s="390"/>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5"/>
      <c r="AF41" s="389"/>
      <c r="AG41" s="389"/>
      <c r="AH41" s="389"/>
      <c r="AI41" s="405"/>
      <c r="AJ41" s="389"/>
      <c r="AK41" s="389"/>
      <c r="AL41" s="389"/>
      <c r="AM41" s="405"/>
      <c r="AN41" s="389"/>
      <c r="AO41" s="389"/>
      <c r="AP41" s="389"/>
      <c r="AQ41" s="407"/>
      <c r="AR41" s="408"/>
      <c r="AS41" s="408"/>
      <c r="AT41" s="409"/>
      <c r="AU41" s="389"/>
      <c r="AV41" s="389"/>
      <c r="AW41" s="389"/>
      <c r="AX41" s="390"/>
      <c r="AY41" s="34">
        <f t="shared" si="5"/>
        <v>0</v>
      </c>
    </row>
    <row r="42" spans="1:51" customFormat="1" ht="23.25" customHeight="1" x14ac:dyDescent="0.15">
      <c r="A42" s="925" t="s">
        <v>344</v>
      </c>
      <c r="B42" s="926"/>
      <c r="C42" s="926"/>
      <c r="D42" s="926"/>
      <c r="E42" s="926"/>
      <c r="F42" s="927"/>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28"/>
      <c r="B43" s="929"/>
      <c r="C43" s="929"/>
      <c r="D43" s="929"/>
      <c r="E43" s="929"/>
      <c r="F43" s="930"/>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316</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372</v>
      </c>
      <c r="AF44" s="963"/>
      <c r="AG44" s="963"/>
      <c r="AH44" s="900"/>
      <c r="AI44" s="963" t="s">
        <v>468</v>
      </c>
      <c r="AJ44" s="963"/>
      <c r="AK44" s="963"/>
      <c r="AL44" s="900"/>
      <c r="AM44" s="963" t="s">
        <v>469</v>
      </c>
      <c r="AN44" s="963"/>
      <c r="AO44" s="963"/>
      <c r="AP44" s="900"/>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4"/>
      <c r="AF45" s="504"/>
      <c r="AG45" s="504"/>
      <c r="AH45" s="417"/>
      <c r="AI45" s="504"/>
      <c r="AJ45" s="504"/>
      <c r="AK45" s="504"/>
      <c r="AL45" s="417"/>
      <c r="AM45" s="504"/>
      <c r="AN45" s="504"/>
      <c r="AO45" s="504"/>
      <c r="AP45" s="417"/>
      <c r="AQ45" s="510"/>
      <c r="AR45" s="450"/>
      <c r="AS45" s="448" t="s">
        <v>224</v>
      </c>
      <c r="AT45" s="449"/>
      <c r="AU45" s="450"/>
      <c r="AV45" s="450"/>
      <c r="AW45" s="339" t="s">
        <v>170</v>
      </c>
      <c r="AX45" s="344"/>
      <c r="AY45" s="34">
        <f t="shared" ref="AY45:AY50" si="6">$AY$44</f>
        <v>0</v>
      </c>
    </row>
    <row r="46" spans="1:51" ht="22.5" customHeight="1" x14ac:dyDescent="0.15">
      <c r="A46" s="487"/>
      <c r="B46" s="485"/>
      <c r="C46" s="485"/>
      <c r="D46" s="485"/>
      <c r="E46" s="485"/>
      <c r="F46" s="486"/>
      <c r="G46" s="391"/>
      <c r="H46" s="937"/>
      <c r="I46" s="937"/>
      <c r="J46" s="937"/>
      <c r="K46" s="937"/>
      <c r="L46" s="937"/>
      <c r="M46" s="937"/>
      <c r="N46" s="937"/>
      <c r="O46" s="938"/>
      <c r="P46" s="154"/>
      <c r="Q46" s="377"/>
      <c r="R46" s="377"/>
      <c r="S46" s="377"/>
      <c r="T46" s="377"/>
      <c r="U46" s="377"/>
      <c r="V46" s="377"/>
      <c r="W46" s="377"/>
      <c r="X46" s="378"/>
      <c r="Y46" s="951" t="s">
        <v>12</v>
      </c>
      <c r="Z46" s="952"/>
      <c r="AA46" s="953"/>
      <c r="AB46" s="385"/>
      <c r="AC46" s="386"/>
      <c r="AD46" s="386"/>
      <c r="AE46" s="405"/>
      <c r="AF46" s="389"/>
      <c r="AG46" s="389"/>
      <c r="AH46" s="389"/>
      <c r="AI46" s="405"/>
      <c r="AJ46" s="389"/>
      <c r="AK46" s="389"/>
      <c r="AL46" s="389"/>
      <c r="AM46" s="405"/>
      <c r="AN46" s="389"/>
      <c r="AO46" s="389"/>
      <c r="AP46" s="389"/>
      <c r="AQ46" s="407"/>
      <c r="AR46" s="408"/>
      <c r="AS46" s="408"/>
      <c r="AT46" s="409"/>
      <c r="AU46" s="389"/>
      <c r="AV46" s="389"/>
      <c r="AW46" s="389"/>
      <c r="AX46" s="390"/>
      <c r="AY46" s="34">
        <f t="shared" si="6"/>
        <v>0</v>
      </c>
    </row>
    <row r="47" spans="1:51" ht="22.5" customHeight="1" x14ac:dyDescent="0.15">
      <c r="A47" s="488"/>
      <c r="B47" s="489"/>
      <c r="C47" s="489"/>
      <c r="D47" s="489"/>
      <c r="E47" s="489"/>
      <c r="F47" s="490"/>
      <c r="G47" s="939"/>
      <c r="H47" s="940"/>
      <c r="I47" s="940"/>
      <c r="J47" s="940"/>
      <c r="K47" s="940"/>
      <c r="L47" s="940"/>
      <c r="M47" s="940"/>
      <c r="N47" s="940"/>
      <c r="O47" s="941"/>
      <c r="P47" s="945"/>
      <c r="Q47" s="945"/>
      <c r="R47" s="945"/>
      <c r="S47" s="945"/>
      <c r="T47" s="945"/>
      <c r="U47" s="945"/>
      <c r="V47" s="945"/>
      <c r="W47" s="945"/>
      <c r="X47" s="946"/>
      <c r="Y47" s="237" t="s">
        <v>51</v>
      </c>
      <c r="Z47" s="948"/>
      <c r="AA47" s="949"/>
      <c r="AB47" s="462"/>
      <c r="AC47" s="954"/>
      <c r="AD47" s="954"/>
      <c r="AE47" s="405"/>
      <c r="AF47" s="389"/>
      <c r="AG47" s="389"/>
      <c r="AH47" s="389"/>
      <c r="AI47" s="405"/>
      <c r="AJ47" s="389"/>
      <c r="AK47" s="389"/>
      <c r="AL47" s="389"/>
      <c r="AM47" s="405"/>
      <c r="AN47" s="389"/>
      <c r="AO47" s="389"/>
      <c r="AP47" s="389"/>
      <c r="AQ47" s="407"/>
      <c r="AR47" s="408"/>
      <c r="AS47" s="408"/>
      <c r="AT47" s="409"/>
      <c r="AU47" s="389"/>
      <c r="AV47" s="389"/>
      <c r="AW47" s="389"/>
      <c r="AX47" s="390"/>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5"/>
      <c r="AF48" s="389"/>
      <c r="AG48" s="389"/>
      <c r="AH48" s="389"/>
      <c r="AI48" s="405"/>
      <c r="AJ48" s="389"/>
      <c r="AK48" s="389"/>
      <c r="AL48" s="389"/>
      <c r="AM48" s="405"/>
      <c r="AN48" s="389"/>
      <c r="AO48" s="389"/>
      <c r="AP48" s="389"/>
      <c r="AQ48" s="407"/>
      <c r="AR48" s="408"/>
      <c r="AS48" s="408"/>
      <c r="AT48" s="409"/>
      <c r="AU48" s="389"/>
      <c r="AV48" s="389"/>
      <c r="AW48" s="389"/>
      <c r="AX48" s="390"/>
      <c r="AY48" s="34">
        <f t="shared" si="6"/>
        <v>0</v>
      </c>
    </row>
    <row r="49" spans="1:51" customFormat="1" ht="23.25" customHeight="1" x14ac:dyDescent="0.15">
      <c r="A49" s="925" t="s">
        <v>344</v>
      </c>
      <c r="B49" s="926"/>
      <c r="C49" s="926"/>
      <c r="D49" s="926"/>
      <c r="E49" s="926"/>
      <c r="F49" s="927"/>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28"/>
      <c r="B50" s="929"/>
      <c r="C50" s="929"/>
      <c r="D50" s="929"/>
      <c r="E50" s="929"/>
      <c r="F50" s="930"/>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316</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372</v>
      </c>
      <c r="AF51" s="963"/>
      <c r="AG51" s="963"/>
      <c r="AH51" s="900"/>
      <c r="AI51" s="963" t="s">
        <v>468</v>
      </c>
      <c r="AJ51" s="963"/>
      <c r="AK51" s="963"/>
      <c r="AL51" s="900"/>
      <c r="AM51" s="963" t="s">
        <v>469</v>
      </c>
      <c r="AN51" s="963"/>
      <c r="AO51" s="963"/>
      <c r="AP51" s="900"/>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4"/>
      <c r="AF52" s="504"/>
      <c r="AG52" s="504"/>
      <c r="AH52" s="417"/>
      <c r="AI52" s="504"/>
      <c r="AJ52" s="504"/>
      <c r="AK52" s="504"/>
      <c r="AL52" s="417"/>
      <c r="AM52" s="504"/>
      <c r="AN52" s="504"/>
      <c r="AO52" s="504"/>
      <c r="AP52" s="417"/>
      <c r="AQ52" s="510"/>
      <c r="AR52" s="450"/>
      <c r="AS52" s="448" t="s">
        <v>224</v>
      </c>
      <c r="AT52" s="449"/>
      <c r="AU52" s="450"/>
      <c r="AV52" s="450"/>
      <c r="AW52" s="339" t="s">
        <v>170</v>
      </c>
      <c r="AX52" s="344"/>
      <c r="AY52" s="34">
        <f t="shared" ref="AY52:AY57" si="7">$AY$51</f>
        <v>0</v>
      </c>
    </row>
    <row r="53" spans="1:51" ht="22.5" customHeight="1" x14ac:dyDescent="0.15">
      <c r="A53" s="487"/>
      <c r="B53" s="485"/>
      <c r="C53" s="485"/>
      <c r="D53" s="485"/>
      <c r="E53" s="485"/>
      <c r="F53" s="486"/>
      <c r="G53" s="391"/>
      <c r="H53" s="937"/>
      <c r="I53" s="937"/>
      <c r="J53" s="937"/>
      <c r="K53" s="937"/>
      <c r="L53" s="937"/>
      <c r="M53" s="937"/>
      <c r="N53" s="937"/>
      <c r="O53" s="938"/>
      <c r="P53" s="154"/>
      <c r="Q53" s="377"/>
      <c r="R53" s="377"/>
      <c r="S53" s="377"/>
      <c r="T53" s="377"/>
      <c r="U53" s="377"/>
      <c r="V53" s="377"/>
      <c r="W53" s="377"/>
      <c r="X53" s="378"/>
      <c r="Y53" s="951" t="s">
        <v>12</v>
      </c>
      <c r="Z53" s="952"/>
      <c r="AA53" s="953"/>
      <c r="AB53" s="385"/>
      <c r="AC53" s="386"/>
      <c r="AD53" s="386"/>
      <c r="AE53" s="405"/>
      <c r="AF53" s="389"/>
      <c r="AG53" s="389"/>
      <c r="AH53" s="389"/>
      <c r="AI53" s="405"/>
      <c r="AJ53" s="389"/>
      <c r="AK53" s="389"/>
      <c r="AL53" s="389"/>
      <c r="AM53" s="405"/>
      <c r="AN53" s="389"/>
      <c r="AO53" s="389"/>
      <c r="AP53" s="389"/>
      <c r="AQ53" s="407"/>
      <c r="AR53" s="408"/>
      <c r="AS53" s="408"/>
      <c r="AT53" s="409"/>
      <c r="AU53" s="389"/>
      <c r="AV53" s="389"/>
      <c r="AW53" s="389"/>
      <c r="AX53" s="390"/>
      <c r="AY53" s="34">
        <f t="shared" si="7"/>
        <v>0</v>
      </c>
    </row>
    <row r="54" spans="1:51" ht="22.5" customHeight="1" x14ac:dyDescent="0.15">
      <c r="A54" s="488"/>
      <c r="B54" s="489"/>
      <c r="C54" s="489"/>
      <c r="D54" s="489"/>
      <c r="E54" s="489"/>
      <c r="F54" s="490"/>
      <c r="G54" s="939"/>
      <c r="H54" s="940"/>
      <c r="I54" s="940"/>
      <c r="J54" s="940"/>
      <c r="K54" s="940"/>
      <c r="L54" s="940"/>
      <c r="M54" s="940"/>
      <c r="N54" s="940"/>
      <c r="O54" s="941"/>
      <c r="P54" s="945"/>
      <c r="Q54" s="945"/>
      <c r="R54" s="945"/>
      <c r="S54" s="945"/>
      <c r="T54" s="945"/>
      <c r="U54" s="945"/>
      <c r="V54" s="945"/>
      <c r="W54" s="945"/>
      <c r="X54" s="946"/>
      <c r="Y54" s="237" t="s">
        <v>51</v>
      </c>
      <c r="Z54" s="948"/>
      <c r="AA54" s="949"/>
      <c r="AB54" s="462"/>
      <c r="AC54" s="954"/>
      <c r="AD54" s="954"/>
      <c r="AE54" s="405"/>
      <c r="AF54" s="389"/>
      <c r="AG54" s="389"/>
      <c r="AH54" s="389"/>
      <c r="AI54" s="405"/>
      <c r="AJ54" s="389"/>
      <c r="AK54" s="389"/>
      <c r="AL54" s="389"/>
      <c r="AM54" s="405"/>
      <c r="AN54" s="389"/>
      <c r="AO54" s="389"/>
      <c r="AP54" s="389"/>
      <c r="AQ54" s="407"/>
      <c r="AR54" s="408"/>
      <c r="AS54" s="408"/>
      <c r="AT54" s="409"/>
      <c r="AU54" s="389"/>
      <c r="AV54" s="389"/>
      <c r="AW54" s="389"/>
      <c r="AX54" s="390"/>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5"/>
      <c r="AF55" s="389"/>
      <c r="AG55" s="389"/>
      <c r="AH55" s="389"/>
      <c r="AI55" s="405"/>
      <c r="AJ55" s="389"/>
      <c r="AK55" s="389"/>
      <c r="AL55" s="389"/>
      <c r="AM55" s="405"/>
      <c r="AN55" s="389"/>
      <c r="AO55" s="389"/>
      <c r="AP55" s="389"/>
      <c r="AQ55" s="407"/>
      <c r="AR55" s="408"/>
      <c r="AS55" s="408"/>
      <c r="AT55" s="409"/>
      <c r="AU55" s="389"/>
      <c r="AV55" s="389"/>
      <c r="AW55" s="389"/>
      <c r="AX55" s="390"/>
      <c r="AY55" s="34">
        <f t="shared" si="7"/>
        <v>0</v>
      </c>
    </row>
    <row r="56" spans="1:51" customFormat="1" ht="23.25" customHeight="1" x14ac:dyDescent="0.15">
      <c r="A56" s="925" t="s">
        <v>344</v>
      </c>
      <c r="B56" s="926"/>
      <c r="C56" s="926"/>
      <c r="D56" s="926"/>
      <c r="E56" s="926"/>
      <c r="F56" s="927"/>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28"/>
      <c r="B57" s="929"/>
      <c r="C57" s="929"/>
      <c r="D57" s="929"/>
      <c r="E57" s="929"/>
      <c r="F57" s="930"/>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316</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372</v>
      </c>
      <c r="AF58" s="963"/>
      <c r="AG58" s="963"/>
      <c r="AH58" s="900"/>
      <c r="AI58" s="963" t="s">
        <v>468</v>
      </c>
      <c r="AJ58" s="963"/>
      <c r="AK58" s="963"/>
      <c r="AL58" s="900"/>
      <c r="AM58" s="963" t="s">
        <v>469</v>
      </c>
      <c r="AN58" s="963"/>
      <c r="AO58" s="963"/>
      <c r="AP58" s="900"/>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4"/>
      <c r="AF59" s="504"/>
      <c r="AG59" s="504"/>
      <c r="AH59" s="417"/>
      <c r="AI59" s="504"/>
      <c r="AJ59" s="504"/>
      <c r="AK59" s="504"/>
      <c r="AL59" s="417"/>
      <c r="AM59" s="504"/>
      <c r="AN59" s="504"/>
      <c r="AO59" s="504"/>
      <c r="AP59" s="417"/>
      <c r="AQ59" s="510"/>
      <c r="AR59" s="450"/>
      <c r="AS59" s="448" t="s">
        <v>224</v>
      </c>
      <c r="AT59" s="449"/>
      <c r="AU59" s="450"/>
      <c r="AV59" s="450"/>
      <c r="AW59" s="339" t="s">
        <v>170</v>
      </c>
      <c r="AX59" s="344"/>
      <c r="AY59" s="34">
        <f t="shared" ref="AY59:AY64" si="8">$AY$58</f>
        <v>0</v>
      </c>
    </row>
    <row r="60" spans="1:51" ht="22.5" customHeight="1" x14ac:dyDescent="0.15">
      <c r="A60" s="487"/>
      <c r="B60" s="485"/>
      <c r="C60" s="485"/>
      <c r="D60" s="485"/>
      <c r="E60" s="485"/>
      <c r="F60" s="486"/>
      <c r="G60" s="391"/>
      <c r="H60" s="937"/>
      <c r="I60" s="937"/>
      <c r="J60" s="937"/>
      <c r="K60" s="937"/>
      <c r="L60" s="937"/>
      <c r="M60" s="937"/>
      <c r="N60" s="937"/>
      <c r="O60" s="938"/>
      <c r="P60" s="154"/>
      <c r="Q60" s="377"/>
      <c r="R60" s="377"/>
      <c r="S60" s="377"/>
      <c r="T60" s="377"/>
      <c r="U60" s="377"/>
      <c r="V60" s="377"/>
      <c r="W60" s="377"/>
      <c r="X60" s="378"/>
      <c r="Y60" s="951" t="s">
        <v>12</v>
      </c>
      <c r="Z60" s="952"/>
      <c r="AA60" s="953"/>
      <c r="AB60" s="385"/>
      <c r="AC60" s="386"/>
      <c r="AD60" s="386"/>
      <c r="AE60" s="405"/>
      <c r="AF60" s="389"/>
      <c r="AG60" s="389"/>
      <c r="AH60" s="389"/>
      <c r="AI60" s="405"/>
      <c r="AJ60" s="389"/>
      <c r="AK60" s="389"/>
      <c r="AL60" s="389"/>
      <c r="AM60" s="405"/>
      <c r="AN60" s="389"/>
      <c r="AO60" s="389"/>
      <c r="AP60" s="389"/>
      <c r="AQ60" s="407"/>
      <c r="AR60" s="408"/>
      <c r="AS60" s="408"/>
      <c r="AT60" s="409"/>
      <c r="AU60" s="389"/>
      <c r="AV60" s="389"/>
      <c r="AW60" s="389"/>
      <c r="AX60" s="390"/>
      <c r="AY60" s="34">
        <f t="shared" si="8"/>
        <v>0</v>
      </c>
    </row>
    <row r="61" spans="1:51" ht="22.5" customHeight="1" x14ac:dyDescent="0.15">
      <c r="A61" s="488"/>
      <c r="B61" s="489"/>
      <c r="C61" s="489"/>
      <c r="D61" s="489"/>
      <c r="E61" s="489"/>
      <c r="F61" s="490"/>
      <c r="G61" s="939"/>
      <c r="H61" s="940"/>
      <c r="I61" s="940"/>
      <c r="J61" s="940"/>
      <c r="K61" s="940"/>
      <c r="L61" s="940"/>
      <c r="M61" s="940"/>
      <c r="N61" s="940"/>
      <c r="O61" s="941"/>
      <c r="P61" s="945"/>
      <c r="Q61" s="945"/>
      <c r="R61" s="945"/>
      <c r="S61" s="945"/>
      <c r="T61" s="945"/>
      <c r="U61" s="945"/>
      <c r="V61" s="945"/>
      <c r="W61" s="945"/>
      <c r="X61" s="946"/>
      <c r="Y61" s="237" t="s">
        <v>51</v>
      </c>
      <c r="Z61" s="948"/>
      <c r="AA61" s="949"/>
      <c r="AB61" s="462"/>
      <c r="AC61" s="954"/>
      <c r="AD61" s="954"/>
      <c r="AE61" s="405"/>
      <c r="AF61" s="389"/>
      <c r="AG61" s="389"/>
      <c r="AH61" s="389"/>
      <c r="AI61" s="405"/>
      <c r="AJ61" s="389"/>
      <c r="AK61" s="389"/>
      <c r="AL61" s="389"/>
      <c r="AM61" s="405"/>
      <c r="AN61" s="389"/>
      <c r="AO61" s="389"/>
      <c r="AP61" s="389"/>
      <c r="AQ61" s="407"/>
      <c r="AR61" s="408"/>
      <c r="AS61" s="408"/>
      <c r="AT61" s="409"/>
      <c r="AU61" s="389"/>
      <c r="AV61" s="389"/>
      <c r="AW61" s="389"/>
      <c r="AX61" s="390"/>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5"/>
      <c r="AF62" s="389"/>
      <c r="AG62" s="389"/>
      <c r="AH62" s="389"/>
      <c r="AI62" s="405"/>
      <c r="AJ62" s="389"/>
      <c r="AK62" s="389"/>
      <c r="AL62" s="389"/>
      <c r="AM62" s="405"/>
      <c r="AN62" s="389"/>
      <c r="AO62" s="389"/>
      <c r="AP62" s="389"/>
      <c r="AQ62" s="407"/>
      <c r="AR62" s="408"/>
      <c r="AS62" s="408"/>
      <c r="AT62" s="409"/>
      <c r="AU62" s="389"/>
      <c r="AV62" s="389"/>
      <c r="AW62" s="389"/>
      <c r="AX62" s="390"/>
      <c r="AY62" s="34">
        <f t="shared" si="8"/>
        <v>0</v>
      </c>
    </row>
    <row r="63" spans="1:51" customFormat="1" ht="23.25" customHeight="1" x14ac:dyDescent="0.15">
      <c r="A63" s="925" t="s">
        <v>344</v>
      </c>
      <c r="B63" s="926"/>
      <c r="C63" s="926"/>
      <c r="D63" s="926"/>
      <c r="E63" s="926"/>
      <c r="F63" s="927"/>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28"/>
      <c r="B64" s="929"/>
      <c r="C64" s="929"/>
      <c r="D64" s="929"/>
      <c r="E64" s="929"/>
      <c r="F64" s="930"/>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316</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372</v>
      </c>
      <c r="AF65" s="963"/>
      <c r="AG65" s="963"/>
      <c r="AH65" s="900"/>
      <c r="AI65" s="963" t="s">
        <v>468</v>
      </c>
      <c r="AJ65" s="963"/>
      <c r="AK65" s="963"/>
      <c r="AL65" s="900"/>
      <c r="AM65" s="963" t="s">
        <v>469</v>
      </c>
      <c r="AN65" s="963"/>
      <c r="AO65" s="963"/>
      <c r="AP65" s="900"/>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4"/>
      <c r="AF66" s="504"/>
      <c r="AG66" s="504"/>
      <c r="AH66" s="417"/>
      <c r="AI66" s="504"/>
      <c r="AJ66" s="504"/>
      <c r="AK66" s="504"/>
      <c r="AL66" s="417"/>
      <c r="AM66" s="504"/>
      <c r="AN66" s="504"/>
      <c r="AO66" s="504"/>
      <c r="AP66" s="417"/>
      <c r="AQ66" s="510"/>
      <c r="AR66" s="450"/>
      <c r="AS66" s="448" t="s">
        <v>224</v>
      </c>
      <c r="AT66" s="449"/>
      <c r="AU66" s="450"/>
      <c r="AV66" s="450"/>
      <c r="AW66" s="339" t="s">
        <v>170</v>
      </c>
      <c r="AX66" s="344"/>
      <c r="AY66" s="34">
        <f t="shared" ref="AY66:AY71" si="9">$AY$65</f>
        <v>0</v>
      </c>
    </row>
    <row r="67" spans="1:51" ht="22.5" customHeight="1" x14ac:dyDescent="0.15">
      <c r="A67" s="487"/>
      <c r="B67" s="485"/>
      <c r="C67" s="485"/>
      <c r="D67" s="485"/>
      <c r="E67" s="485"/>
      <c r="F67" s="486"/>
      <c r="G67" s="391"/>
      <c r="H67" s="937"/>
      <c r="I67" s="937"/>
      <c r="J67" s="937"/>
      <c r="K67" s="937"/>
      <c r="L67" s="937"/>
      <c r="M67" s="937"/>
      <c r="N67" s="937"/>
      <c r="O67" s="938"/>
      <c r="P67" s="154"/>
      <c r="Q67" s="377"/>
      <c r="R67" s="377"/>
      <c r="S67" s="377"/>
      <c r="T67" s="377"/>
      <c r="U67" s="377"/>
      <c r="V67" s="377"/>
      <c r="W67" s="377"/>
      <c r="X67" s="378"/>
      <c r="Y67" s="951" t="s">
        <v>12</v>
      </c>
      <c r="Z67" s="952"/>
      <c r="AA67" s="953"/>
      <c r="AB67" s="385"/>
      <c r="AC67" s="386"/>
      <c r="AD67" s="386"/>
      <c r="AE67" s="405"/>
      <c r="AF67" s="389"/>
      <c r="AG67" s="389"/>
      <c r="AH67" s="389"/>
      <c r="AI67" s="405"/>
      <c r="AJ67" s="389"/>
      <c r="AK67" s="389"/>
      <c r="AL67" s="389"/>
      <c r="AM67" s="405"/>
      <c r="AN67" s="389"/>
      <c r="AO67" s="389"/>
      <c r="AP67" s="389"/>
      <c r="AQ67" s="407"/>
      <c r="AR67" s="408"/>
      <c r="AS67" s="408"/>
      <c r="AT67" s="409"/>
      <c r="AU67" s="389"/>
      <c r="AV67" s="389"/>
      <c r="AW67" s="389"/>
      <c r="AX67" s="390"/>
      <c r="AY67" s="34">
        <f t="shared" si="9"/>
        <v>0</v>
      </c>
    </row>
    <row r="68" spans="1:51" ht="22.5" customHeight="1" x14ac:dyDescent="0.15">
      <c r="A68" s="488"/>
      <c r="B68" s="489"/>
      <c r="C68" s="489"/>
      <c r="D68" s="489"/>
      <c r="E68" s="489"/>
      <c r="F68" s="490"/>
      <c r="G68" s="939"/>
      <c r="H68" s="940"/>
      <c r="I68" s="940"/>
      <c r="J68" s="940"/>
      <c r="K68" s="940"/>
      <c r="L68" s="940"/>
      <c r="M68" s="940"/>
      <c r="N68" s="940"/>
      <c r="O68" s="941"/>
      <c r="P68" s="945"/>
      <c r="Q68" s="945"/>
      <c r="R68" s="945"/>
      <c r="S68" s="945"/>
      <c r="T68" s="945"/>
      <c r="U68" s="945"/>
      <c r="V68" s="945"/>
      <c r="W68" s="945"/>
      <c r="X68" s="946"/>
      <c r="Y68" s="237" t="s">
        <v>51</v>
      </c>
      <c r="Z68" s="948"/>
      <c r="AA68" s="949"/>
      <c r="AB68" s="462"/>
      <c r="AC68" s="954"/>
      <c r="AD68" s="954"/>
      <c r="AE68" s="405"/>
      <c r="AF68" s="389"/>
      <c r="AG68" s="389"/>
      <c r="AH68" s="389"/>
      <c r="AI68" s="405"/>
      <c r="AJ68" s="389"/>
      <c r="AK68" s="389"/>
      <c r="AL68" s="389"/>
      <c r="AM68" s="405"/>
      <c r="AN68" s="389"/>
      <c r="AO68" s="389"/>
      <c r="AP68" s="389"/>
      <c r="AQ68" s="407"/>
      <c r="AR68" s="408"/>
      <c r="AS68" s="408"/>
      <c r="AT68" s="409"/>
      <c r="AU68" s="389"/>
      <c r="AV68" s="389"/>
      <c r="AW68" s="389"/>
      <c r="AX68" s="390"/>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6" t="s">
        <v>171</v>
      </c>
      <c r="AC69" s="866"/>
      <c r="AD69" s="866"/>
      <c r="AE69" s="405"/>
      <c r="AF69" s="389"/>
      <c r="AG69" s="389"/>
      <c r="AH69" s="389"/>
      <c r="AI69" s="405"/>
      <c r="AJ69" s="389"/>
      <c r="AK69" s="389"/>
      <c r="AL69" s="389"/>
      <c r="AM69" s="405"/>
      <c r="AN69" s="389"/>
      <c r="AO69" s="389"/>
      <c r="AP69" s="389"/>
      <c r="AQ69" s="407"/>
      <c r="AR69" s="408"/>
      <c r="AS69" s="408"/>
      <c r="AT69" s="409"/>
      <c r="AU69" s="389"/>
      <c r="AV69" s="389"/>
      <c r="AW69" s="389"/>
      <c r="AX69" s="390"/>
      <c r="AY69" s="34">
        <f t="shared" si="9"/>
        <v>0</v>
      </c>
    </row>
    <row r="70" spans="1:51" customFormat="1" ht="23.25" customHeight="1" x14ac:dyDescent="0.15">
      <c r="A70" s="925" t="s">
        <v>344</v>
      </c>
      <c r="B70" s="926"/>
      <c r="C70" s="926"/>
      <c r="D70" s="926"/>
      <c r="E70" s="926"/>
      <c r="F70" s="927"/>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319</v>
      </c>
      <c r="Z3" s="865"/>
      <c r="AA3" s="865"/>
      <c r="AB3" s="865"/>
      <c r="AC3" s="989" t="s">
        <v>310</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319</v>
      </c>
      <c r="Z36" s="865"/>
      <c r="AA36" s="865"/>
      <c r="AB36" s="865"/>
      <c r="AC36" s="989" t="s">
        <v>310</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319</v>
      </c>
      <c r="Z69" s="865"/>
      <c r="AA69" s="865"/>
      <c r="AB69" s="865"/>
      <c r="AC69" s="989" t="s">
        <v>310</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319</v>
      </c>
      <c r="Z102" s="865"/>
      <c r="AA102" s="865"/>
      <c r="AB102" s="865"/>
      <c r="AC102" s="989" t="s">
        <v>310</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319</v>
      </c>
      <c r="Z135" s="865"/>
      <c r="AA135" s="865"/>
      <c r="AB135" s="865"/>
      <c r="AC135" s="989" t="s">
        <v>310</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319</v>
      </c>
      <c r="Z168" s="865"/>
      <c r="AA168" s="865"/>
      <c r="AB168" s="865"/>
      <c r="AC168" s="989" t="s">
        <v>310</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319</v>
      </c>
      <c r="Z201" s="865"/>
      <c r="AA201" s="865"/>
      <c r="AB201" s="865"/>
      <c r="AC201" s="989" t="s">
        <v>310</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319</v>
      </c>
      <c r="Z234" s="865"/>
      <c r="AA234" s="865"/>
      <c r="AB234" s="865"/>
      <c r="AC234" s="989" t="s">
        <v>310</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319</v>
      </c>
      <c r="Z267" s="865"/>
      <c r="AA267" s="865"/>
      <c r="AB267" s="865"/>
      <c r="AC267" s="989" t="s">
        <v>310</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319</v>
      </c>
      <c r="Z300" s="865"/>
      <c r="AA300" s="865"/>
      <c r="AB300" s="865"/>
      <c r="AC300" s="989" t="s">
        <v>310</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319</v>
      </c>
      <c r="Z333" s="865"/>
      <c r="AA333" s="865"/>
      <c r="AB333" s="865"/>
      <c r="AC333" s="989" t="s">
        <v>310</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319</v>
      </c>
      <c r="Z366" s="865"/>
      <c r="AA366" s="865"/>
      <c r="AB366" s="865"/>
      <c r="AC366" s="989" t="s">
        <v>310</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319</v>
      </c>
      <c r="Z399" s="865"/>
      <c r="AA399" s="865"/>
      <c r="AB399" s="865"/>
      <c r="AC399" s="989" t="s">
        <v>310</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319</v>
      </c>
      <c r="Z432" s="865"/>
      <c r="AA432" s="865"/>
      <c r="AB432" s="865"/>
      <c r="AC432" s="989" t="s">
        <v>310</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319</v>
      </c>
      <c r="Z465" s="865"/>
      <c r="AA465" s="865"/>
      <c r="AB465" s="865"/>
      <c r="AC465" s="989" t="s">
        <v>310</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319</v>
      </c>
      <c r="Z498" s="865"/>
      <c r="AA498" s="865"/>
      <c r="AB498" s="865"/>
      <c r="AC498" s="989" t="s">
        <v>310</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319</v>
      </c>
      <c r="Z531" s="865"/>
      <c r="AA531" s="865"/>
      <c r="AB531" s="865"/>
      <c r="AC531" s="989" t="s">
        <v>310</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319</v>
      </c>
      <c r="Z564" s="865"/>
      <c r="AA564" s="865"/>
      <c r="AB564" s="865"/>
      <c r="AC564" s="989" t="s">
        <v>310</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319</v>
      </c>
      <c r="Z597" s="865"/>
      <c r="AA597" s="865"/>
      <c r="AB597" s="865"/>
      <c r="AC597" s="989" t="s">
        <v>310</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319</v>
      </c>
      <c r="Z630" s="865"/>
      <c r="AA630" s="865"/>
      <c r="AB630" s="865"/>
      <c r="AC630" s="989" t="s">
        <v>310</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319</v>
      </c>
      <c r="Z663" s="865"/>
      <c r="AA663" s="865"/>
      <c r="AB663" s="865"/>
      <c r="AC663" s="989" t="s">
        <v>310</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319</v>
      </c>
      <c r="Z696" s="865"/>
      <c r="AA696" s="865"/>
      <c r="AB696" s="865"/>
      <c r="AC696" s="989" t="s">
        <v>310</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319</v>
      </c>
      <c r="Z729" s="865"/>
      <c r="AA729" s="865"/>
      <c r="AB729" s="865"/>
      <c r="AC729" s="989" t="s">
        <v>310</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319</v>
      </c>
      <c r="Z762" s="865"/>
      <c r="AA762" s="865"/>
      <c r="AB762" s="865"/>
      <c r="AC762" s="989" t="s">
        <v>310</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319</v>
      </c>
      <c r="Z795" s="865"/>
      <c r="AA795" s="865"/>
      <c r="AB795" s="865"/>
      <c r="AC795" s="989" t="s">
        <v>310</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319</v>
      </c>
      <c r="Z828" s="865"/>
      <c r="AA828" s="865"/>
      <c r="AB828" s="865"/>
      <c r="AC828" s="989" t="s">
        <v>310</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319</v>
      </c>
      <c r="Z861" s="865"/>
      <c r="AA861" s="865"/>
      <c r="AB861" s="865"/>
      <c r="AC861" s="989" t="s">
        <v>310</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319</v>
      </c>
      <c r="Z894" s="865"/>
      <c r="AA894" s="865"/>
      <c r="AB894" s="865"/>
      <c r="AC894" s="989" t="s">
        <v>310</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319</v>
      </c>
      <c r="Z927" s="865"/>
      <c r="AA927" s="865"/>
      <c r="AB927" s="865"/>
      <c r="AC927" s="989" t="s">
        <v>310</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319</v>
      </c>
      <c r="Z960" s="865"/>
      <c r="AA960" s="865"/>
      <c r="AB960" s="865"/>
      <c r="AC960" s="989" t="s">
        <v>310</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319</v>
      </c>
      <c r="Z993" s="865"/>
      <c r="AA993" s="865"/>
      <c r="AB993" s="865"/>
      <c r="AC993" s="989" t="s">
        <v>310</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319</v>
      </c>
      <c r="Z1026" s="865"/>
      <c r="AA1026" s="865"/>
      <c r="AB1026" s="865"/>
      <c r="AC1026" s="989" t="s">
        <v>310</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319</v>
      </c>
      <c r="Z1059" s="865"/>
      <c r="AA1059" s="865"/>
      <c r="AB1059" s="865"/>
      <c r="AC1059" s="989" t="s">
        <v>310</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319</v>
      </c>
      <c r="Z1092" s="865"/>
      <c r="AA1092" s="865"/>
      <c r="AB1092" s="865"/>
      <c r="AC1092" s="989" t="s">
        <v>310</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319</v>
      </c>
      <c r="Z1125" s="865"/>
      <c r="AA1125" s="865"/>
      <c r="AB1125" s="865"/>
      <c r="AC1125" s="989" t="s">
        <v>310</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319</v>
      </c>
      <c r="Z1158" s="865"/>
      <c r="AA1158" s="865"/>
      <c r="AB1158" s="865"/>
      <c r="AC1158" s="989" t="s">
        <v>310</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319</v>
      </c>
      <c r="Z1191" s="865"/>
      <c r="AA1191" s="865"/>
      <c r="AB1191" s="865"/>
      <c r="AC1191" s="989" t="s">
        <v>310</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319</v>
      </c>
      <c r="Z1224" s="865"/>
      <c r="AA1224" s="865"/>
      <c r="AB1224" s="865"/>
      <c r="AC1224" s="989" t="s">
        <v>310</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319</v>
      </c>
      <c r="Z1257" s="865"/>
      <c r="AA1257" s="865"/>
      <c r="AB1257" s="865"/>
      <c r="AC1257" s="989" t="s">
        <v>310</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319</v>
      </c>
      <c r="Z1290" s="865"/>
      <c r="AA1290" s="865"/>
      <c r="AB1290" s="865"/>
      <c r="AC1290" s="989" t="s">
        <v>310</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庄司 裕紀(shouji-hiroki)</cp:lastModifiedBy>
  <cp:lastPrinted>2022-03-22T09:36:04Z</cp:lastPrinted>
  <dcterms:created xsi:type="dcterms:W3CDTF">2012-03-13T00:50:25Z</dcterms:created>
  <dcterms:modified xsi:type="dcterms:W3CDTF">2022-08-29T10:15:41Z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