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２９日\"/>
    </mc:Choice>
  </mc:AlternateContent>
  <bookViews>
    <workbookView xWindow="0" yWindow="0" windowWidth="19200" windowHeight="697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7" i="11" l="1"/>
  <c r="AY337" i="11"/>
  <c r="AY324" i="11"/>
  <c r="AY328" i="11"/>
  <c r="AY332" i="11"/>
  <c r="AY338" i="11"/>
  <c r="AY323" i="11"/>
  <c r="AY331"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2" i="1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4" i="11"/>
  <c r="AY122" i="11"/>
  <c r="AY126" i="11" s="1"/>
  <c r="AY119" i="11"/>
  <c r="AY115" i="11"/>
  <c r="AY112" i="11"/>
  <c r="AY118" i="11" s="1"/>
  <c r="AY99" i="11"/>
  <c r="AY101" i="11" s="1"/>
  <c r="AY98" i="11"/>
  <c r="AY102" i="11"/>
  <c r="AY104" i="11" s="1"/>
  <c r="AY138" i="11" l="1"/>
  <c r="AY207" i="11"/>
  <c r="AY100" i="11"/>
  <c r="AY202" i="11"/>
  <c r="AY175" i="11"/>
  <c r="AY203" i="11"/>
  <c r="AY210" i="11"/>
  <c r="AY123" i="11"/>
  <c r="AY153" i="11"/>
  <c r="AY176" i="11"/>
  <c r="AY206" i="11"/>
  <c r="AY211" i="11"/>
  <c r="AY131" i="11"/>
  <c r="AY143" i="11"/>
  <c r="AY116" i="11"/>
  <c r="AY128" i="11"/>
  <c r="AY154" i="11"/>
  <c r="AY163" i="11"/>
  <c r="AY140" i="11"/>
  <c r="AY144" i="11"/>
  <c r="AY134" i="11"/>
  <c r="AY198" i="11"/>
  <c r="AY113" i="11"/>
  <c r="AY117" i="11"/>
  <c r="AY121" i="11"/>
  <c r="AY125" i="11"/>
  <c r="AY129" i="11"/>
  <c r="AY151" i="11"/>
  <c r="AY155" i="11"/>
  <c r="AY164" i="11"/>
  <c r="AY141" i="11"/>
  <c r="AY145" i="11"/>
  <c r="AY177" i="11"/>
  <c r="AY204" i="11"/>
  <c r="AY212" i="11"/>
  <c r="AY120"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81" i="11" l="1"/>
  <c r="AY87" i="11"/>
  <c r="AY83" i="11"/>
  <c r="AY55" i="11"/>
  <c r="AY84" i="11"/>
  <c r="AY79" i="11"/>
  <c r="AY80" i="11"/>
  <c r="AY85" i="11"/>
  <c r="AY96" i="11"/>
  <c r="AY92" i="11"/>
  <c r="AY89" i="11"/>
  <c r="AY97" i="11"/>
  <c r="AY82"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<sst xmlns="http://schemas.openxmlformats.org/spreadsheetml/2006/main" count="1314" uniqueCount="658">
  <si>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</si>
  <si>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</si>
  <si>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</si>
  <si>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</si>
  <si>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</si>
  <si>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</si>
  <si>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</si>
  <si>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</si>
  <si>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</si>
  <si>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</si>
  <si>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</si>
  <si>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</si>
  <si>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</si>
  <si>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</si>
  <si>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</si>
  <si>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</si>
  <si>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</si>
  <si>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</si>
  <si>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</si>
  <si>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</si>
  <si>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</si>
  <si>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</si>
  <si>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</si>
  <si>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</si>
  <si>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</si>
  <si>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</si>
  <si>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</si>
  <si>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</si>
  <si>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</si>
  <si>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</si>
  <si>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</si>
  <si>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</si>
  <si>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</si>
  <si>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</si>
  <si>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</si>
  <si>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</si>
  <si>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</si>
  <si>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</si>
  <si>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</si>
  <si>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</si>
  <si>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</si>
  <si>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</si>
  <si>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</si>
  <si>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</si>
  <si>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</si>
  <si>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</si>
  <si>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</si>
  <si>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</si>
  <si>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</si>
  <si>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</si>
  <si>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</si>
  <si>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</si>
  <si>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</si>
  <si>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</si>
  <si>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</si>
  <si>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</si>
  <si>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</si>
  <si>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</si>
  <si>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</si>
  <si>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</si>
  <si>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</si>
  <si>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</si>
  <si>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</si>
  <si>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</si>
  <si>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</si>
  <si>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</si>
  <si>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</si>
  <si>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</si>
  <si>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</si>
  <si>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</si>
  <si>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</si>
  <si>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</si>
  <si>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</si>
  <si>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</si>
  <si>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</si>
  <si>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</si>
  <si>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</si>
  <si>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</si>
  <si>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</si>
  <si>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</si>
  <si>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</si>
  <si>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</si>
  <si>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</si>
  <si>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</si>
  <si>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</si>
  <si>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</si>
  <si>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</si>
  <si>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</si>
  <si>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</si>
  <si>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</si>
  <si>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</si>
  <si>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</si>
  <si>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</si>
  <si>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</si>
  <si>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</si>
  <si>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</si>
  <si>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</si>
  <si>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</si>
  <si>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</si>
  <si>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</si>
  <si>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</si>
  <si>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</si>
  <si>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</si>
  <si>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</si>
  <si>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</si>
  <si>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</si>
  <si>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</si>
  <si>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</si>
  <si>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</si>
  <si>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</si>
  <si>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</si>
  <si>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</si>
  <si>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</si>
  <si>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</si>
  <si>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</si>
  <si>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</si>
  <si>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</si>
  <si>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</si>
  <si>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</si>
  <si>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</si>
  <si>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</si>
  <si>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</si>
  <si>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</si>
  <si>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</si>
  <si>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</si>
  <si>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</si>
  <si>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</si>
  <si>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</si>
  <si>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</si>
  <si>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</si>
  <si>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</si>
  <si>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</si>
  <si>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</si>
  <si>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</si>
  <si>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</si>
  <si>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</si>
  <si>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</si>
  <si>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</si>
  <si>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</si>
  <si>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</si>
  <si>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</si>
  <si>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</si>
  <si>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</si>
  <si>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</si>
  <si>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</si>
  <si>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</si>
  <si>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</si>
  <si>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</si>
  <si>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</si>
  <si>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</si>
  <si>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</si>
  <si>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</si>
  <si>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</si>
  <si>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</si>
  <si>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</si>
  <si>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</si>
  <si>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</si>
  <si>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</si>
  <si>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</si>
  <si>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</si>
  <si>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</si>
  <si>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</si>
  <si>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</si>
  <si>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</si>
  <si>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</si>
  <si>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</si>
  <si>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</si>
  <si>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</si>
  <si>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</si>
  <si>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</si>
  <si>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</si>
  <si>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</si>
  <si>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</si>
  <si>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</si>
  <si>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</si>
  <si>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</si>
  <si>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</si>
  <si>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</si>
  <si>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</si>
  <si>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</si>
  <si>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</si>
  <si>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</si>
  <si>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</si>
  <si>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</si>
  <si>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</si>
  <si>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</si>
  <si>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</si>
  <si>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</si>
  <si>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</si>
  <si>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</si>
  <si>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</si>
  <si>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</si>
  <si>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</si>
  <si>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</si>
  <si>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</si>
  <si>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</si>
  <si>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</si>
  <si>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</si>
  <si>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</si>
  <si>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</si>
  <si>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</si>
  <si>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</si>
  <si>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</si>
  <si>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</si>
  <si>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</si>
  <si>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</si>
  <si>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</si>
  <si>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</si>
  <si>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</si>
  <si>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</si>
  <si>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</si>
  <si>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</si>
  <si>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</si>
  <si>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</si>
  <si>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</si>
  <si>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</si>
  <si>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</si>
  <si>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</si>
  <si>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</si>
  <si>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</si>
  <si>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</si>
  <si>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</si>
  <si>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</si>
  <si>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</si>
  <si>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</si>
  <si>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</si>
  <si>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</si>
  <si>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</si>
  <si>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</si>
  <si>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</si>
  <si>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</si>
  <si>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</si>
  <si>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</si>
  <si>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</si>
  <si>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</si>
  <si>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</si>
  <si>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</si>
  <si>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</si>
  <si>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</si>
  <si>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</si>
  <si>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</si>
  <si>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</si>
  <si>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</si>
  <si>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</si>
  <si>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</si>
  <si>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</si>
  <si>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</si>
  <si>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</si>
  <si>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</si>
  <si>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</si>
  <si>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</si>
  <si>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</si>
  <si>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</si>
  <si>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</si>
  <si>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</si>
  <si>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</si>
  <si>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</si>
  <si>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</si>
  <si>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</si>
  <si>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</si>
  <si>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</si>
  <si>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</si>
  <si>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</si>
  <si>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</si>
  <si>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</si>
  <si>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</si>
  <si>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</si>
  <si>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</si>
  <si>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</si>
  <si>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</si>
  <si>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</si>
  <si>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</si>
  <si>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</si>
  <si>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</si>
  <si>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</si>
  <si>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</si>
  <si>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</si>
  <si>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</si>
  <si>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</si>
  <si>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</si>
  <si>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</si>
  <si>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</si>
  <si>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</si>
  <si>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</si>
  <si>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</si>
  <si>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</si>
  <si>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</si>
  <si>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</si>
  <si>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</si>
  <si>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</si>
  <si>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</si>
  <si>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</si>
  <si>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</si>
  <si>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</si>
  <si>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</si>
  <si>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</si>
  <si>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</si>
  <si>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</si>
  <si>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</si>
  <si>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</si>
  <si>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</si>
  <si>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</si>
  <si>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</si>
  <si>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</si>
  <si>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</si>
  <si>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</si>
  <si>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</si>
  <si>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</si>
  <si>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</si>
  <si>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</si>
  <si>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</si>
  <si>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</si>
  <si>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</si>
  <si>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</si>
  <si>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</si>
  <si>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</si>
  <si>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</si>
  <si>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</si>
  <si>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</si>
  <si>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</si>
  <si>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</si>
  <si>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</si>
  <si>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</si>
  <si>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</si>
  <si>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</si>
  <si>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</si>
  <si>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</si>
  <si>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</si>
  <si>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</si>
  <si>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</si>
  <si>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</si>
  <si>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</si>
  <si>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</si>
  <si>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</si>
  <si>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</si>
  <si>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</si>
  <si>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</si>
  <si>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</si>
  <si>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</si>
  <si>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</si>
  <si>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</si>
  <si>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</si>
  <si>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</si>
  <si>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</si>
  <si>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</si>
  <si>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</si>
  <si>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</si>
  <si>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</si>
  <si>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</si>
  <si>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</si>
  <si>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</si>
  <si>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</si>
  <si>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</si>
  <si>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</si>
  <si>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</si>
  <si>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</si>
  <si>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</si>
  <si>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</si>
  <si>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</si>
  <si>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</si>
  <si>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</si>
  <si>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</si>
  <si>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</si>
  <si>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</si>
  <si>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</si>
  <si>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</si>
  <si>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</si>
  <si>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</si>
  <si>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</si>
  <si>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</si>
  <si>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</si>
  <si>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</si>
  <si>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</si>
  <si>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</si>
  <si>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</si>
  <si>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</si>
  <si>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</si>
  <si>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</si>
  <si>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</si>
  <si>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</si>
  <si>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</si>
  <si>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</si>
  <si>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</si>
  <si>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</si>
  <si>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</si>
  <si>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</si>
  <si>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</si>
  <si>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</si>
  <si>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</si>
  <si>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</si>
  <si>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</si>
  <si>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</si>
  <si>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</si>
  <si>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</si>
  <si>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</si>
  <si>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</si>
  <si>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</si>
  <si>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</si>
  <si>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</si>
  <si>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</si>
  <si>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</si>
  <si>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</si>
  <si>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</si>
  <si>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</si>
  <si>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</si>
  <si>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</si>
  <si>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</si>
  <si>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</si>
  <si>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</si>
  <si>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</si>
  <si>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</si>
  <si>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</si>
  <si>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</si>
  <si>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</si>
  <si>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</si>
  <si>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</si>
  <si>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</si>
  <si>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</si>
  <si>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</si>
  <si>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</si>
  <si>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</si>
  <si>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</si>
  <si>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</si>
  <si>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</si>
  <si>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</si>
  <si>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</si>
  <si>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</si>
  <si>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</si>
  <si>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</si>
  <si>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</si>
  <si>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</si>
  <si>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</si>
  <si>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</si>
  <si>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</si>
  <si>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</si>
  <si>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</si>
  <si>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</si>
  <si>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</si>
  <si>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</si>
  <si>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</si>
  <si>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</si>
  <si>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</si>
  <si>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</si>
  <si>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</si>
  <si>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</si>
  <si>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</si>
  <si>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</si>
  <si>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</si>
  <si>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</si>
  <si>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</si>
  <si>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</si>
  <si>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</si>
  <si>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</si>
  <si>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</si>
  <si>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</si>
  <si>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</si>
  <si>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</si>
  <si>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</si>
  <si>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</si>
  <si>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</si>
  <si>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</si>
  <si>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</si>
  <si>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</si>
  <si>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</si>
  <si>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</si>
  <si>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</si>
  <si>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</si>
  <si>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</si>
  <si>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</si>
  <si>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</si>
  <si>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</si>
  <si>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</si>
  <si>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</si>
  <si>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</si>
  <si>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</si>
  <si>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</si>
  <si>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</si>
  <si>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</si>
  <si>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</si>
  <si>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</si>
  <si>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</si>
  <si>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</si>
  <si>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</si>
  <si>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</si>
  <si>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</si>
  <si>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</si>
  <si>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</si>
  <si>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</si>
  <si>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</si>
  <si>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</si>
  <si>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</si>
  <si>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</si>
  <si>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</si>
  <si>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</si>
  <si>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</si>
  <si>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</si>
  <si>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</si>
  <si>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</si>
  <si>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</si>
  <si>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</si>
  <si>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</si>
  <si>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</si>
  <si>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</si>
  <si>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</si>
  <si>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</si>
  <si>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</si>
  <si>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</si>
  <si>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</si>
  <si>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</si>
  <si>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</si>
  <si>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</si>
  <si>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</si>
  <si>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</si>
  <si>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</si>
  <si>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</si>
  <si>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</si>
  <si>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</si>
  <si>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</si>
  <si>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</si>
  <si>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</si>
  <si>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</si>
  <si>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</si>
  <si>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</si>
  <si>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</si>
  <si>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</si>
  <si>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</si>
  <si>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</si>
  <si>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</si>
  <si>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</si>
  <si>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</si>
  <si>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</si>
  <si>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</si>
  <si>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</si>
  <si>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</si>
  <si>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</si>
  <si>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</si>
  <si>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</si>
  <si>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</si>
  <si>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</si>
  <si>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</si>
  <si>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</si>
  <si>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</si>
  <si>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</si>
  <si>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</si>
  <si>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</si>
  <si>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</si>
  <si>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</si>
  <si>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</si>
  <si>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</si>
  <si>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</si>
  <si>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</si>
  <si>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</si>
  <si>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</si>
  <si>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</si>
  <si>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</si>
  <si>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</si>
  <si>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</si>
  <si>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</si>
  <si>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</si>
  <si>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</si>
  <si>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</si>
  <si>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</si>
  <si>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</si>
  <si>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</si>
  <si>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</si>
  <si>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</si>
  <si>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</si>
  <si>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</si>
  <si>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</si>
  <si>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</si>
  <si>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</si>
  <si>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</si>
  <si>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</si>
  <si>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</si>
  <si>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</si>
  <si>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</si>
  <si>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</si>
  <si>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</si>
  <si>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</si>
  <si>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</si>
  <si>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</si>
  <si>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</si>
  <si>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</si>
  <si>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</si>
  <si>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</si>
  <si>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</si>
  <si>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</si>
  <si>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</si>
  <si>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</si>
  <si>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</si>
  <si>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</si>
  <si>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</si>
  <si>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</si>
  <si>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</si>
  <si>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</si>
  <si>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</si>
  <si>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</si>
  <si>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</si>
  <si>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</si>
  <si>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</si>
  <si>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</si>
  <si>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</si>
  <si>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</si>
  <si>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</si>
  <si>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</si>
  <si>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</si>
  <si>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</si>
  <si>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</si>
  <si>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新興・再興感染症データベース事業</t>
    <phoneticPr fontId="5"/>
  </si>
  <si>
    <t>健康局</t>
    <rPh sb="0" eb="3">
      <t>ケンコウキョク</t>
    </rPh>
    <phoneticPr fontId="5"/>
  </si>
  <si>
    <t>結核感染症課</t>
    <rPh sb="0" eb="6">
      <t>ケッカクカンセンショウカ</t>
    </rPh>
    <phoneticPr fontId="5"/>
  </si>
  <si>
    <t>厚労</t>
  </si>
  <si>
    <t>厚生労働省</t>
  </si>
  <si>
    <t>江浪　武志</t>
    <phoneticPr fontId="5"/>
  </si>
  <si>
    <t>○</t>
  </si>
  <si>
    <t>今般流行している新型コロナウイルス感染症を克服するとともに、今後、新たに発生する新興・再興感染症に対し、科学的根拠に基づく対策を実施するため、臨床情報・検体等を迅速に収集し、疾患の重症度や感染力等を評価するなど、感染症対策や診療に資する情報を把握するとともに、集積されたデータを用いて、企業等が検査方法や治療薬・ワクチン等研究開発に資するための基盤を整備する。</t>
    <phoneticPr fontId="5"/>
  </si>
  <si>
    <t>-</t>
  </si>
  <si>
    <t>-</t>
    <phoneticPr fontId="5"/>
  </si>
  <si>
    <t>新型コロナウイルス感染症を含む、新興・再興感染症に関して、国内の医療機関等から臨床情報・検体を収集し、一元的に管理・提供するため、次の事業を行う。
（１） 新興・再興感染症情報収集・集計事業
（２） ヒト検体収集・ゲノムシークエンス事業
（３） データベースの構築準備
（４） 新興・再興感染症データバンク事業の運営管理</t>
    <phoneticPr fontId="5"/>
  </si>
  <si>
    <t>今後新たに発生する新興・再興感染症に対し、科学的根拠に基づく対策を実施するため、臨床情報・検体等を迅速に収集し、疾患の重症度や感染力等を評価するなど、感染症対策や診断に資する情報を把握するとともに、集積されたデータを用いて、企業等が検査方法や治療薬・ワクチン等研究開発に資するための基盤を整備する事業であり、単位当たりコストを算出するのは困難である。　　　　　　　</t>
    <phoneticPr fontId="5"/>
  </si>
  <si>
    <t>新興・再興感染症に罹患した患者等の臨床情報等の収集</t>
    <phoneticPr fontId="5"/>
  </si>
  <si>
    <t>臨床情報等を収集した罹患者等の検体の採取</t>
    <phoneticPr fontId="5"/>
  </si>
  <si>
    <t>人</t>
    <rPh sb="0" eb="1">
      <t>ニン</t>
    </rPh>
    <phoneticPr fontId="5"/>
  </si>
  <si>
    <t>結核感染症課調べ</t>
    <rPh sb="0" eb="2">
      <t>ケッカク</t>
    </rPh>
    <rPh sb="2" eb="6">
      <t>カンセンショウカ</t>
    </rPh>
    <rPh sb="6" eb="7">
      <t>シラ</t>
    </rPh>
    <phoneticPr fontId="5"/>
  </si>
  <si>
    <t>Ⅰ-5 感染症など健康を脅かす疾病を予防・防止するとともに、感染者等に必要な医療等を確保すること</t>
    <phoneticPr fontId="5"/>
  </si>
  <si>
    <t>Ⅰ-5-1 感染症の発生・まん延の防止を図ること</t>
    <phoneticPr fontId="5"/>
  </si>
  <si>
    <t>https://www.mhlw.go.jp/wp/seisaku/hyouka/dl/r03_jizenbunseki/I-5-1.pdf</t>
    <phoneticPr fontId="5"/>
  </si>
  <si>
    <t>新興・再興感染症のデータを集積し、企業等が検査方法や治療薬・ワクチン等研究開発に資するための基盤を整備する事業であり、広く国民のニーズがあり、国費を投入しなければ事業目的が達成できない。</t>
    <rPh sb="0" eb="2">
      <t>シンコウ</t>
    </rPh>
    <rPh sb="3" eb="5">
      <t>サイコウ</t>
    </rPh>
    <rPh sb="5" eb="8">
      <t>カンセンショウ</t>
    </rPh>
    <rPh sb="13" eb="15">
      <t>シュウセキ</t>
    </rPh>
    <rPh sb="17" eb="19">
      <t>キギョウ</t>
    </rPh>
    <rPh sb="19" eb="20">
      <t>トウ</t>
    </rPh>
    <rPh sb="21" eb="23">
      <t>ケンサ</t>
    </rPh>
    <rPh sb="23" eb="25">
      <t>ホウホウ</t>
    </rPh>
    <rPh sb="26" eb="29">
      <t>チリョウヤク</t>
    </rPh>
    <rPh sb="34" eb="35">
      <t>トウ</t>
    </rPh>
    <rPh sb="35" eb="37">
      <t>ケンキュウ</t>
    </rPh>
    <rPh sb="37" eb="39">
      <t>カイハツ</t>
    </rPh>
    <rPh sb="40" eb="41">
      <t>シ</t>
    </rPh>
    <rPh sb="46" eb="48">
      <t>キバン</t>
    </rPh>
    <rPh sb="49" eb="51">
      <t>セイビ</t>
    </rPh>
    <phoneticPr fontId="5"/>
  </si>
  <si>
    <t>新興・再興感染症のデータを集積し、企業等が検査方法や治療薬・ワクチン等研究開発に資するための基盤を整備するためには、広域的な対応が必要であり、国の関与のもと、適切かつ迅速に実施すべき事業である。</t>
    <phoneticPr fontId="5"/>
  </si>
  <si>
    <t>‐</t>
  </si>
  <si>
    <t>無</t>
  </si>
  <si>
    <t>新興・再興感染症のデータを集積し、企業等が検査方法や治療薬・ワクチン等研究開発に資するための基盤を整備するために必要な措置を講じるために真に必要な費目を対象経費としている。</t>
    <phoneticPr fontId="5"/>
  </si>
  <si>
    <t>△</t>
  </si>
  <si>
    <t>新型コロナウイルス感染症の変異株の出現等により、臨床情報の範囲等の検討及び科学的根拠として利活用するための情報量を検討する必要が生じたため。</t>
    <rPh sb="19" eb="20">
      <t>トウ</t>
    </rPh>
    <rPh sb="61" eb="63">
      <t>ヒツヨウ</t>
    </rPh>
    <rPh sb="64" eb="65">
      <t>ショウ</t>
    </rPh>
    <phoneticPr fontId="5"/>
  </si>
  <si>
    <t>おおむね目標を達成している。</t>
    <rPh sb="4" eb="6">
      <t>モクヒョウ</t>
    </rPh>
    <rPh sb="7" eb="9">
      <t>タッセイ</t>
    </rPh>
    <phoneticPr fontId="5"/>
  </si>
  <si>
    <t>おおむね当初見込みどおりの活動実績となっている。</t>
    <rPh sb="4" eb="6">
      <t>トウショ</t>
    </rPh>
    <rPh sb="6" eb="8">
      <t>ミコ</t>
    </rPh>
    <rPh sb="13" eb="15">
      <t>カツドウ</t>
    </rPh>
    <rPh sb="15" eb="17">
      <t>ジッセキ</t>
    </rPh>
    <phoneticPr fontId="5"/>
  </si>
  <si>
    <t>A.国立国際医療研究センター</t>
    <phoneticPr fontId="5"/>
  </si>
  <si>
    <t>.国立研究開発法人国立国際医療研究センター</t>
    <phoneticPr fontId="5"/>
  </si>
  <si>
    <t>新興・再興感染症情報収集・集計等事業</t>
    <rPh sb="15" eb="16">
      <t>トウ</t>
    </rPh>
    <phoneticPr fontId="5"/>
  </si>
  <si>
    <t>健康対策事業委託費</t>
    <rPh sb="0" eb="2">
      <t>ケンコウ</t>
    </rPh>
    <rPh sb="2" eb="4">
      <t>タイサク</t>
    </rPh>
    <rPh sb="4" eb="6">
      <t>ジギョウ</t>
    </rPh>
    <rPh sb="6" eb="8">
      <t>イタク</t>
    </rPh>
    <rPh sb="8" eb="9">
      <t>ヒ</t>
    </rPh>
    <phoneticPr fontId="5"/>
  </si>
  <si>
    <t>件</t>
    <rPh sb="0" eb="1">
      <t>ケン</t>
    </rPh>
    <phoneticPr fontId="5"/>
  </si>
  <si>
    <t>-</t>
    <phoneticPr fontId="5"/>
  </si>
  <si>
    <t>雑役務費</t>
    <rPh sb="0" eb="1">
      <t>ザツ</t>
    </rPh>
    <rPh sb="1" eb="3">
      <t>エキム</t>
    </rPh>
    <rPh sb="3" eb="4">
      <t>ヒ</t>
    </rPh>
    <phoneticPr fontId="5"/>
  </si>
  <si>
    <t>新興・再興感染症情報収集・集計事業等に係る雑役務費等</t>
    <rPh sb="17" eb="18">
      <t>トウ</t>
    </rPh>
    <rPh sb="19" eb="20">
      <t>カカ</t>
    </rPh>
    <rPh sb="21" eb="22">
      <t>ザツ</t>
    </rPh>
    <rPh sb="22" eb="24">
      <t>エキム</t>
    </rPh>
    <rPh sb="24" eb="25">
      <t>ヒ</t>
    </rPh>
    <rPh sb="25" eb="26">
      <t>トウ</t>
    </rPh>
    <phoneticPr fontId="5"/>
  </si>
  <si>
    <t>有</t>
  </si>
  <si>
    <t>業務の特殊性により、他に実施できる事業者がないことから随意契約となっている。</t>
    <rPh sb="0" eb="2">
      <t>ギョウム</t>
    </rPh>
    <rPh sb="3" eb="6">
      <t>トクシュセイ</t>
    </rPh>
    <rPh sb="10" eb="11">
      <t>ホカ</t>
    </rPh>
    <rPh sb="12" eb="14">
      <t>ジッシ</t>
    </rPh>
    <rPh sb="17" eb="20">
      <t>ジギョウシャ</t>
    </rPh>
    <rPh sb="27" eb="29">
      <t>ズイイ</t>
    </rPh>
    <rPh sb="29" eb="31">
      <t>ケイヤク</t>
    </rPh>
    <phoneticPr fontId="5"/>
  </si>
  <si>
    <t>　　　'-</t>
    <phoneticPr fontId="5"/>
  </si>
  <si>
    <t>データベースの構築</t>
    <rPh sb="7" eb="9">
      <t>コウチク</t>
    </rPh>
    <phoneticPr fontId="5"/>
  </si>
  <si>
    <t>データベースを構築する。</t>
    <rPh sb="7" eb="9">
      <t>コウチク</t>
    </rPh>
    <phoneticPr fontId="5"/>
  </si>
  <si>
    <t>新興・再興感染症に対し、根拠のある対策を迅速に行う基礎データや調査研究等に資するためのデータベースを運用し、企業等が利用できる体制を整える。</t>
    <rPh sb="54" eb="56">
      <t>キギョウ</t>
    </rPh>
    <rPh sb="56" eb="57">
      <t>トウ</t>
    </rPh>
    <rPh sb="58" eb="60">
      <t>リヨウ</t>
    </rPh>
    <rPh sb="63" eb="65">
      <t>タイセイ</t>
    </rPh>
    <rPh sb="66" eb="67">
      <t>トトノ</t>
    </rPh>
    <phoneticPr fontId="5"/>
  </si>
  <si>
    <t>学術研究や企業による研究開発等のための貴重なデータとして公開することを念頭に置いており、今後の治療薬開発のための基盤を整備している事業であるため、優先度の高い事業である。</t>
    <rPh sb="35" eb="37">
      <t>ネントウ</t>
    </rPh>
    <rPh sb="38" eb="39">
      <t>オ</t>
    </rPh>
    <rPh sb="44" eb="46">
      <t>コンゴ</t>
    </rPh>
    <rPh sb="47" eb="50">
      <t>チリョウヤク</t>
    </rPh>
    <rPh sb="50" eb="52">
      <t>カイハツ</t>
    </rPh>
    <rPh sb="56" eb="58">
      <t>キバン</t>
    </rPh>
    <rPh sb="59" eb="61">
      <t>セイビ</t>
    </rPh>
    <rPh sb="65" eb="67">
      <t>ジギョウ</t>
    </rPh>
    <phoneticPr fontId="5"/>
  </si>
  <si>
    <t>当該事業については、速やかに新型コロナウイルス感染症に罹る臨床情報・検体の収集が開始され、新興・再興感染症のデータを順調に集積しており、企業等が検査方法や治療薬・ワクチン等研究開発に資するための基盤を整備するため事業として妥当である。</t>
    <rPh sb="0" eb="2">
      <t>トウガイ</t>
    </rPh>
    <rPh sb="2" eb="4">
      <t>ジギョウ</t>
    </rPh>
    <rPh sb="10" eb="11">
      <t>スミ</t>
    </rPh>
    <rPh sb="14" eb="16">
      <t>シンガタ</t>
    </rPh>
    <rPh sb="23" eb="26">
      <t>カンセンショウ</t>
    </rPh>
    <rPh sb="27" eb="28">
      <t>カカ</t>
    </rPh>
    <rPh sb="29" eb="31">
      <t>リンショウ</t>
    </rPh>
    <rPh sb="31" eb="33">
      <t>ジョウホウ</t>
    </rPh>
    <rPh sb="34" eb="36">
      <t>ケンタイ</t>
    </rPh>
    <rPh sb="37" eb="39">
      <t>シュウシュウ</t>
    </rPh>
    <rPh sb="40" eb="42">
      <t>カイシ</t>
    </rPh>
    <rPh sb="58" eb="60">
      <t>ジュンチョウ</t>
    </rPh>
    <phoneticPr fontId="5"/>
  </si>
  <si>
    <t>新型コロナウイルス感染症に係る当該事業の成果を踏まえ、新興・再興感染症について、引き続き本事業を適正に実施することによりデータを集積し、企業等が検査方法や治療薬・ワクチン等研究開発に資するための基盤を整備する。</t>
    <rPh sb="0" eb="2">
      <t>シンガタ</t>
    </rPh>
    <rPh sb="9" eb="12">
      <t>カンセンショウ</t>
    </rPh>
    <rPh sb="13" eb="14">
      <t>カカ</t>
    </rPh>
    <rPh sb="15" eb="17">
      <t>トウガイ</t>
    </rPh>
    <rPh sb="17" eb="19">
      <t>ジギョウ</t>
    </rPh>
    <rPh sb="20" eb="22">
      <t>セイカ</t>
    </rPh>
    <rPh sb="23" eb="24">
      <t>フ</t>
    </rPh>
    <rPh sb="27" eb="29">
      <t>シンコウ</t>
    </rPh>
    <rPh sb="30" eb="32">
      <t>サイコウ</t>
    </rPh>
    <rPh sb="32" eb="35">
      <t>カンセンショウ</t>
    </rPh>
    <rPh sb="40" eb="41">
      <t>ヒ</t>
    </rPh>
    <rPh sb="42" eb="43">
      <t>ツヅ</t>
    </rPh>
    <rPh sb="44" eb="45">
      <t>ホン</t>
    </rPh>
    <rPh sb="45" eb="47">
      <t>ジギョウ</t>
    </rPh>
    <rPh sb="48" eb="50">
      <t>テキセイ</t>
    </rPh>
    <rPh sb="51" eb="53">
      <t>ジッシ</t>
    </rPh>
    <rPh sb="64" eb="66">
      <t>シュウセキ</t>
    </rPh>
    <phoneticPr fontId="5"/>
  </si>
  <si>
    <t>緊急事案に対処する重要事案と認められる。情報は、企業等が研究開発に資するためとあることから、今後はアウトカム指標に、データを活用した企業等の数やその評価を加えられるとよい。契約は、緊急時の迅速な対応が求められる事業のため、随意契約もやむなしと思われる。なお、点検結果に「順調」と改善方向性に「適正」と評されていることについては、繰越額の理由にウイルス変異株などの出現等による課題があったことから、運営上をいかに考慮し、改善策を講じているのかを明記しておく必要がある。（元吉　由紀子）</t>
    <phoneticPr fontId="5"/>
  </si>
  <si>
    <t>アウトカム指標に、データを活用した企業等の数やその評価を追加することを検討すること。</t>
    <rPh sb="5" eb="7">
      <t>シヒョウ</t>
    </rPh>
    <rPh sb="28" eb="30">
      <t>ツイカ</t>
    </rPh>
    <rPh sb="35" eb="37">
      <t>ケントウ</t>
    </rPh>
    <phoneticPr fontId="5"/>
  </si>
  <si>
    <t>どのようなアウトカム指標が適切であるのか、今後の検討課題とさせていただき、引き続き適正な執行に努めてまいりたい。</t>
    <phoneticPr fontId="5"/>
  </si>
  <si>
    <t>健康対策関係業務庁費</t>
    <rPh sb="0" eb="2">
      <t>ケンコウ</t>
    </rPh>
    <rPh sb="2" eb="4">
      <t>タイサク</t>
    </rPh>
    <rPh sb="4" eb="6">
      <t>カンケイ</t>
    </rPh>
    <rPh sb="6" eb="8">
      <t>ギョウム</t>
    </rPh>
    <rPh sb="8" eb="10">
      <t>チョウヒ</t>
    </rPh>
    <phoneticPr fontId="5"/>
  </si>
  <si>
    <t>重要政策推進枠 3,469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</si>
</sst>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0" borderId="24" xfId="0" quotePrefix="1"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168089</xdr:colOff>
      <xdr:row>269</xdr:row>
      <xdr:rowOff>22411</xdr:rowOff>
    </xdr:from>
    <xdr:to>
      <xdr:col>39</xdr:col>
      <xdr:colOff>102348</xdr:colOff>
      <xdr:row>270</xdr:row>
      <xdr:rowOff>332533</xdr:rowOff>
    </xdr:to>
    <xdr:sp macro="" textlink="">
      <xdr:nvSpPr>
        <xdr:cNvPr id="2" name="正方形/長方形 1"/>
        <xdr:cNvSpPr/>
      </xdr:nvSpPr>
      <xdr:spPr>
        <a:xfrm>
          <a:off x="3193677" y="39500735"/>
          <a:ext cx="4775200" cy="657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厚生労働省２，５０３百万円</a:t>
          </a:r>
        </a:p>
      </xdr:txBody>
    </xdr:sp>
    <xdr:clientData/>
  </xdr:twoCellAnchor>
  <xdr:twoCellAnchor>
    <xdr:from>
      <xdr:col>15</xdr:col>
      <xdr:colOff>145678</xdr:colOff>
      <xdr:row>271</xdr:row>
      <xdr:rowOff>268943</xdr:rowOff>
    </xdr:from>
    <xdr:to>
      <xdr:col>39</xdr:col>
      <xdr:colOff>108512</xdr:colOff>
      <xdr:row>273</xdr:row>
      <xdr:rowOff>145959</xdr:rowOff>
    </xdr:to>
    <xdr:sp macro="" textlink="">
      <xdr:nvSpPr>
        <xdr:cNvPr id="3" name="大かっこ 2"/>
        <xdr:cNvSpPr/>
      </xdr:nvSpPr>
      <xdr:spPr>
        <a:xfrm>
          <a:off x="3171266" y="40442031"/>
          <a:ext cx="4803775" cy="5717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契約締結事務、支払い業務、補助事業者の指導監督等</a:t>
          </a:r>
        </a:p>
      </xdr:txBody>
    </xdr:sp>
    <xdr:clientData/>
  </xdr:twoCellAnchor>
  <xdr:twoCellAnchor>
    <xdr:from>
      <xdr:col>27</xdr:col>
      <xdr:colOff>0</xdr:colOff>
      <xdr:row>273</xdr:row>
      <xdr:rowOff>112058</xdr:rowOff>
    </xdr:from>
    <xdr:to>
      <xdr:col>27</xdr:col>
      <xdr:colOff>8282</xdr:colOff>
      <xdr:row>275</xdr:row>
      <xdr:rowOff>103777</xdr:rowOff>
    </xdr:to>
    <xdr:cxnSp macro="">
      <xdr:nvCxnSpPr>
        <xdr:cNvPr id="4" name="直線矢印コネクタ 3"/>
        <xdr:cNvCxnSpPr/>
      </xdr:nvCxnSpPr>
      <xdr:spPr>
        <a:xfrm>
          <a:off x="5446059" y="40979911"/>
          <a:ext cx="8282" cy="6864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78441</xdr:colOff>
      <xdr:row>276</xdr:row>
      <xdr:rowOff>22412</xdr:rowOff>
    </xdr:from>
    <xdr:to>
      <xdr:col>34</xdr:col>
      <xdr:colOff>123265</xdr:colOff>
      <xdr:row>278</xdr:row>
      <xdr:rowOff>56031</xdr:rowOff>
    </xdr:to>
    <xdr:sp macro="" textlink="">
      <xdr:nvSpPr>
        <xdr:cNvPr id="5" name="正方形/長方形 4"/>
        <xdr:cNvSpPr/>
      </xdr:nvSpPr>
      <xdr:spPr>
        <a:xfrm>
          <a:off x="4112559" y="41932412"/>
          <a:ext cx="2868706" cy="72838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rPr>
            <a:t>国立国際医療研究センター　</a:t>
          </a:r>
          <a:endParaRPr kumimoji="1" lang="en-US" altLang="ja-JP" sz="1100">
            <a:solidFill>
              <a:schemeClr val="tx1"/>
            </a:solidFill>
          </a:endParaRPr>
        </a:p>
        <a:p>
          <a:pPr algn="ctr"/>
          <a:r>
            <a:rPr kumimoji="1" lang="ja-JP" altLang="en-US" sz="1100">
              <a:solidFill>
                <a:schemeClr val="tx1"/>
              </a:solidFill>
            </a:rPr>
            <a:t>２，５０３百万円</a:t>
          </a:r>
        </a:p>
      </xdr:txBody>
    </xdr:sp>
    <xdr:clientData/>
  </xdr:twoCellAnchor>
  <xdr:twoCellAnchor>
    <xdr:from>
      <xdr:col>17</xdr:col>
      <xdr:colOff>190500</xdr:colOff>
      <xdr:row>278</xdr:row>
      <xdr:rowOff>291353</xdr:rowOff>
    </xdr:from>
    <xdr:to>
      <xdr:col>36</xdr:col>
      <xdr:colOff>134470</xdr:colOff>
      <xdr:row>280</xdr:row>
      <xdr:rowOff>168370</xdr:rowOff>
    </xdr:to>
    <xdr:sp macro="" textlink="">
      <xdr:nvSpPr>
        <xdr:cNvPr id="6" name="大かっこ 5"/>
        <xdr:cNvSpPr/>
      </xdr:nvSpPr>
      <xdr:spPr>
        <a:xfrm>
          <a:off x="3619500" y="41271265"/>
          <a:ext cx="3776382" cy="5717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新興・再興感染症情報収集・集計事業等に係る雑役務費等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BH6" sqref="BH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285</v>
      </c>
      <c r="AJ2" s="839" t="s">
        <v>611</v>
      </c>
      <c r="AK2" s="839"/>
      <c r="AL2" s="839"/>
      <c r="AM2" s="839"/>
      <c r="AN2" s="75" t="s">
        <v>285</v>
      </c>
      <c r="AO2" s="839">
        <v>21</v>
      </c>
      <c r="AP2" s="839"/>
      <c r="AQ2" s="839"/>
      <c r="AR2" s="76" t="s">
        <v>285</v>
      </c>
      <c r="AS2" s="840">
        <v>208</v>
      </c>
      <c r="AT2" s="840"/>
      <c r="AU2" s="840"/>
      <c r="AV2" s="75" t="str">
        <f>IF(AW2="","","-")</f>
        <v/>
      </c>
      <c r="AW2" s="841"/>
      <c r="AX2" s="841"/>
    </row>
    <row r="3" spans="1:50" ht="21" customHeight="1" thickBot="1" x14ac:dyDescent="0.2">
      <c r="A3" s="842" t="s">
        <v>598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612</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608</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609</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384</v>
      </c>
      <c r="H5" s="830"/>
      <c r="I5" s="830"/>
      <c r="J5" s="830"/>
      <c r="K5" s="830"/>
      <c r="L5" s="830"/>
      <c r="M5" s="831" t="s">
        <v>61</v>
      </c>
      <c r="N5" s="832"/>
      <c r="O5" s="832"/>
      <c r="P5" s="832"/>
      <c r="Q5" s="832"/>
      <c r="R5" s="833"/>
      <c r="S5" s="834" t="s">
        <v>65</v>
      </c>
      <c r="T5" s="830"/>
      <c r="U5" s="830"/>
      <c r="V5" s="830"/>
      <c r="W5" s="830"/>
      <c r="X5" s="835"/>
      <c r="Y5" s="836" t="s">
        <v>3</v>
      </c>
      <c r="Z5" s="837"/>
      <c r="AA5" s="837"/>
      <c r="AB5" s="837"/>
      <c r="AC5" s="837"/>
      <c r="AD5" s="838"/>
      <c r="AE5" s="859" t="s">
        <v>610</v>
      </c>
      <c r="AF5" s="859"/>
      <c r="AG5" s="859"/>
      <c r="AH5" s="859"/>
      <c r="AI5" s="859"/>
      <c r="AJ5" s="859"/>
      <c r="AK5" s="859"/>
      <c r="AL5" s="859"/>
      <c r="AM5" s="859"/>
      <c r="AN5" s="859"/>
      <c r="AO5" s="859"/>
      <c r="AP5" s="860"/>
      <c r="AQ5" s="861" t="s">
        <v>613</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617</v>
      </c>
      <c r="H7" s="870"/>
      <c r="I7" s="870"/>
      <c r="J7" s="870"/>
      <c r="K7" s="870"/>
      <c r="L7" s="870"/>
      <c r="M7" s="870"/>
      <c r="N7" s="870"/>
      <c r="O7" s="870"/>
      <c r="P7" s="870"/>
      <c r="Q7" s="870"/>
      <c r="R7" s="870"/>
      <c r="S7" s="870"/>
      <c r="T7" s="870"/>
      <c r="U7" s="870"/>
      <c r="V7" s="870"/>
      <c r="W7" s="870"/>
      <c r="X7" s="871"/>
      <c r="Y7" s="872" t="s">
        <v>270</v>
      </c>
      <c r="Z7" s="690"/>
      <c r="AA7" s="690"/>
      <c r="AB7" s="690"/>
      <c r="AC7" s="690"/>
      <c r="AD7" s="873"/>
      <c r="AE7" s="801" t="s">
        <v>617</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615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27</v>
      </c>
      <c r="B10" s="763"/>
      <c r="C10" s="763"/>
      <c r="D10" s="763"/>
      <c r="E10" s="763"/>
      <c r="F10" s="763"/>
      <c r="G10" s="764" t="s">
        <v>618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7"/>
    </row>
    <row r="13" spans="1:50" ht="21" customHeight="1" x14ac:dyDescent="0.15">
      <c r="A13" s="310"/>
      <c r="B13" s="311"/>
      <c r="C13" s="311"/>
      <c r="D13" s="311"/>
      <c r="E13" s="311"/>
      <c r="F13" s="312"/>
      <c r="G13" s="791" t="s">
        <v>6</v>
      </c>
      <c r="H13" s="792"/>
      <c r="I13" s="808" t="s">
        <v>7</v>
      </c>
      <c r="J13" s="809"/>
      <c r="K13" s="809"/>
      <c r="L13" s="809"/>
      <c r="M13" s="809"/>
      <c r="N13" s="809"/>
      <c r="O13" s="810"/>
      <c r="P13" s="702" t="s">
        <v>617</v>
      </c>
      <c r="Q13" s="703"/>
      <c r="R13" s="703"/>
      <c r="S13" s="703"/>
      <c r="T13" s="703"/>
      <c r="U13" s="703"/>
      <c r="V13" s="704"/>
      <c r="W13" s="702" t="s">
        <v>617</v>
      </c>
      <c r="X13" s="703"/>
      <c r="Y13" s="703"/>
      <c r="Z13" s="703"/>
      <c r="AA13" s="703"/>
      <c r="AB13" s="703"/>
      <c r="AC13" s="704"/>
      <c r="AD13" s="702">
        <v>0</v>
      </c>
      <c r="AE13" s="703"/>
      <c r="AF13" s="703"/>
      <c r="AG13" s="703"/>
      <c r="AH13" s="703"/>
      <c r="AI13" s="703"/>
      <c r="AJ13" s="704"/>
      <c r="AK13" s="702">
        <v>0</v>
      </c>
      <c r="AL13" s="703"/>
      <c r="AM13" s="703"/>
      <c r="AN13" s="703"/>
      <c r="AO13" s="703"/>
      <c r="AP13" s="703"/>
      <c r="AQ13" s="704"/>
      <c r="AR13" s="739">
        <v>3469</v>
      </c>
      <c r="AS13" s="740"/>
      <c r="AT13" s="740"/>
      <c r="AU13" s="740"/>
      <c r="AV13" s="740"/>
      <c r="AW13" s="740"/>
      <c r="AX13" s="811"/>
    </row>
    <row r="14" spans="1:50" ht="21" customHeight="1" x14ac:dyDescent="0.15">
      <c r="A14" s="310"/>
      <c r="B14" s="311"/>
      <c r="C14" s="311"/>
      <c r="D14" s="311"/>
      <c r="E14" s="311"/>
      <c r="F14" s="312"/>
      <c r="G14" s="793"/>
      <c r="H14" s="794"/>
      <c r="I14" s="786" t="s">
        <v>8</v>
      </c>
      <c r="J14" s="787"/>
      <c r="K14" s="787"/>
      <c r="L14" s="787"/>
      <c r="M14" s="787"/>
      <c r="N14" s="787"/>
      <c r="O14" s="788"/>
      <c r="P14" s="702" t="s">
        <v>617</v>
      </c>
      <c r="Q14" s="703"/>
      <c r="R14" s="703"/>
      <c r="S14" s="703"/>
      <c r="T14" s="703"/>
      <c r="U14" s="703"/>
      <c r="V14" s="704"/>
      <c r="W14" s="702">
        <v>3298</v>
      </c>
      <c r="X14" s="703"/>
      <c r="Y14" s="703"/>
      <c r="Z14" s="703"/>
      <c r="AA14" s="703"/>
      <c r="AB14" s="703"/>
      <c r="AC14" s="704"/>
      <c r="AD14" s="702">
        <v>3025</v>
      </c>
      <c r="AE14" s="703"/>
      <c r="AF14" s="703"/>
      <c r="AG14" s="703"/>
      <c r="AH14" s="703"/>
      <c r="AI14" s="703"/>
      <c r="AJ14" s="704"/>
      <c r="AK14" s="702" t="s">
        <v>617</v>
      </c>
      <c r="AL14" s="703"/>
      <c r="AM14" s="703"/>
      <c r="AN14" s="703"/>
      <c r="AO14" s="703"/>
      <c r="AP14" s="703"/>
      <c r="AQ14" s="704"/>
      <c r="AR14" s="797"/>
      <c r="AS14" s="797"/>
      <c r="AT14" s="797"/>
      <c r="AU14" s="797"/>
      <c r="AV14" s="797"/>
      <c r="AW14" s="797"/>
      <c r="AX14" s="798"/>
    </row>
    <row r="15" spans="1:50" ht="21" customHeight="1" x14ac:dyDescent="0.15">
      <c r="A15" s="310"/>
      <c r="B15" s="311"/>
      <c r="C15" s="311"/>
      <c r="D15" s="311"/>
      <c r="E15" s="311"/>
      <c r="F15" s="312"/>
      <c r="G15" s="793"/>
      <c r="H15" s="794"/>
      <c r="I15" s="786" t="s">
        <v>47</v>
      </c>
      <c r="J15" s="799"/>
      <c r="K15" s="799"/>
      <c r="L15" s="799"/>
      <c r="M15" s="799"/>
      <c r="N15" s="799"/>
      <c r="O15" s="800"/>
      <c r="P15" s="702" t="s">
        <v>617</v>
      </c>
      <c r="Q15" s="703"/>
      <c r="R15" s="703"/>
      <c r="S15" s="703"/>
      <c r="T15" s="703"/>
      <c r="U15" s="703"/>
      <c r="V15" s="704"/>
      <c r="W15" s="702">
        <v>0</v>
      </c>
      <c r="X15" s="703"/>
      <c r="Y15" s="703"/>
      <c r="Z15" s="703"/>
      <c r="AA15" s="703"/>
      <c r="AB15" s="703"/>
      <c r="AC15" s="704"/>
      <c r="AD15" s="702">
        <v>3298</v>
      </c>
      <c r="AE15" s="703"/>
      <c r="AF15" s="703"/>
      <c r="AG15" s="703"/>
      <c r="AH15" s="703"/>
      <c r="AI15" s="703"/>
      <c r="AJ15" s="704"/>
      <c r="AK15" s="702">
        <v>3820</v>
      </c>
      <c r="AL15" s="703"/>
      <c r="AM15" s="703"/>
      <c r="AN15" s="703"/>
      <c r="AO15" s="703"/>
      <c r="AP15" s="703"/>
      <c r="AQ15" s="704"/>
      <c r="AR15" s="702"/>
      <c r="AS15" s="703"/>
      <c r="AT15" s="703"/>
      <c r="AU15" s="703"/>
      <c r="AV15" s="703"/>
      <c r="AW15" s="703"/>
      <c r="AX15" s="812"/>
    </row>
    <row r="16" spans="1:50" ht="21" customHeight="1" x14ac:dyDescent="0.15">
      <c r="A16" s="310"/>
      <c r="B16" s="311"/>
      <c r="C16" s="311"/>
      <c r="D16" s="311"/>
      <c r="E16" s="311"/>
      <c r="F16" s="312"/>
      <c r="G16" s="793"/>
      <c r="H16" s="794"/>
      <c r="I16" s="786" t="s">
        <v>48</v>
      </c>
      <c r="J16" s="799"/>
      <c r="K16" s="799"/>
      <c r="L16" s="799"/>
      <c r="M16" s="799"/>
      <c r="N16" s="799"/>
      <c r="O16" s="800"/>
      <c r="P16" s="702" t="s">
        <v>617</v>
      </c>
      <c r="Q16" s="703"/>
      <c r="R16" s="703"/>
      <c r="S16" s="703"/>
      <c r="T16" s="703"/>
      <c r="U16" s="703"/>
      <c r="V16" s="704"/>
      <c r="W16" s="702">
        <v>-3298</v>
      </c>
      <c r="X16" s="703"/>
      <c r="Y16" s="703"/>
      <c r="Z16" s="703"/>
      <c r="AA16" s="703"/>
      <c r="AB16" s="703"/>
      <c r="AC16" s="704"/>
      <c r="AD16" s="702">
        <v>-3820</v>
      </c>
      <c r="AE16" s="703"/>
      <c r="AF16" s="703"/>
      <c r="AG16" s="703"/>
      <c r="AH16" s="703"/>
      <c r="AI16" s="703"/>
      <c r="AJ16" s="704"/>
      <c r="AK16" s="702" t="s">
        <v>617</v>
      </c>
      <c r="AL16" s="703"/>
      <c r="AM16" s="703"/>
      <c r="AN16" s="703"/>
      <c r="AO16" s="703"/>
      <c r="AP16" s="703"/>
      <c r="AQ16" s="704"/>
      <c r="AR16" s="804"/>
      <c r="AS16" s="805"/>
      <c r="AT16" s="805"/>
      <c r="AU16" s="805"/>
      <c r="AV16" s="805"/>
      <c r="AW16" s="805"/>
      <c r="AX16" s="806"/>
    </row>
    <row r="17" spans="1:50" ht="24.75" customHeight="1" x14ac:dyDescent="0.15">
      <c r="A17" s="310"/>
      <c r="B17" s="311"/>
      <c r="C17" s="311"/>
      <c r="D17" s="311"/>
      <c r="E17" s="311"/>
      <c r="F17" s="312"/>
      <c r="G17" s="793"/>
      <c r="H17" s="794"/>
      <c r="I17" s="786" t="s">
        <v>46</v>
      </c>
      <c r="J17" s="787"/>
      <c r="K17" s="787"/>
      <c r="L17" s="787"/>
      <c r="M17" s="787"/>
      <c r="N17" s="787"/>
      <c r="O17" s="788"/>
      <c r="P17" s="702" t="s">
        <v>617</v>
      </c>
      <c r="Q17" s="703"/>
      <c r="R17" s="703"/>
      <c r="S17" s="703"/>
      <c r="T17" s="703"/>
      <c r="U17" s="703"/>
      <c r="V17" s="704"/>
      <c r="W17" s="702" t="s">
        <v>617</v>
      </c>
      <c r="X17" s="703"/>
      <c r="Y17" s="703"/>
      <c r="Z17" s="703"/>
      <c r="AA17" s="703"/>
      <c r="AB17" s="703"/>
      <c r="AC17" s="704"/>
      <c r="AD17" s="702" t="s">
        <v>617</v>
      </c>
      <c r="AE17" s="703"/>
      <c r="AF17" s="703"/>
      <c r="AG17" s="703"/>
      <c r="AH17" s="703"/>
      <c r="AI17" s="703"/>
      <c r="AJ17" s="704"/>
      <c r="AK17" s="702" t="s">
        <v>617</v>
      </c>
      <c r="AL17" s="703"/>
      <c r="AM17" s="703"/>
      <c r="AN17" s="703"/>
      <c r="AO17" s="703"/>
      <c r="AP17" s="703"/>
      <c r="AQ17" s="704"/>
      <c r="AR17" s="789"/>
      <c r="AS17" s="789"/>
      <c r="AT17" s="789"/>
      <c r="AU17" s="789"/>
      <c r="AV17" s="789"/>
      <c r="AW17" s="789"/>
      <c r="AX17" s="790"/>
    </row>
    <row r="18" spans="1:50" ht="24.75" customHeight="1" x14ac:dyDescent="0.15">
      <c r="A18" s="310"/>
      <c r="B18" s="311"/>
      <c r="C18" s="311"/>
      <c r="D18" s="311"/>
      <c r="E18" s="311"/>
      <c r="F18" s="312"/>
      <c r="G18" s="795"/>
      <c r="H18" s="796"/>
      <c r="I18" s="779" t="s">
        <v>18</v>
      </c>
      <c r="J18" s="780"/>
      <c r="K18" s="780"/>
      <c r="L18" s="780"/>
      <c r="M18" s="780"/>
      <c r="N18" s="780"/>
      <c r="O18" s="781"/>
      <c r="P18" s="782">
        <f>SUM(P13:V17)</f>
        <v>0</v>
      </c>
      <c r="Q18" s="783"/>
      <c r="R18" s="783"/>
      <c r="S18" s="783"/>
      <c r="T18" s="783"/>
      <c r="U18" s="783"/>
      <c r="V18" s="784"/>
      <c r="W18" s="782">
        <f>SUM(W13:AC17)</f>
        <v>0</v>
      </c>
      <c r="X18" s="783"/>
      <c r="Y18" s="783"/>
      <c r="Z18" s="783"/>
      <c r="AA18" s="783"/>
      <c r="AB18" s="783"/>
      <c r="AC18" s="784"/>
      <c r="AD18" s="782">
        <f>SUM(AD13:AJ17)</f>
        <v>2503</v>
      </c>
      <c r="AE18" s="783"/>
      <c r="AF18" s="783"/>
      <c r="AG18" s="783"/>
      <c r="AH18" s="783"/>
      <c r="AI18" s="783"/>
      <c r="AJ18" s="784"/>
      <c r="AK18" s="782">
        <f>SUM(AK13:AQ17)</f>
        <v>3820</v>
      </c>
      <c r="AL18" s="783"/>
      <c r="AM18" s="783"/>
      <c r="AN18" s="783"/>
      <c r="AO18" s="783"/>
      <c r="AP18" s="783"/>
      <c r="AQ18" s="784"/>
      <c r="AR18" s="782">
        <f>SUM(AR13:AX17)</f>
        <v>3469</v>
      </c>
      <c r="AS18" s="783"/>
      <c r="AT18" s="783"/>
      <c r="AU18" s="783"/>
      <c r="AV18" s="783"/>
      <c r="AW18" s="783"/>
      <c r="AX18" s="785"/>
    </row>
    <row r="19" spans="1:50" ht="24.75" customHeight="1" x14ac:dyDescent="0.15">
      <c r="A19" s="310"/>
      <c r="B19" s="311"/>
      <c r="C19" s="311"/>
      <c r="D19" s="311"/>
      <c r="E19" s="311"/>
      <c r="F19" s="312"/>
      <c r="G19" s="754" t="s">
        <v>9</v>
      </c>
      <c r="H19" s="755"/>
      <c r="I19" s="755"/>
      <c r="J19" s="755"/>
      <c r="K19" s="755"/>
      <c r="L19" s="755"/>
      <c r="M19" s="755"/>
      <c r="N19" s="755"/>
      <c r="O19" s="755"/>
      <c r="P19" s="702">
        <v>0</v>
      </c>
      <c r="Q19" s="703"/>
      <c r="R19" s="703"/>
      <c r="S19" s="703"/>
      <c r="T19" s="703"/>
      <c r="U19" s="703"/>
      <c r="V19" s="704"/>
      <c r="W19" s="702">
        <v>0</v>
      </c>
      <c r="X19" s="703"/>
      <c r="Y19" s="703"/>
      <c r="Z19" s="703"/>
      <c r="AA19" s="703"/>
      <c r="AB19" s="703"/>
      <c r="AC19" s="704"/>
      <c r="AD19" s="702">
        <v>2503</v>
      </c>
      <c r="AE19" s="703"/>
      <c r="AF19" s="703"/>
      <c r="AG19" s="703"/>
      <c r="AH19" s="703"/>
      <c r="AI19" s="703"/>
      <c r="AJ19" s="704"/>
      <c r="AK19" s="751"/>
      <c r="AL19" s="751"/>
      <c r="AM19" s="751"/>
      <c r="AN19" s="751"/>
      <c r="AO19" s="751"/>
      <c r="AP19" s="751"/>
      <c r="AQ19" s="751"/>
      <c r="AR19" s="751"/>
      <c r="AS19" s="751"/>
      <c r="AT19" s="751"/>
      <c r="AU19" s="751"/>
      <c r="AV19" s="751"/>
      <c r="AW19" s="751"/>
      <c r="AX19" s="753"/>
    </row>
    <row r="20" spans="1:50" ht="24.75" customHeight="1" x14ac:dyDescent="0.15">
      <c r="A20" s="310"/>
      <c r="B20" s="311"/>
      <c r="C20" s="311"/>
      <c r="D20" s="311"/>
      <c r="E20" s="311"/>
      <c r="F20" s="312"/>
      <c r="G20" s="754" t="s">
        <v>10</v>
      </c>
      <c r="H20" s="755"/>
      <c r="I20" s="755"/>
      <c r="J20" s="755"/>
      <c r="K20" s="755"/>
      <c r="L20" s="755"/>
      <c r="M20" s="755"/>
      <c r="N20" s="755"/>
      <c r="O20" s="755"/>
      <c r="P20" s="750" t="str">
        <f>IF(P18=0, "-", SUM(P19)/P18)</f>
        <v>-</v>
      </c>
      <c r="Q20" s="750"/>
      <c r="R20" s="750"/>
      <c r="S20" s="750"/>
      <c r="T20" s="750"/>
      <c r="U20" s="750"/>
      <c r="V20" s="750"/>
      <c r="W20" s="750" t="str">
        <f>IF(W18=0, "-", SUM(W19)/W18)</f>
        <v>-</v>
      </c>
      <c r="X20" s="750"/>
      <c r="Y20" s="750"/>
      <c r="Z20" s="750"/>
      <c r="AA20" s="750"/>
      <c r="AB20" s="750"/>
      <c r="AC20" s="750"/>
      <c r="AD20" s="750">
        <f>IF(AD18=0, "-", SUM(AD19)/AD18)</f>
        <v>1</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239</v>
      </c>
      <c r="H21" s="749"/>
      <c r="I21" s="749"/>
      <c r="J21" s="749"/>
      <c r="K21" s="749"/>
      <c r="L21" s="749"/>
      <c r="M21" s="749"/>
      <c r="N21" s="749"/>
      <c r="O21" s="749"/>
      <c r="P21" s="750" t="str">
        <f>IF(P19=0, "-", SUM(P19)/SUM(P13,P14))</f>
        <v>-</v>
      </c>
      <c r="Q21" s="750"/>
      <c r="R21" s="750"/>
      <c r="S21" s="750"/>
      <c r="T21" s="750"/>
      <c r="U21" s="750"/>
      <c r="V21" s="750"/>
      <c r="W21" s="750" t="str">
        <f>IF(W19=0, "-", SUM(W19)/SUM(W13,W14))</f>
        <v>-</v>
      </c>
      <c r="X21" s="750"/>
      <c r="Y21" s="750"/>
      <c r="Z21" s="750"/>
      <c r="AA21" s="750"/>
      <c r="AB21" s="750"/>
      <c r="AC21" s="750"/>
      <c r="AD21" s="750">
        <f>IF(AD19=0, "-", SUM(AD19)/SUM(AD13,AD14))</f>
        <v>0.82743801652892557</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8" t="s">
        <v>593</v>
      </c>
      <c r="B22" s="709"/>
      <c r="C22" s="709"/>
      <c r="D22" s="709"/>
      <c r="E22" s="709"/>
      <c r="F22" s="710"/>
      <c r="G22" s="714" t="s">
        <v>229</v>
      </c>
      <c r="H22" s="553"/>
      <c r="I22" s="553"/>
      <c r="J22" s="553"/>
      <c r="K22" s="553"/>
      <c r="L22" s="553"/>
      <c r="M22" s="553"/>
      <c r="N22" s="553"/>
      <c r="O22" s="554"/>
      <c r="P22" s="715" t="s">
        <v>591</v>
      </c>
      <c r="Q22" s="553"/>
      <c r="R22" s="553"/>
      <c r="S22" s="553"/>
      <c r="T22" s="553"/>
      <c r="U22" s="553"/>
      <c r="V22" s="554"/>
      <c r="W22" s="715" t="s">
        <v>592</v>
      </c>
      <c r="X22" s="553"/>
      <c r="Y22" s="553"/>
      <c r="Z22" s="553"/>
      <c r="AA22" s="553"/>
      <c r="AB22" s="553"/>
      <c r="AC22" s="554"/>
      <c r="AD22" s="715" t="s">
        <v>228</v>
      </c>
      <c r="AE22" s="553"/>
      <c r="AF22" s="553"/>
      <c r="AG22" s="553"/>
      <c r="AH22" s="553"/>
      <c r="AI22" s="553"/>
      <c r="AJ22" s="553"/>
      <c r="AK22" s="553"/>
      <c r="AL22" s="553"/>
      <c r="AM22" s="553"/>
      <c r="AN22" s="553"/>
      <c r="AO22" s="553"/>
      <c r="AP22" s="553"/>
      <c r="AQ22" s="553"/>
      <c r="AR22" s="553"/>
      <c r="AS22" s="553"/>
      <c r="AT22" s="553"/>
      <c r="AU22" s="553"/>
      <c r="AV22" s="553"/>
      <c r="AW22" s="553"/>
      <c r="AX22" s="735"/>
    </row>
    <row r="23" spans="1:50" ht="25.5" customHeight="1" x14ac:dyDescent="0.15">
      <c r="A23" s="711"/>
      <c r="B23" s="712"/>
      <c r="C23" s="712"/>
      <c r="D23" s="712"/>
      <c r="E23" s="712"/>
      <c r="F23" s="713"/>
      <c r="G23" s="736" t="s">
        <v>639</v>
      </c>
      <c r="H23" s="737"/>
      <c r="I23" s="737"/>
      <c r="J23" s="737"/>
      <c r="K23" s="737"/>
      <c r="L23" s="737"/>
      <c r="M23" s="737"/>
      <c r="N23" s="737"/>
      <c r="O23" s="738"/>
      <c r="P23" s="739">
        <v>0</v>
      </c>
      <c r="Q23" s="740"/>
      <c r="R23" s="740"/>
      <c r="S23" s="740"/>
      <c r="T23" s="740"/>
      <c r="U23" s="740"/>
      <c r="V23" s="741"/>
      <c r="W23" s="739">
        <v>362</v>
      </c>
      <c r="X23" s="740"/>
      <c r="Y23" s="740"/>
      <c r="Z23" s="740"/>
      <c r="AA23" s="740"/>
      <c r="AB23" s="740"/>
      <c r="AC23" s="741"/>
      <c r="AD23" s="742" t="s">
        <v>657</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customHeight="1" x14ac:dyDescent="0.15">
      <c r="A24" s="711"/>
      <c r="B24" s="712"/>
      <c r="C24" s="712"/>
      <c r="D24" s="712"/>
      <c r="E24" s="712"/>
      <c r="F24" s="713"/>
      <c r="G24" s="705" t="s">
        <v>656</v>
      </c>
      <c r="H24" s="706"/>
      <c r="I24" s="706"/>
      <c r="J24" s="706"/>
      <c r="K24" s="706"/>
      <c r="L24" s="706"/>
      <c r="M24" s="706"/>
      <c r="N24" s="706"/>
      <c r="O24" s="707"/>
      <c r="P24" s="702">
        <v>0</v>
      </c>
      <c r="Q24" s="703"/>
      <c r="R24" s="703"/>
      <c r="S24" s="703"/>
      <c r="T24" s="703"/>
      <c r="U24" s="703"/>
      <c r="V24" s="704"/>
      <c r="W24" s="702">
        <v>3107</v>
      </c>
      <c r="X24" s="703"/>
      <c r="Y24" s="703"/>
      <c r="Z24" s="703"/>
      <c r="AA24" s="703"/>
      <c r="AB24" s="703"/>
      <c r="AC24" s="704"/>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hidden="1" customHeight="1" x14ac:dyDescent="0.15">
      <c r="A25" s="711"/>
      <c r="B25" s="712"/>
      <c r="C25" s="712"/>
      <c r="D25" s="712"/>
      <c r="E25" s="712"/>
      <c r="F25" s="713"/>
      <c r="G25" s="705"/>
      <c r="H25" s="706"/>
      <c r="I25" s="706"/>
      <c r="J25" s="706"/>
      <c r="K25" s="706"/>
      <c r="L25" s="706"/>
      <c r="M25" s="706"/>
      <c r="N25" s="706"/>
      <c r="O25" s="707"/>
      <c r="P25" s="702"/>
      <c r="Q25" s="703"/>
      <c r="R25" s="703"/>
      <c r="S25" s="703"/>
      <c r="T25" s="703"/>
      <c r="U25" s="703"/>
      <c r="V25" s="704"/>
      <c r="W25" s="702"/>
      <c r="X25" s="703"/>
      <c r="Y25" s="703"/>
      <c r="Z25" s="703"/>
      <c r="AA25" s="703"/>
      <c r="AB25" s="703"/>
      <c r="AC25" s="704"/>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hidden="1" customHeight="1" x14ac:dyDescent="0.15">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hidden="1" customHeight="1" x14ac:dyDescent="0.15">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1"/>
      <c r="B28" s="712"/>
      <c r="C28" s="712"/>
      <c r="D28" s="712"/>
      <c r="E28" s="712"/>
      <c r="F28" s="713"/>
      <c r="G28" s="756"/>
      <c r="H28" s="757"/>
      <c r="I28" s="757"/>
      <c r="J28" s="757"/>
      <c r="K28" s="757"/>
      <c r="L28" s="757"/>
      <c r="M28" s="757"/>
      <c r="N28" s="757"/>
      <c r="O28" s="758"/>
      <c r="P28" s="759"/>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1"/>
      <c r="B29" s="712"/>
      <c r="C29" s="712"/>
      <c r="D29" s="712"/>
      <c r="E29" s="712"/>
      <c r="F29" s="713"/>
      <c r="G29" s="301" t="s">
        <v>18</v>
      </c>
      <c r="H29" s="722"/>
      <c r="I29" s="722"/>
      <c r="J29" s="722"/>
      <c r="K29" s="722"/>
      <c r="L29" s="722"/>
      <c r="M29" s="722"/>
      <c r="N29" s="722"/>
      <c r="O29" s="723"/>
      <c r="P29" s="724">
        <f>AK13</f>
        <v>0</v>
      </c>
      <c r="Q29" s="725"/>
      <c r="R29" s="725"/>
      <c r="S29" s="725"/>
      <c r="T29" s="725"/>
      <c r="U29" s="725"/>
      <c r="V29" s="726"/>
      <c r="W29" s="727">
        <f>AR13</f>
        <v>3469</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0" t="s">
        <v>580</v>
      </c>
      <c r="B30" s="731"/>
      <c r="C30" s="731"/>
      <c r="D30" s="731"/>
      <c r="E30" s="731"/>
      <c r="F30" s="732"/>
      <c r="G30" s="733" t="s">
        <v>649</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1" t="s">
        <v>581</v>
      </c>
      <c r="B31" s="153"/>
      <c r="C31" s="153"/>
      <c r="D31" s="153"/>
      <c r="E31" s="153"/>
      <c r="F31" s="154"/>
      <c r="G31" s="693" t="s">
        <v>573</v>
      </c>
      <c r="H31" s="694"/>
      <c r="I31" s="694"/>
      <c r="J31" s="694"/>
      <c r="K31" s="694"/>
      <c r="L31" s="694"/>
      <c r="M31" s="694"/>
      <c r="N31" s="694"/>
      <c r="O31" s="694"/>
      <c r="P31" s="695" t="s">
        <v>572</v>
      </c>
      <c r="Q31" s="694"/>
      <c r="R31" s="694"/>
      <c r="S31" s="694"/>
      <c r="T31" s="694"/>
      <c r="U31" s="694"/>
      <c r="V31" s="694"/>
      <c r="W31" s="694"/>
      <c r="X31" s="696"/>
      <c r="Y31" s="697"/>
      <c r="Z31" s="698"/>
      <c r="AA31" s="699"/>
      <c r="AB31" s="629" t="s">
        <v>11</v>
      </c>
      <c r="AC31" s="629"/>
      <c r="AD31" s="629"/>
      <c r="AE31" s="116" t="s">
        <v>417</v>
      </c>
      <c r="AF31" s="700"/>
      <c r="AG31" s="700"/>
      <c r="AH31" s="701"/>
      <c r="AI31" s="116" t="s">
        <v>569</v>
      </c>
      <c r="AJ31" s="700"/>
      <c r="AK31" s="700"/>
      <c r="AL31" s="701"/>
      <c r="AM31" s="116" t="s">
        <v>385</v>
      </c>
      <c r="AN31" s="700"/>
      <c r="AO31" s="700"/>
      <c r="AP31" s="701"/>
      <c r="AQ31" s="626" t="s">
        <v>416</v>
      </c>
      <c r="AR31" s="627"/>
      <c r="AS31" s="627"/>
      <c r="AT31" s="628"/>
      <c r="AU31" s="626" t="s">
        <v>594</v>
      </c>
      <c r="AV31" s="627"/>
      <c r="AW31" s="627"/>
      <c r="AX31" s="636"/>
    </row>
    <row r="32" spans="1:50" ht="23.25" customHeight="1" x14ac:dyDescent="0.15">
      <c r="A32" s="651"/>
      <c r="B32" s="153"/>
      <c r="C32" s="153"/>
      <c r="D32" s="153"/>
      <c r="E32" s="153"/>
      <c r="F32" s="154"/>
      <c r="G32" s="734" t="s">
        <v>648</v>
      </c>
      <c r="H32" s="638"/>
      <c r="I32" s="638"/>
      <c r="J32" s="638"/>
      <c r="K32" s="638"/>
      <c r="L32" s="638"/>
      <c r="M32" s="638"/>
      <c r="N32" s="638"/>
      <c r="O32" s="638"/>
      <c r="P32" s="388" t="s">
        <v>647</v>
      </c>
      <c r="Q32" s="642"/>
      <c r="R32" s="642"/>
      <c r="S32" s="642"/>
      <c r="T32" s="642"/>
      <c r="U32" s="642"/>
      <c r="V32" s="642"/>
      <c r="W32" s="642"/>
      <c r="X32" s="643"/>
      <c r="Y32" s="647" t="s">
        <v>51</v>
      </c>
      <c r="Z32" s="648"/>
      <c r="AA32" s="649"/>
      <c r="AB32" s="148" t="s">
        <v>640</v>
      </c>
      <c r="AC32" s="650"/>
      <c r="AD32" s="650"/>
      <c r="AE32" s="665" t="s">
        <v>641</v>
      </c>
      <c r="AF32" s="619"/>
      <c r="AG32" s="619"/>
      <c r="AH32" s="619"/>
      <c r="AI32" s="665" t="s">
        <v>641</v>
      </c>
      <c r="AJ32" s="619"/>
      <c r="AK32" s="619"/>
      <c r="AL32" s="619"/>
      <c r="AM32" s="619">
        <v>1</v>
      </c>
      <c r="AN32" s="619"/>
      <c r="AO32" s="619"/>
      <c r="AP32" s="619"/>
      <c r="AQ32" s="665" t="s">
        <v>641</v>
      </c>
      <c r="AR32" s="619"/>
      <c r="AS32" s="619"/>
      <c r="AT32" s="619"/>
      <c r="AU32" s="93" t="s">
        <v>641</v>
      </c>
      <c r="AV32" s="621"/>
      <c r="AW32" s="621"/>
      <c r="AX32" s="622"/>
    </row>
    <row r="33" spans="1:51" ht="23.2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148" t="s">
        <v>640</v>
      </c>
      <c r="AC33" s="650"/>
      <c r="AD33" s="650"/>
      <c r="AE33" s="665" t="s">
        <v>641</v>
      </c>
      <c r="AF33" s="619"/>
      <c r="AG33" s="619"/>
      <c r="AH33" s="619"/>
      <c r="AI33" s="665" t="s">
        <v>641</v>
      </c>
      <c r="AJ33" s="619"/>
      <c r="AK33" s="619"/>
      <c r="AL33" s="619"/>
      <c r="AM33" s="665">
        <v>1</v>
      </c>
      <c r="AN33" s="619"/>
      <c r="AO33" s="619"/>
      <c r="AP33" s="619"/>
      <c r="AQ33" s="665">
        <v>1</v>
      </c>
      <c r="AR33" s="619"/>
      <c r="AS33" s="619"/>
      <c r="AT33" s="619"/>
      <c r="AU33" s="93" t="s">
        <v>641</v>
      </c>
      <c r="AV33" s="621"/>
      <c r="AW33" s="621"/>
      <c r="AX33" s="622"/>
    </row>
    <row r="34" spans="1:51" ht="23.25" customHeight="1" x14ac:dyDescent="0.15">
      <c r="A34" s="683" t="s">
        <v>582</v>
      </c>
      <c r="B34" s="684"/>
      <c r="C34" s="684"/>
      <c r="D34" s="684"/>
      <c r="E34" s="684"/>
      <c r="F34" s="685"/>
      <c r="G34" s="176" t="s">
        <v>583</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417</v>
      </c>
      <c r="AF34" s="176"/>
      <c r="AG34" s="176"/>
      <c r="AH34" s="177"/>
      <c r="AI34" s="175" t="s">
        <v>569</v>
      </c>
      <c r="AJ34" s="176"/>
      <c r="AK34" s="176"/>
      <c r="AL34" s="177"/>
      <c r="AM34" s="175" t="s">
        <v>385</v>
      </c>
      <c r="AN34" s="176"/>
      <c r="AO34" s="176"/>
      <c r="AP34" s="177"/>
      <c r="AQ34" s="630" t="s">
        <v>595</v>
      </c>
      <c r="AR34" s="631"/>
      <c r="AS34" s="631"/>
      <c r="AT34" s="631"/>
      <c r="AU34" s="631"/>
      <c r="AV34" s="631"/>
      <c r="AW34" s="631"/>
      <c r="AX34" s="632"/>
    </row>
    <row r="35" spans="1:51" ht="23.25" customHeight="1" x14ac:dyDescent="0.15">
      <c r="A35" s="686"/>
      <c r="B35" s="687"/>
      <c r="C35" s="687"/>
      <c r="D35" s="687"/>
      <c r="E35" s="687"/>
      <c r="F35" s="688"/>
      <c r="G35" s="655" t="s">
        <v>619</v>
      </c>
      <c r="H35" s="656"/>
      <c r="I35" s="656"/>
      <c r="J35" s="656"/>
      <c r="K35" s="656"/>
      <c r="L35" s="656"/>
      <c r="M35" s="656"/>
      <c r="N35" s="656"/>
      <c r="O35" s="656"/>
      <c r="P35" s="656"/>
      <c r="Q35" s="656"/>
      <c r="R35" s="656"/>
      <c r="S35" s="656"/>
      <c r="T35" s="656"/>
      <c r="U35" s="656"/>
      <c r="V35" s="656"/>
      <c r="W35" s="656"/>
      <c r="X35" s="656"/>
      <c r="Y35" s="659" t="s">
        <v>582</v>
      </c>
      <c r="Z35" s="660"/>
      <c r="AA35" s="661"/>
      <c r="AB35" s="662" t="s">
        <v>617</v>
      </c>
      <c r="AC35" s="663"/>
      <c r="AD35" s="664"/>
      <c r="AE35" s="665" t="s">
        <v>617</v>
      </c>
      <c r="AF35" s="665"/>
      <c r="AG35" s="665"/>
      <c r="AH35" s="665"/>
      <c r="AI35" s="665" t="s">
        <v>617</v>
      </c>
      <c r="AJ35" s="665"/>
      <c r="AK35" s="665"/>
      <c r="AL35" s="665"/>
      <c r="AM35" s="665" t="s">
        <v>617</v>
      </c>
      <c r="AN35" s="665"/>
      <c r="AO35" s="665"/>
      <c r="AP35" s="665"/>
      <c r="AQ35" s="93" t="s">
        <v>617</v>
      </c>
      <c r="AR35" s="87"/>
      <c r="AS35" s="87"/>
      <c r="AT35" s="87"/>
      <c r="AU35" s="87"/>
      <c r="AV35" s="87"/>
      <c r="AW35" s="87"/>
      <c r="AX35" s="88"/>
    </row>
    <row r="36" spans="1:51" ht="82.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585</v>
      </c>
      <c r="Z36" s="652"/>
      <c r="AA36" s="653"/>
      <c r="AB36" s="692" t="s">
        <v>646</v>
      </c>
      <c r="AC36" s="616"/>
      <c r="AD36" s="617"/>
      <c r="AE36" s="618" t="s">
        <v>617</v>
      </c>
      <c r="AF36" s="618"/>
      <c r="AG36" s="618"/>
      <c r="AH36" s="618"/>
      <c r="AI36" s="618" t="s">
        <v>617</v>
      </c>
      <c r="AJ36" s="618"/>
      <c r="AK36" s="618"/>
      <c r="AL36" s="618"/>
      <c r="AM36" s="618" t="s">
        <v>617</v>
      </c>
      <c r="AN36" s="618"/>
      <c r="AO36" s="618"/>
      <c r="AP36" s="618"/>
      <c r="AQ36" s="618" t="s">
        <v>617</v>
      </c>
      <c r="AR36" s="618"/>
      <c r="AS36" s="618"/>
      <c r="AT36" s="618"/>
      <c r="AU36" s="618"/>
      <c r="AV36" s="618"/>
      <c r="AW36" s="618"/>
      <c r="AX36" s="654"/>
    </row>
    <row r="37" spans="1:51" ht="18.75" customHeight="1" x14ac:dyDescent="0.15">
      <c r="A37" s="671" t="s">
        <v>236</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417</v>
      </c>
      <c r="AF37" s="613"/>
      <c r="AG37" s="613"/>
      <c r="AH37" s="614"/>
      <c r="AI37" s="681" t="s">
        <v>569</v>
      </c>
      <c r="AJ37" s="681"/>
      <c r="AK37" s="681"/>
      <c r="AL37" s="612"/>
      <c r="AM37" s="681" t="s">
        <v>385</v>
      </c>
      <c r="AN37" s="681"/>
      <c r="AO37" s="681"/>
      <c r="AP37" s="612"/>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617</v>
      </c>
      <c r="AR38" s="511"/>
      <c r="AS38" s="127" t="s">
        <v>175</v>
      </c>
      <c r="AT38" s="128"/>
      <c r="AU38" s="126">
        <v>4</v>
      </c>
      <c r="AV38" s="126"/>
      <c r="AW38" s="108" t="s">
        <v>166</v>
      </c>
      <c r="AX38" s="129"/>
    </row>
    <row r="39" spans="1:51" ht="23.25" customHeight="1" x14ac:dyDescent="0.15">
      <c r="A39" s="677"/>
      <c r="B39" s="675"/>
      <c r="C39" s="675"/>
      <c r="D39" s="675"/>
      <c r="E39" s="675"/>
      <c r="F39" s="676"/>
      <c r="G39" s="178" t="s">
        <v>621</v>
      </c>
      <c r="H39" s="179"/>
      <c r="I39" s="179"/>
      <c r="J39" s="179"/>
      <c r="K39" s="179"/>
      <c r="L39" s="179"/>
      <c r="M39" s="179"/>
      <c r="N39" s="179"/>
      <c r="O39" s="180"/>
      <c r="P39" s="131" t="s">
        <v>620</v>
      </c>
      <c r="Q39" s="131"/>
      <c r="R39" s="131"/>
      <c r="S39" s="131"/>
      <c r="T39" s="131"/>
      <c r="U39" s="131"/>
      <c r="V39" s="131"/>
      <c r="W39" s="131"/>
      <c r="X39" s="132"/>
      <c r="Y39" s="219" t="s">
        <v>12</v>
      </c>
      <c r="Z39" s="220"/>
      <c r="AA39" s="221"/>
      <c r="AB39" s="148" t="s">
        <v>622</v>
      </c>
      <c r="AC39" s="148"/>
      <c r="AD39" s="148"/>
      <c r="AE39" s="93" t="s">
        <v>617</v>
      </c>
      <c r="AF39" s="87"/>
      <c r="AG39" s="87"/>
      <c r="AH39" s="87"/>
      <c r="AI39" s="93" t="s">
        <v>617</v>
      </c>
      <c r="AJ39" s="87"/>
      <c r="AK39" s="87"/>
      <c r="AL39" s="87"/>
      <c r="AM39" s="93">
        <v>15053</v>
      </c>
      <c r="AN39" s="87"/>
      <c r="AO39" s="87"/>
      <c r="AP39" s="87"/>
      <c r="AQ39" s="94" t="s">
        <v>617</v>
      </c>
      <c r="AR39" s="95"/>
      <c r="AS39" s="95"/>
      <c r="AT39" s="96"/>
      <c r="AU39" s="87" t="s">
        <v>617</v>
      </c>
      <c r="AV39" s="87"/>
      <c r="AW39" s="87"/>
      <c r="AX39" s="88"/>
    </row>
    <row r="40" spans="1:51" ht="23.25"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t="s">
        <v>617</v>
      </c>
      <c r="AF40" s="87"/>
      <c r="AG40" s="87"/>
      <c r="AH40" s="87"/>
      <c r="AI40" s="93" t="s">
        <v>617</v>
      </c>
      <c r="AJ40" s="87"/>
      <c r="AK40" s="87"/>
      <c r="AL40" s="87"/>
      <c r="AM40" s="93">
        <v>10000</v>
      </c>
      <c r="AN40" s="87"/>
      <c r="AO40" s="87"/>
      <c r="AP40" s="87"/>
      <c r="AQ40" s="94" t="s">
        <v>617</v>
      </c>
      <c r="AR40" s="95"/>
      <c r="AS40" s="95"/>
      <c r="AT40" s="96"/>
      <c r="AU40" s="87">
        <v>10000</v>
      </c>
      <c r="AV40" s="87"/>
      <c r="AW40" s="87"/>
      <c r="AX40" s="88"/>
    </row>
    <row r="41" spans="1:51" ht="23.25"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617</v>
      </c>
      <c r="AF41" s="87"/>
      <c r="AG41" s="87"/>
      <c r="AH41" s="87"/>
      <c r="AI41" s="93" t="s">
        <v>617</v>
      </c>
      <c r="AJ41" s="87"/>
      <c r="AK41" s="87"/>
      <c r="AL41" s="87"/>
      <c r="AM41" s="93">
        <v>150.53</v>
      </c>
      <c r="AN41" s="87"/>
      <c r="AO41" s="87"/>
      <c r="AP41" s="87"/>
      <c r="AQ41" s="94" t="s">
        <v>617</v>
      </c>
      <c r="AR41" s="95"/>
      <c r="AS41" s="95"/>
      <c r="AT41" s="96"/>
      <c r="AU41" s="87" t="s">
        <v>617</v>
      </c>
      <c r="AV41" s="87"/>
      <c r="AW41" s="87"/>
      <c r="AX41" s="88"/>
    </row>
    <row r="42" spans="1:51" ht="23.25" customHeight="1" x14ac:dyDescent="0.15">
      <c r="A42" s="187" t="s">
        <v>261</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580</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x14ac:dyDescent="0.15">
      <c r="A65" s="651" t="s">
        <v>581</v>
      </c>
      <c r="B65" s="153"/>
      <c r="C65" s="153"/>
      <c r="D65" s="153"/>
      <c r="E65" s="153"/>
      <c r="F65" s="154"/>
      <c r="G65" s="693" t="s">
        <v>573</v>
      </c>
      <c r="H65" s="694"/>
      <c r="I65" s="694"/>
      <c r="J65" s="694"/>
      <c r="K65" s="694"/>
      <c r="L65" s="694"/>
      <c r="M65" s="694"/>
      <c r="N65" s="694"/>
      <c r="O65" s="694"/>
      <c r="P65" s="695" t="s">
        <v>572</v>
      </c>
      <c r="Q65" s="694"/>
      <c r="R65" s="694"/>
      <c r="S65" s="694"/>
      <c r="T65" s="694"/>
      <c r="U65" s="694"/>
      <c r="V65" s="694"/>
      <c r="W65" s="694"/>
      <c r="X65" s="696"/>
      <c r="Y65" s="697"/>
      <c r="Z65" s="698"/>
      <c r="AA65" s="699"/>
      <c r="AB65" s="629" t="s">
        <v>11</v>
      </c>
      <c r="AC65" s="629"/>
      <c r="AD65" s="629"/>
      <c r="AE65" s="116" t="s">
        <v>417</v>
      </c>
      <c r="AF65" s="700"/>
      <c r="AG65" s="700"/>
      <c r="AH65" s="701"/>
      <c r="AI65" s="116" t="s">
        <v>569</v>
      </c>
      <c r="AJ65" s="700"/>
      <c r="AK65" s="700"/>
      <c r="AL65" s="701"/>
      <c r="AM65" s="116" t="s">
        <v>385</v>
      </c>
      <c r="AN65" s="700"/>
      <c r="AO65" s="700"/>
      <c r="AP65" s="701"/>
      <c r="AQ65" s="626" t="s">
        <v>416</v>
      </c>
      <c r="AR65" s="627"/>
      <c r="AS65" s="627"/>
      <c r="AT65" s="628"/>
      <c r="AU65" s="626" t="s">
        <v>594</v>
      </c>
      <c r="AV65" s="627"/>
      <c r="AW65" s="627"/>
      <c r="AX65" s="636"/>
      <c r="AY65">
        <f>COUNTA($G$66)</f>
        <v>0</v>
      </c>
    </row>
    <row r="66" spans="1:51" ht="23.25" hidden="1" customHeight="1" x14ac:dyDescent="0.15">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x14ac:dyDescent="0.15">
      <c r="A68" s="683" t="s">
        <v>582</v>
      </c>
      <c r="B68" s="684"/>
      <c r="C68" s="684"/>
      <c r="D68" s="684"/>
      <c r="E68" s="684"/>
      <c r="F68" s="685"/>
      <c r="G68" s="176" t="s">
        <v>583</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417</v>
      </c>
      <c r="AF68" s="119"/>
      <c r="AG68" s="119"/>
      <c r="AH68" s="119"/>
      <c r="AI68" s="119" t="s">
        <v>569</v>
      </c>
      <c r="AJ68" s="119"/>
      <c r="AK68" s="119"/>
      <c r="AL68" s="119"/>
      <c r="AM68" s="119" t="s">
        <v>385</v>
      </c>
      <c r="AN68" s="119"/>
      <c r="AO68" s="119"/>
      <c r="AP68" s="119"/>
      <c r="AQ68" s="630" t="s">
        <v>595</v>
      </c>
      <c r="AR68" s="631"/>
      <c r="AS68" s="631"/>
      <c r="AT68" s="631"/>
      <c r="AU68" s="631"/>
      <c r="AV68" s="631"/>
      <c r="AW68" s="631"/>
      <c r="AX68" s="632"/>
      <c r="AY68">
        <f>IF(SUBSTITUTE(SUBSTITUTE($G$69,"／",""),"　","")="",0,1)</f>
        <v>0</v>
      </c>
    </row>
    <row r="69" spans="1:51" ht="23.25" hidden="1" customHeight="1" x14ac:dyDescent="0.15">
      <c r="A69" s="686"/>
      <c r="B69" s="687"/>
      <c r="C69" s="687"/>
      <c r="D69" s="687"/>
      <c r="E69" s="687"/>
      <c r="F69" s="688"/>
      <c r="G69" s="655" t="s">
        <v>584</v>
      </c>
      <c r="H69" s="656"/>
      <c r="I69" s="656"/>
      <c r="J69" s="656"/>
      <c r="K69" s="656"/>
      <c r="L69" s="656"/>
      <c r="M69" s="656"/>
      <c r="N69" s="656"/>
      <c r="O69" s="656"/>
      <c r="P69" s="656"/>
      <c r="Q69" s="656"/>
      <c r="R69" s="656"/>
      <c r="S69" s="656"/>
      <c r="T69" s="656"/>
      <c r="U69" s="656"/>
      <c r="V69" s="656"/>
      <c r="W69" s="656"/>
      <c r="X69" s="656"/>
      <c r="Y69" s="659" t="s">
        <v>582</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585</v>
      </c>
      <c r="Z70" s="652"/>
      <c r="AA70" s="653"/>
      <c r="AB70" s="615" t="s">
        <v>586</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x14ac:dyDescent="0.15">
      <c r="A71" s="420" t="s">
        <v>236</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x14ac:dyDescent="0.15">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6" t="s">
        <v>580</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15">
      <c r="A99" s="651" t="s">
        <v>581</v>
      </c>
      <c r="B99" s="153"/>
      <c r="C99" s="153"/>
      <c r="D99" s="153"/>
      <c r="E99" s="153"/>
      <c r="F99" s="154"/>
      <c r="G99" s="693" t="s">
        <v>573</v>
      </c>
      <c r="H99" s="694"/>
      <c r="I99" s="694"/>
      <c r="J99" s="694"/>
      <c r="K99" s="694"/>
      <c r="L99" s="694"/>
      <c r="M99" s="694"/>
      <c r="N99" s="694"/>
      <c r="O99" s="694"/>
      <c r="P99" s="695" t="s">
        <v>572</v>
      </c>
      <c r="Q99" s="694"/>
      <c r="R99" s="694"/>
      <c r="S99" s="694"/>
      <c r="T99" s="694"/>
      <c r="U99" s="694"/>
      <c r="V99" s="694"/>
      <c r="W99" s="694"/>
      <c r="X99" s="696"/>
      <c r="Y99" s="697"/>
      <c r="Z99" s="698"/>
      <c r="AA99" s="699"/>
      <c r="AB99" s="629" t="s">
        <v>11</v>
      </c>
      <c r="AC99" s="629"/>
      <c r="AD99" s="629"/>
      <c r="AE99" s="119" t="s">
        <v>417</v>
      </c>
      <c r="AF99" s="119"/>
      <c r="AG99" s="119"/>
      <c r="AH99" s="119"/>
      <c r="AI99" s="119" t="s">
        <v>569</v>
      </c>
      <c r="AJ99" s="119"/>
      <c r="AK99" s="119"/>
      <c r="AL99" s="119"/>
      <c r="AM99" s="119" t="s">
        <v>385</v>
      </c>
      <c r="AN99" s="119"/>
      <c r="AO99" s="119"/>
      <c r="AP99" s="119"/>
      <c r="AQ99" s="626" t="s">
        <v>416</v>
      </c>
      <c r="AR99" s="627"/>
      <c r="AS99" s="627"/>
      <c r="AT99" s="628"/>
      <c r="AU99" s="626" t="s">
        <v>594</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7" t="s">
        <v>582</v>
      </c>
      <c r="B102" s="105"/>
      <c r="C102" s="105"/>
      <c r="D102" s="105"/>
      <c r="E102" s="105"/>
      <c r="F102" s="666"/>
      <c r="G102" s="176" t="s">
        <v>583</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417</v>
      </c>
      <c r="AF102" s="119"/>
      <c r="AG102" s="119"/>
      <c r="AH102" s="119"/>
      <c r="AI102" s="119" t="s">
        <v>569</v>
      </c>
      <c r="AJ102" s="119"/>
      <c r="AK102" s="119"/>
      <c r="AL102" s="119"/>
      <c r="AM102" s="119" t="s">
        <v>385</v>
      </c>
      <c r="AN102" s="119"/>
      <c r="AO102" s="119"/>
      <c r="AP102" s="119"/>
      <c r="AQ102" s="630" t="s">
        <v>595</v>
      </c>
      <c r="AR102" s="631"/>
      <c r="AS102" s="631"/>
      <c r="AT102" s="631"/>
      <c r="AU102" s="631"/>
      <c r="AV102" s="631"/>
      <c r="AW102" s="631"/>
      <c r="AX102" s="632"/>
      <c r="AY102">
        <f>IF(SUBSTITUTE(SUBSTITUTE($G$103,"／",""),"　","")="",0,1)</f>
        <v>0</v>
      </c>
    </row>
    <row r="103" spans="1:60" ht="23.25" hidden="1" customHeight="1" x14ac:dyDescent="0.15">
      <c r="A103" s="667"/>
      <c r="B103" s="197"/>
      <c r="C103" s="197"/>
      <c r="D103" s="197"/>
      <c r="E103" s="197"/>
      <c r="F103" s="668"/>
      <c r="G103" s="655" t="s">
        <v>584</v>
      </c>
      <c r="H103" s="656"/>
      <c r="I103" s="656"/>
      <c r="J103" s="656"/>
      <c r="K103" s="656"/>
      <c r="L103" s="656"/>
      <c r="M103" s="656"/>
      <c r="N103" s="656"/>
      <c r="O103" s="656"/>
      <c r="P103" s="656"/>
      <c r="Q103" s="656"/>
      <c r="R103" s="656"/>
      <c r="S103" s="656"/>
      <c r="T103" s="656"/>
      <c r="U103" s="656"/>
      <c r="V103" s="656"/>
      <c r="W103" s="656"/>
      <c r="X103" s="656"/>
      <c r="Y103" s="659" t="s">
        <v>582</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585</v>
      </c>
      <c r="Z104" s="652"/>
      <c r="AA104" s="653"/>
      <c r="AB104" s="615" t="s">
        <v>586</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236</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x14ac:dyDescent="0.15">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580</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1" t="s">
        <v>581</v>
      </c>
      <c r="B133" s="153"/>
      <c r="C133" s="153"/>
      <c r="D133" s="153"/>
      <c r="E133" s="153"/>
      <c r="F133" s="154"/>
      <c r="G133" s="693" t="s">
        <v>573</v>
      </c>
      <c r="H133" s="694"/>
      <c r="I133" s="694"/>
      <c r="J133" s="694"/>
      <c r="K133" s="694"/>
      <c r="L133" s="694"/>
      <c r="M133" s="694"/>
      <c r="N133" s="694"/>
      <c r="O133" s="694"/>
      <c r="P133" s="695" t="s">
        <v>572</v>
      </c>
      <c r="Q133" s="694"/>
      <c r="R133" s="694"/>
      <c r="S133" s="694"/>
      <c r="T133" s="694"/>
      <c r="U133" s="694"/>
      <c r="V133" s="694"/>
      <c r="W133" s="694"/>
      <c r="X133" s="696"/>
      <c r="Y133" s="697"/>
      <c r="Z133" s="698"/>
      <c r="AA133" s="699"/>
      <c r="AB133" s="629" t="s">
        <v>11</v>
      </c>
      <c r="AC133" s="629"/>
      <c r="AD133" s="629"/>
      <c r="AE133" s="119" t="s">
        <v>417</v>
      </c>
      <c r="AF133" s="119"/>
      <c r="AG133" s="119"/>
      <c r="AH133" s="119"/>
      <c r="AI133" s="119" t="s">
        <v>569</v>
      </c>
      <c r="AJ133" s="119"/>
      <c r="AK133" s="119"/>
      <c r="AL133" s="119"/>
      <c r="AM133" s="119" t="s">
        <v>385</v>
      </c>
      <c r="AN133" s="119"/>
      <c r="AO133" s="119"/>
      <c r="AP133" s="119"/>
      <c r="AQ133" s="626" t="s">
        <v>416</v>
      </c>
      <c r="AR133" s="627"/>
      <c r="AS133" s="627"/>
      <c r="AT133" s="628"/>
      <c r="AU133" s="626" t="s">
        <v>594</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582</v>
      </c>
      <c r="B136" s="105"/>
      <c r="C136" s="105"/>
      <c r="D136" s="105"/>
      <c r="E136" s="105"/>
      <c r="F136" s="666"/>
      <c r="G136" s="176" t="s">
        <v>583</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417</v>
      </c>
      <c r="AF136" s="119"/>
      <c r="AG136" s="119"/>
      <c r="AH136" s="119"/>
      <c r="AI136" s="119" t="s">
        <v>569</v>
      </c>
      <c r="AJ136" s="119"/>
      <c r="AK136" s="119"/>
      <c r="AL136" s="119"/>
      <c r="AM136" s="119" t="s">
        <v>385</v>
      </c>
      <c r="AN136" s="119"/>
      <c r="AO136" s="119"/>
      <c r="AP136" s="119"/>
      <c r="AQ136" s="630" t="s">
        <v>595</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584</v>
      </c>
      <c r="H137" s="656"/>
      <c r="I137" s="656"/>
      <c r="J137" s="656"/>
      <c r="K137" s="656"/>
      <c r="L137" s="656"/>
      <c r="M137" s="656"/>
      <c r="N137" s="656"/>
      <c r="O137" s="656"/>
      <c r="P137" s="656"/>
      <c r="Q137" s="656"/>
      <c r="R137" s="656"/>
      <c r="S137" s="656"/>
      <c r="T137" s="656"/>
      <c r="U137" s="656"/>
      <c r="V137" s="656"/>
      <c r="W137" s="656"/>
      <c r="X137" s="656"/>
      <c r="Y137" s="659" t="s">
        <v>582</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585</v>
      </c>
      <c r="Z138" s="652"/>
      <c r="AA138" s="653"/>
      <c r="AB138" s="615" t="s">
        <v>586</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236</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x14ac:dyDescent="0.15">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580</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1" t="s">
        <v>581</v>
      </c>
      <c r="B167" s="153"/>
      <c r="C167" s="153"/>
      <c r="D167" s="153"/>
      <c r="E167" s="153"/>
      <c r="F167" s="154"/>
      <c r="G167" s="693" t="s">
        <v>573</v>
      </c>
      <c r="H167" s="694"/>
      <c r="I167" s="694"/>
      <c r="J167" s="694"/>
      <c r="K167" s="694"/>
      <c r="L167" s="694"/>
      <c r="M167" s="694"/>
      <c r="N167" s="694"/>
      <c r="O167" s="694"/>
      <c r="P167" s="695" t="s">
        <v>572</v>
      </c>
      <c r="Q167" s="694"/>
      <c r="R167" s="694"/>
      <c r="S167" s="694"/>
      <c r="T167" s="694"/>
      <c r="U167" s="694"/>
      <c r="V167" s="694"/>
      <c r="W167" s="694"/>
      <c r="X167" s="696"/>
      <c r="Y167" s="697"/>
      <c r="Z167" s="698"/>
      <c r="AA167" s="699"/>
      <c r="AB167" s="629" t="s">
        <v>11</v>
      </c>
      <c r="AC167" s="629"/>
      <c r="AD167" s="629"/>
      <c r="AE167" s="119" t="s">
        <v>417</v>
      </c>
      <c r="AF167" s="119"/>
      <c r="AG167" s="119"/>
      <c r="AH167" s="119"/>
      <c r="AI167" s="119" t="s">
        <v>569</v>
      </c>
      <c r="AJ167" s="119"/>
      <c r="AK167" s="119"/>
      <c r="AL167" s="119"/>
      <c r="AM167" s="119" t="s">
        <v>385</v>
      </c>
      <c r="AN167" s="119"/>
      <c r="AO167" s="119"/>
      <c r="AP167" s="119"/>
      <c r="AQ167" s="626" t="s">
        <v>416</v>
      </c>
      <c r="AR167" s="627"/>
      <c r="AS167" s="627"/>
      <c r="AT167" s="628"/>
      <c r="AU167" s="626" t="s">
        <v>594</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582</v>
      </c>
      <c r="B170" s="105"/>
      <c r="C170" s="105"/>
      <c r="D170" s="105"/>
      <c r="E170" s="105"/>
      <c r="F170" s="666"/>
      <c r="G170" s="176" t="s">
        <v>583</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417</v>
      </c>
      <c r="AF170" s="119"/>
      <c r="AG170" s="119"/>
      <c r="AH170" s="119"/>
      <c r="AI170" s="119" t="s">
        <v>569</v>
      </c>
      <c r="AJ170" s="119"/>
      <c r="AK170" s="119"/>
      <c r="AL170" s="119"/>
      <c r="AM170" s="119" t="s">
        <v>385</v>
      </c>
      <c r="AN170" s="119"/>
      <c r="AO170" s="119"/>
      <c r="AP170" s="119"/>
      <c r="AQ170" s="630" t="s">
        <v>595</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584</v>
      </c>
      <c r="H171" s="656"/>
      <c r="I171" s="656"/>
      <c r="J171" s="656"/>
      <c r="K171" s="656"/>
      <c r="L171" s="656"/>
      <c r="M171" s="656"/>
      <c r="N171" s="656"/>
      <c r="O171" s="656"/>
      <c r="P171" s="656"/>
      <c r="Q171" s="656"/>
      <c r="R171" s="656"/>
      <c r="S171" s="656"/>
      <c r="T171" s="656"/>
      <c r="U171" s="656"/>
      <c r="V171" s="656"/>
      <c r="W171" s="656"/>
      <c r="X171" s="656"/>
      <c r="Y171" s="659" t="s">
        <v>582</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585</v>
      </c>
      <c r="Z172" s="652"/>
      <c r="AA172" s="653"/>
      <c r="AB172" s="615" t="s">
        <v>586</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236</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237</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233</v>
      </c>
      <c r="X200" s="588"/>
      <c r="Y200" s="591"/>
      <c r="Z200" s="591"/>
      <c r="AA200" s="592"/>
      <c r="AB200" s="585" t="s">
        <v>11</v>
      </c>
      <c r="AC200" s="582"/>
      <c r="AD200" s="583"/>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251</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251</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252</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240</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250</v>
      </c>
      <c r="X205" s="546"/>
      <c r="Y205" s="551" t="s">
        <v>12</v>
      </c>
      <c r="Z205" s="551"/>
      <c r="AA205" s="552"/>
      <c r="AB205" s="561" t="s">
        <v>251</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251</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252</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237</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9" t="s">
        <v>417</v>
      </c>
      <c r="AF208" s="259"/>
      <c r="AG208" s="259"/>
      <c r="AH208" s="259"/>
      <c r="AI208" s="119" t="s">
        <v>569</v>
      </c>
      <c r="AJ208" s="119"/>
      <c r="AK208" s="119"/>
      <c r="AL208" s="119"/>
      <c r="AM208" s="119" t="s">
        <v>385</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9"/>
      <c r="AF209" s="259"/>
      <c r="AG209" s="259"/>
      <c r="AH209" s="259"/>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264</v>
      </c>
      <c r="B213" s="500"/>
      <c r="C213" s="500"/>
      <c r="D213" s="500"/>
      <c r="E213" s="501" t="s">
        <v>225</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577</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c r="AS214" s="422"/>
      <c r="AT214" s="423"/>
      <c r="AU214" s="423"/>
      <c r="AV214" s="423"/>
      <c r="AW214" s="423"/>
      <c r="AX214" s="424"/>
      <c r="AY214">
        <f>COUNTIF($AR$214,"☑")</f>
        <v>0</v>
      </c>
    </row>
    <row r="215" spans="1:51" ht="45" customHeight="1" x14ac:dyDescent="0.15">
      <c r="A215" s="409" t="s">
        <v>284</v>
      </c>
      <c r="B215" s="410"/>
      <c r="C215" s="413" t="s">
        <v>178</v>
      </c>
      <c r="D215" s="410"/>
      <c r="E215" s="415" t="s">
        <v>194</v>
      </c>
      <c r="F215" s="416"/>
      <c r="G215" s="417" t="s">
        <v>624</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625</v>
      </c>
      <c r="H216" s="131"/>
      <c r="I216" s="131"/>
      <c r="J216" s="131"/>
      <c r="K216" s="131"/>
      <c r="L216" s="131"/>
      <c r="M216" s="131"/>
      <c r="N216" s="131"/>
      <c r="O216" s="131"/>
      <c r="P216" s="131"/>
      <c r="Q216" s="131"/>
      <c r="R216" s="131"/>
      <c r="S216" s="131"/>
      <c r="T216" s="131"/>
      <c r="U216" s="131"/>
      <c r="V216" s="132"/>
      <c r="W216" s="485" t="s">
        <v>587</v>
      </c>
      <c r="X216" s="486"/>
      <c r="Y216" s="486"/>
      <c r="Z216" s="486"/>
      <c r="AA216" s="487"/>
      <c r="AB216" s="488" t="s">
        <v>626</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588</v>
      </c>
      <c r="X217" s="492"/>
      <c r="Y217" s="492"/>
      <c r="Z217" s="492"/>
      <c r="AA217" s="493"/>
      <c r="AB217" s="488" t="s">
        <v>285</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600</v>
      </c>
      <c r="D218" s="495"/>
      <c r="E218" s="149" t="s">
        <v>280</v>
      </c>
      <c r="F218" s="151"/>
      <c r="G218" s="475" t="s">
        <v>181</v>
      </c>
      <c r="H218" s="476"/>
      <c r="I218" s="476"/>
      <c r="J218" s="496" t="s">
        <v>616</v>
      </c>
      <c r="K218" s="497"/>
      <c r="L218" s="497"/>
      <c r="M218" s="497"/>
      <c r="N218" s="497"/>
      <c r="O218" s="497"/>
      <c r="P218" s="497"/>
      <c r="Q218" s="497"/>
      <c r="R218" s="497"/>
      <c r="S218" s="497"/>
      <c r="T218" s="498"/>
      <c r="U218" s="473" t="s">
        <v>617</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601</v>
      </c>
      <c r="H219" s="476"/>
      <c r="I219" s="476"/>
      <c r="J219" s="476"/>
      <c r="K219" s="476"/>
      <c r="L219" s="476"/>
      <c r="M219" s="476"/>
      <c r="N219" s="476"/>
      <c r="O219" s="476"/>
      <c r="P219" s="476"/>
      <c r="Q219" s="476"/>
      <c r="R219" s="476"/>
      <c r="S219" s="476"/>
      <c r="T219" s="476"/>
      <c r="U219" s="472" t="s">
        <v>617</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588</v>
      </c>
      <c r="H220" s="476"/>
      <c r="I220" s="476"/>
      <c r="J220" s="476"/>
      <c r="K220" s="476"/>
      <c r="L220" s="476"/>
      <c r="M220" s="476"/>
      <c r="N220" s="476"/>
      <c r="O220" s="476"/>
      <c r="P220" s="476"/>
      <c r="Q220" s="476"/>
      <c r="R220" s="476"/>
      <c r="S220" s="476"/>
      <c r="T220" s="476"/>
      <c r="U220" s="813" t="s">
        <v>617</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69"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614</v>
      </c>
      <c r="AE223" s="455"/>
      <c r="AF223" s="455"/>
      <c r="AG223" s="456" t="s">
        <v>627</v>
      </c>
      <c r="AH223" s="457"/>
      <c r="AI223" s="457"/>
      <c r="AJ223" s="457"/>
      <c r="AK223" s="457"/>
      <c r="AL223" s="457"/>
      <c r="AM223" s="457"/>
      <c r="AN223" s="457"/>
      <c r="AO223" s="457"/>
      <c r="AP223" s="457"/>
      <c r="AQ223" s="457"/>
      <c r="AR223" s="457"/>
      <c r="AS223" s="457"/>
      <c r="AT223" s="457"/>
      <c r="AU223" s="457"/>
      <c r="AV223" s="457"/>
      <c r="AW223" s="457"/>
      <c r="AX223" s="458"/>
    </row>
    <row r="224" spans="1:51" ht="69"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614</v>
      </c>
      <c r="AE224" s="368"/>
      <c r="AF224" s="368"/>
      <c r="AG224" s="362" t="s">
        <v>628</v>
      </c>
      <c r="AH224" s="363"/>
      <c r="AI224" s="363"/>
      <c r="AJ224" s="363"/>
      <c r="AK224" s="363"/>
      <c r="AL224" s="363"/>
      <c r="AM224" s="363"/>
      <c r="AN224" s="363"/>
      <c r="AO224" s="363"/>
      <c r="AP224" s="363"/>
      <c r="AQ224" s="363"/>
      <c r="AR224" s="363"/>
      <c r="AS224" s="363"/>
      <c r="AT224" s="363"/>
      <c r="AU224" s="363"/>
      <c r="AV224" s="363"/>
      <c r="AW224" s="363"/>
      <c r="AX224" s="364"/>
    </row>
    <row r="225" spans="1:50" ht="78"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614</v>
      </c>
      <c r="AE225" s="405"/>
      <c r="AF225" s="405"/>
      <c r="AG225" s="390" t="s">
        <v>650</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614</v>
      </c>
      <c r="AE226" s="386"/>
      <c r="AF226" s="386"/>
      <c r="AG226" s="388" t="s">
        <v>645</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262</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630</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644</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629</v>
      </c>
      <c r="AE229" s="352"/>
      <c r="AF229" s="352"/>
      <c r="AG229" s="354" t="s">
        <v>285</v>
      </c>
      <c r="AH229" s="355"/>
      <c r="AI229" s="355"/>
      <c r="AJ229" s="355"/>
      <c r="AK229" s="355"/>
      <c r="AL229" s="355"/>
      <c r="AM229" s="355"/>
      <c r="AN229" s="355"/>
      <c r="AO229" s="355"/>
      <c r="AP229" s="355"/>
      <c r="AQ229" s="355"/>
      <c r="AR229" s="355"/>
      <c r="AS229" s="355"/>
      <c r="AT229" s="355"/>
      <c r="AU229" s="355"/>
      <c r="AV229" s="355"/>
      <c r="AW229" s="355"/>
      <c r="AX229" s="356"/>
    </row>
    <row r="230" spans="1:50" ht="46.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629</v>
      </c>
      <c r="AE230" s="368"/>
      <c r="AF230" s="368"/>
      <c r="AG230" s="362" t="s">
        <v>285</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629</v>
      </c>
      <c r="AE231" s="368"/>
      <c r="AF231" s="368"/>
      <c r="AG231" s="362" t="s">
        <v>285</v>
      </c>
      <c r="AH231" s="363"/>
      <c r="AI231" s="363"/>
      <c r="AJ231" s="363"/>
      <c r="AK231" s="363"/>
      <c r="AL231" s="363"/>
      <c r="AM231" s="363"/>
      <c r="AN231" s="363"/>
      <c r="AO231" s="363"/>
      <c r="AP231" s="363"/>
      <c r="AQ231" s="363"/>
      <c r="AR231" s="363"/>
      <c r="AS231" s="363"/>
      <c r="AT231" s="363"/>
      <c r="AU231" s="363"/>
      <c r="AV231" s="363"/>
      <c r="AW231" s="363"/>
      <c r="AX231" s="364"/>
    </row>
    <row r="232" spans="1:50" ht="50.2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614</v>
      </c>
      <c r="AE232" s="368"/>
      <c r="AF232" s="368"/>
      <c r="AG232" s="362" t="s">
        <v>631</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15">
      <c r="A233" s="344"/>
      <c r="B233" s="345"/>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629</v>
      </c>
      <c r="AE233" s="405"/>
      <c r="AF233" s="405"/>
      <c r="AG233" s="406" t="s">
        <v>285</v>
      </c>
      <c r="AH233" s="407"/>
      <c r="AI233" s="407"/>
      <c r="AJ233" s="407"/>
      <c r="AK233" s="407"/>
      <c r="AL233" s="407"/>
      <c r="AM233" s="407"/>
      <c r="AN233" s="407"/>
      <c r="AO233" s="407"/>
      <c r="AP233" s="407"/>
      <c r="AQ233" s="407"/>
      <c r="AR233" s="407"/>
      <c r="AS233" s="407"/>
      <c r="AT233" s="407"/>
      <c r="AU233" s="407"/>
      <c r="AV233" s="407"/>
      <c r="AW233" s="407"/>
      <c r="AX233" s="408"/>
    </row>
    <row r="234" spans="1:50" ht="45.75" customHeight="1" x14ac:dyDescent="0.15">
      <c r="A234" s="344"/>
      <c r="B234" s="345"/>
      <c r="C234" s="464" t="s">
        <v>235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632</v>
      </c>
      <c r="AE234" s="368"/>
      <c r="AF234" s="437"/>
      <c r="AG234" s="362" t="s">
        <v>633</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x14ac:dyDescent="0.15">
      <c r="A235" s="346"/>
      <c r="B235" s="347"/>
      <c r="C235" s="467" t="s">
        <v>222</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629</v>
      </c>
      <c r="AE235" s="398"/>
      <c r="AF235" s="399"/>
      <c r="AG235" s="400" t="s">
        <v>285</v>
      </c>
      <c r="AH235" s="401"/>
      <c r="AI235" s="401"/>
      <c r="AJ235" s="401"/>
      <c r="AK235" s="401"/>
      <c r="AL235" s="401"/>
      <c r="AM235" s="401"/>
      <c r="AN235" s="401"/>
      <c r="AO235" s="401"/>
      <c r="AP235" s="401"/>
      <c r="AQ235" s="401"/>
      <c r="AR235" s="401"/>
      <c r="AS235" s="401"/>
      <c r="AT235" s="401"/>
      <c r="AU235" s="401"/>
      <c r="AV235" s="401"/>
      <c r="AW235" s="401"/>
      <c r="AX235" s="402"/>
    </row>
    <row r="236" spans="1:50" ht="27"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614</v>
      </c>
      <c r="AE236" s="352"/>
      <c r="AF236" s="353"/>
      <c r="AG236" s="354" t="s">
        <v>634</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629</v>
      </c>
      <c r="AE237" s="361"/>
      <c r="AF237" s="361"/>
      <c r="AG237" s="362" t="s">
        <v>616</v>
      </c>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614</v>
      </c>
      <c r="AE238" s="368"/>
      <c r="AF238" s="368"/>
      <c r="AG238" s="362" t="s">
        <v>635</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629</v>
      </c>
      <c r="AE239" s="368"/>
      <c r="AF239" s="368"/>
      <c r="AG239" s="392" t="s">
        <v>616</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629</v>
      </c>
      <c r="AE240" s="386"/>
      <c r="AF240" s="387"/>
      <c r="AG240" s="388" t="s">
        <v>617</v>
      </c>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x14ac:dyDescent="0.15">
      <c r="A241" s="378"/>
      <c r="B241" s="379"/>
      <c r="C241" s="892" t="s">
        <v>0</v>
      </c>
      <c r="D241" s="893"/>
      <c r="E241" s="893"/>
      <c r="F241" s="893"/>
      <c r="G241" s="893"/>
      <c r="H241" s="893"/>
      <c r="I241" s="893"/>
      <c r="J241" s="893"/>
      <c r="K241" s="893"/>
      <c r="L241" s="893"/>
      <c r="M241" s="893"/>
      <c r="N241" s="893"/>
      <c r="O241" s="889" t="s">
        <v>606</v>
      </c>
      <c r="P241" s="890"/>
      <c r="Q241" s="890"/>
      <c r="R241" s="890"/>
      <c r="S241" s="890"/>
      <c r="T241" s="890"/>
      <c r="U241" s="890"/>
      <c r="V241" s="890"/>
      <c r="W241" s="890"/>
      <c r="X241" s="890"/>
      <c r="Y241" s="890"/>
      <c r="Z241" s="890"/>
      <c r="AA241" s="890"/>
      <c r="AB241" s="890"/>
      <c r="AC241" s="890"/>
      <c r="AD241" s="890"/>
      <c r="AE241" s="890"/>
      <c r="AF241" s="891"/>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x14ac:dyDescent="0.15">
      <c r="A242" s="378"/>
      <c r="B242" s="379"/>
      <c r="C242" s="876"/>
      <c r="D242" s="877"/>
      <c r="E242" s="371"/>
      <c r="F242" s="371"/>
      <c r="G242" s="371"/>
      <c r="H242" s="372"/>
      <c r="I242" s="372"/>
      <c r="J242" s="878"/>
      <c r="K242" s="878"/>
      <c r="L242" s="878"/>
      <c r="M242" s="372"/>
      <c r="N242" s="879"/>
      <c r="O242" s="880"/>
      <c r="P242" s="881"/>
      <c r="Q242" s="881"/>
      <c r="R242" s="881"/>
      <c r="S242" s="881"/>
      <c r="T242" s="881"/>
      <c r="U242" s="881"/>
      <c r="V242" s="881"/>
      <c r="W242" s="881"/>
      <c r="X242" s="881"/>
      <c r="Y242" s="881"/>
      <c r="Z242" s="881"/>
      <c r="AA242" s="881"/>
      <c r="AB242" s="881"/>
      <c r="AC242" s="881"/>
      <c r="AD242" s="881"/>
      <c r="AE242" s="881"/>
      <c r="AF242" s="882"/>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x14ac:dyDescent="0.15">
      <c r="A243" s="378"/>
      <c r="B243" s="379"/>
      <c r="C243" s="369"/>
      <c r="D243" s="370"/>
      <c r="E243" s="371"/>
      <c r="F243" s="371"/>
      <c r="G243" s="371"/>
      <c r="H243" s="372"/>
      <c r="I243" s="372"/>
      <c r="J243" s="373"/>
      <c r="K243" s="373"/>
      <c r="L243" s="373"/>
      <c r="M243" s="374"/>
      <c r="N243" s="375"/>
      <c r="O243" s="883"/>
      <c r="P243" s="884"/>
      <c r="Q243" s="884"/>
      <c r="R243" s="884"/>
      <c r="S243" s="884"/>
      <c r="T243" s="884"/>
      <c r="U243" s="884"/>
      <c r="V243" s="884"/>
      <c r="W243" s="884"/>
      <c r="X243" s="884"/>
      <c r="Y243" s="884"/>
      <c r="Z243" s="884"/>
      <c r="AA243" s="884"/>
      <c r="AB243" s="884"/>
      <c r="AC243" s="884"/>
      <c r="AD243" s="884"/>
      <c r="AE243" s="884"/>
      <c r="AF243" s="885"/>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x14ac:dyDescent="0.15">
      <c r="A244" s="378"/>
      <c r="B244" s="379"/>
      <c r="C244" s="369"/>
      <c r="D244" s="370"/>
      <c r="E244" s="371"/>
      <c r="F244" s="371"/>
      <c r="G244" s="371"/>
      <c r="H244" s="372"/>
      <c r="I244" s="372"/>
      <c r="J244" s="373"/>
      <c r="K244" s="373"/>
      <c r="L244" s="373"/>
      <c r="M244" s="374"/>
      <c r="N244" s="375"/>
      <c r="O244" s="883"/>
      <c r="P244" s="884"/>
      <c r="Q244" s="884"/>
      <c r="R244" s="884"/>
      <c r="S244" s="884"/>
      <c r="T244" s="884"/>
      <c r="U244" s="884"/>
      <c r="V244" s="884"/>
      <c r="W244" s="884"/>
      <c r="X244" s="884"/>
      <c r="Y244" s="884"/>
      <c r="Z244" s="884"/>
      <c r="AA244" s="884"/>
      <c r="AB244" s="884"/>
      <c r="AC244" s="884"/>
      <c r="AD244" s="884"/>
      <c r="AE244" s="884"/>
      <c r="AF244" s="885"/>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x14ac:dyDescent="0.15">
      <c r="A245" s="378"/>
      <c r="B245" s="379"/>
      <c r="C245" s="369"/>
      <c r="D245" s="370"/>
      <c r="E245" s="371"/>
      <c r="F245" s="371"/>
      <c r="G245" s="371"/>
      <c r="H245" s="372"/>
      <c r="I245" s="372"/>
      <c r="J245" s="373"/>
      <c r="K245" s="373"/>
      <c r="L245" s="373"/>
      <c r="M245" s="374"/>
      <c r="N245" s="375"/>
      <c r="O245" s="883"/>
      <c r="P245" s="884"/>
      <c r="Q245" s="884"/>
      <c r="R245" s="884"/>
      <c r="S245" s="884"/>
      <c r="T245" s="884"/>
      <c r="U245" s="884"/>
      <c r="V245" s="884"/>
      <c r="W245" s="884"/>
      <c r="X245" s="884"/>
      <c r="Y245" s="884"/>
      <c r="Z245" s="884"/>
      <c r="AA245" s="884"/>
      <c r="AB245" s="884"/>
      <c r="AC245" s="884"/>
      <c r="AD245" s="884"/>
      <c r="AE245" s="884"/>
      <c r="AF245" s="885"/>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x14ac:dyDescent="0.15">
      <c r="A246" s="380"/>
      <c r="B246" s="381"/>
      <c r="C246" s="394"/>
      <c r="D246" s="395"/>
      <c r="E246" s="371"/>
      <c r="F246" s="371"/>
      <c r="G246" s="371"/>
      <c r="H246" s="372"/>
      <c r="I246" s="372"/>
      <c r="J246" s="396"/>
      <c r="K246" s="396"/>
      <c r="L246" s="396"/>
      <c r="M246" s="874"/>
      <c r="N246" s="875"/>
      <c r="O246" s="886"/>
      <c r="P246" s="887"/>
      <c r="Q246" s="887"/>
      <c r="R246" s="887"/>
      <c r="S246" s="887"/>
      <c r="T246" s="887"/>
      <c r="U246" s="887"/>
      <c r="V246" s="887"/>
      <c r="W246" s="887"/>
      <c r="X246" s="887"/>
      <c r="Y246" s="887"/>
      <c r="Z246" s="887"/>
      <c r="AA246" s="887"/>
      <c r="AB246" s="887"/>
      <c r="AC246" s="887"/>
      <c r="AD246" s="887"/>
      <c r="AE246" s="887"/>
      <c r="AF246" s="888"/>
      <c r="AG246" s="392"/>
      <c r="AH246" s="137"/>
      <c r="AI246" s="137"/>
      <c r="AJ246" s="137"/>
      <c r="AK246" s="137"/>
      <c r="AL246" s="137"/>
      <c r="AM246" s="137"/>
      <c r="AN246" s="137"/>
      <c r="AO246" s="137"/>
      <c r="AP246" s="137"/>
      <c r="AQ246" s="137"/>
      <c r="AR246" s="137"/>
      <c r="AS246" s="137"/>
      <c r="AT246" s="137"/>
      <c r="AU246" s="137"/>
      <c r="AV246" s="137"/>
      <c r="AW246" s="137"/>
      <c r="AX246" s="393"/>
    </row>
    <row r="247" spans="1:50" ht="67.5" customHeight="1" x14ac:dyDescent="0.15">
      <c r="A247" s="342" t="s">
        <v>45</v>
      </c>
      <c r="B247" s="904"/>
      <c r="C247" s="301" t="s">
        <v>49</v>
      </c>
      <c r="D247" s="722"/>
      <c r="E247" s="722"/>
      <c r="F247" s="723"/>
      <c r="G247" s="907" t="s">
        <v>651</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53</v>
      </c>
      <c r="D248" s="910"/>
      <c r="E248" s="910"/>
      <c r="F248" s="911"/>
      <c r="G248" s="912" t="s">
        <v>652</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67.5" customHeight="1" thickBot="1" x14ac:dyDescent="0.2">
      <c r="A250" s="897" t="s">
        <v>653</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67.5" customHeight="1" thickBot="1" x14ac:dyDescent="0.2">
      <c r="A252" s="326" t="s">
        <v>131</v>
      </c>
      <c r="B252" s="327"/>
      <c r="C252" s="327"/>
      <c r="D252" s="327"/>
      <c r="E252" s="328"/>
      <c r="F252" s="903" t="s">
        <v>654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66" customHeight="1" thickBot="1" x14ac:dyDescent="0.2">
      <c r="A254" s="326" t="s">
        <v>266</v>
      </c>
      <c r="B254" s="327"/>
      <c r="C254" s="327"/>
      <c r="D254" s="327"/>
      <c r="E254" s="328"/>
      <c r="F254" s="329" t="s">
        <v>655</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278</v>
      </c>
      <c r="B258" s="90"/>
      <c r="C258" s="90"/>
      <c r="D258" s="91"/>
      <c r="E258" s="322" t="s">
        <v>617</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9" t="s">
        <v>277</v>
      </c>
      <c r="B259" s="259"/>
      <c r="C259" s="259"/>
      <c r="D259" s="259"/>
      <c r="E259" s="322" t="s">
        <v>617</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9" t="s">
        <v>276</v>
      </c>
      <c r="B260" s="259"/>
      <c r="C260" s="259"/>
      <c r="D260" s="259"/>
      <c r="E260" s="322" t="s">
        <v>617</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9" t="s">
        <v>275</v>
      </c>
      <c r="B261" s="259"/>
      <c r="C261" s="259"/>
      <c r="D261" s="259"/>
      <c r="E261" s="322" t="s">
        <v>617</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9" t="s">
        <v>274</v>
      </c>
      <c r="B262" s="259"/>
      <c r="C262" s="259"/>
      <c r="D262" s="259"/>
      <c r="E262" s="322" t="s">
        <v>617</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9" t="s">
        <v>273</v>
      </c>
      <c r="B263" s="259"/>
      <c r="C263" s="259"/>
      <c r="D263" s="259"/>
      <c r="E263" s="322" t="s">
        <v>617</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9" t="s">
        <v>272</v>
      </c>
      <c r="B264" s="259"/>
      <c r="C264" s="259"/>
      <c r="D264" s="259"/>
      <c r="E264" s="322" t="s">
        <v>617</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9" t="s">
        <v>271</v>
      </c>
      <c r="B265" s="259"/>
      <c r="C265" s="259"/>
      <c r="D265" s="259"/>
      <c r="E265" s="322" t="s">
        <v>617</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9" t="s">
        <v>417</v>
      </c>
      <c r="B266" s="259"/>
      <c r="C266" s="259"/>
      <c r="D266" s="259"/>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597</v>
      </c>
      <c r="B267" s="259"/>
      <c r="C267" s="259"/>
      <c r="D267" s="259"/>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385</v>
      </c>
      <c r="B268" s="259"/>
      <c r="C268" s="259"/>
      <c r="D268" s="259"/>
      <c r="E268" s="84">
        <v>2021</v>
      </c>
      <c r="F268" s="85"/>
      <c r="G268" s="86" t="s">
        <v>611</v>
      </c>
      <c r="H268" s="86"/>
      <c r="I268" s="86"/>
      <c r="J268" s="85">
        <v>20</v>
      </c>
      <c r="K268" s="85"/>
      <c r="L268" s="101">
        <v>207</v>
      </c>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265</v>
      </c>
      <c r="B269" s="311"/>
      <c r="C269" s="311"/>
      <c r="D269" s="311"/>
      <c r="E269" s="311"/>
      <c r="F269" s="312"/>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thickBot="1" x14ac:dyDescent="0.2">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6" t="s">
        <v>267</v>
      </c>
      <c r="B308" s="317"/>
      <c r="C308" s="317"/>
      <c r="D308" s="317"/>
      <c r="E308" s="317"/>
      <c r="F308" s="318"/>
      <c r="G308" s="297" t="s">
        <v>636</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244</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30" customHeight="1" x14ac:dyDescent="0.15">
      <c r="A310" s="319"/>
      <c r="B310" s="320"/>
      <c r="C310" s="320"/>
      <c r="D310" s="320"/>
      <c r="E310" s="320"/>
      <c r="F310" s="321"/>
      <c r="G310" s="287" t="s">
        <v>642</v>
      </c>
      <c r="H310" s="288"/>
      <c r="I310" s="288"/>
      <c r="J310" s="288"/>
      <c r="K310" s="289"/>
      <c r="L310" s="290" t="s">
        <v>643</v>
      </c>
      <c r="M310" s="291"/>
      <c r="N310" s="291"/>
      <c r="O310" s="291"/>
      <c r="P310" s="291"/>
      <c r="Q310" s="291"/>
      <c r="R310" s="291"/>
      <c r="S310" s="291"/>
      <c r="T310" s="291"/>
      <c r="U310" s="291"/>
      <c r="V310" s="291"/>
      <c r="W310" s="291"/>
      <c r="X310" s="292"/>
      <c r="Y310" s="293">
        <v>2503</v>
      </c>
      <c r="Z310" s="294"/>
      <c r="AA310" s="294"/>
      <c r="AB310" s="295"/>
      <c r="AC310" s="287"/>
      <c r="AD310" s="288"/>
      <c r="AE310" s="288"/>
      <c r="AF310" s="288"/>
      <c r="AG310" s="289"/>
      <c r="AH310" s="290"/>
      <c r="AI310" s="291"/>
      <c r="AJ310" s="291"/>
      <c r="AK310" s="291"/>
      <c r="AL310" s="291"/>
      <c r="AM310" s="291"/>
      <c r="AN310" s="291"/>
      <c r="AO310" s="291"/>
      <c r="AP310" s="291"/>
      <c r="AQ310" s="291"/>
      <c r="AR310" s="291"/>
      <c r="AS310" s="291"/>
      <c r="AT310" s="292"/>
      <c r="AU310" s="293"/>
      <c r="AV310" s="294"/>
      <c r="AW310" s="294"/>
      <c r="AX310" s="296"/>
    </row>
    <row r="311" spans="1:50" ht="24.75" hidden="1" customHeight="1" x14ac:dyDescent="0.15">
      <c r="A311" s="319"/>
      <c r="B311" s="320"/>
      <c r="C311" s="320"/>
      <c r="D311" s="320"/>
      <c r="E311" s="320"/>
      <c r="F311" s="321"/>
      <c r="G311" s="277"/>
      <c r="H311" s="278"/>
      <c r="I311" s="278"/>
      <c r="J311" s="278"/>
      <c r="K311" s="279"/>
      <c r="L311" s="280"/>
      <c r="M311" s="281"/>
      <c r="N311" s="281"/>
      <c r="O311" s="281"/>
      <c r="P311" s="281"/>
      <c r="Q311" s="281"/>
      <c r="R311" s="281"/>
      <c r="S311" s="281"/>
      <c r="T311" s="281"/>
      <c r="U311" s="281"/>
      <c r="V311" s="281"/>
      <c r="W311" s="281"/>
      <c r="X311" s="282"/>
      <c r="Y311" s="283"/>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hidden="1" customHeight="1" x14ac:dyDescent="0.15">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hidden="1"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x14ac:dyDescent="0.15">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2503</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0</v>
      </c>
      <c r="AV320" s="274"/>
      <c r="AW320" s="274"/>
      <c r="AX320" s="276"/>
    </row>
    <row r="321" spans="1:51" ht="24.75" hidden="1" customHeight="1" x14ac:dyDescent="0.15">
      <c r="A321" s="319"/>
      <c r="B321" s="320"/>
      <c r="C321" s="320"/>
      <c r="D321" s="320"/>
      <c r="E321" s="320"/>
      <c r="F321" s="321"/>
      <c r="G321" s="297" t="s">
        <v>218</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0</v>
      </c>
    </row>
    <row r="322" spans="1:51" ht="24.75" hidden="1"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0</v>
      </c>
    </row>
    <row r="323" spans="1:51" ht="24.75" hidden="1" customHeight="1" x14ac:dyDescent="0.15">
      <c r="A323" s="319"/>
      <c r="B323" s="320"/>
      <c r="C323" s="320"/>
      <c r="D323" s="320"/>
      <c r="E323" s="320"/>
      <c r="F323" s="321"/>
      <c r="G323" s="287"/>
      <c r="H323" s="288"/>
      <c r="I323" s="288"/>
      <c r="J323" s="288"/>
      <c r="K323" s="289"/>
      <c r="L323" s="290"/>
      <c r="M323" s="291"/>
      <c r="N323" s="291"/>
      <c r="O323" s="291"/>
      <c r="P323" s="291"/>
      <c r="Q323" s="291"/>
      <c r="R323" s="291"/>
      <c r="S323" s="291"/>
      <c r="T323" s="291"/>
      <c r="U323" s="291"/>
      <c r="V323" s="291"/>
      <c r="W323" s="291"/>
      <c r="X323" s="292"/>
      <c r="Y323" s="293"/>
      <c r="Z323" s="294"/>
      <c r="AA323" s="294"/>
      <c r="AB323" s="295"/>
      <c r="AC323" s="287"/>
      <c r="AD323" s="288"/>
      <c r="AE323" s="288"/>
      <c r="AF323" s="288"/>
      <c r="AG323" s="289"/>
      <c r="AH323" s="290"/>
      <c r="AI323" s="291"/>
      <c r="AJ323" s="291"/>
      <c r="AK323" s="291"/>
      <c r="AL323" s="291"/>
      <c r="AM323" s="291"/>
      <c r="AN323" s="291"/>
      <c r="AO323" s="291"/>
      <c r="AP323" s="291"/>
      <c r="AQ323" s="291"/>
      <c r="AR323" s="291"/>
      <c r="AS323" s="291"/>
      <c r="AT323" s="292"/>
      <c r="AU323" s="293"/>
      <c r="AV323" s="294"/>
      <c r="AW323" s="294"/>
      <c r="AX323" s="296"/>
      <c r="AY323">
        <f t="shared" si="11"/>
        <v>0</v>
      </c>
    </row>
    <row r="324" spans="1:51" ht="24.75" hidden="1"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0</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0</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0</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0</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0</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0</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0</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0</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0</v>
      </c>
    </row>
    <row r="333" spans="1:51" ht="24.75" hidden="1"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0</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0</v>
      </c>
    </row>
    <row r="334" spans="1:51" ht="24.75" hidden="1" customHeight="1" x14ac:dyDescent="0.15">
      <c r="A334" s="319"/>
      <c r="B334" s="320"/>
      <c r="C334" s="320"/>
      <c r="D334" s="320"/>
      <c r="E334" s="320"/>
      <c r="F334" s="321"/>
      <c r="G334" s="297" t="s">
        <v>219</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220</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x14ac:dyDescent="0.15">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578</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232</v>
      </c>
      <c r="AM360" s="267"/>
      <c r="AN360" s="26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249</v>
      </c>
      <c r="AI365" s="258"/>
      <c r="AJ365" s="258"/>
      <c r="AK365" s="258"/>
      <c r="AL365" s="258" t="s">
        <v>19</v>
      </c>
      <c r="AM365" s="258"/>
      <c r="AN365" s="258"/>
      <c r="AO365" s="262"/>
      <c r="AP365" s="245" t="s">
        <v>198</v>
      </c>
      <c r="AQ365" s="245"/>
      <c r="AR365" s="245"/>
      <c r="AS365" s="245"/>
      <c r="AT365" s="245"/>
      <c r="AU365" s="245"/>
      <c r="AV365" s="245"/>
      <c r="AW365" s="245"/>
      <c r="AX365" s="245"/>
    </row>
    <row r="366" spans="1:51" ht="45.75" customHeight="1" x14ac:dyDescent="0.15">
      <c r="A366" s="230">
        <v>1</v>
      </c>
      <c r="B366" s="230">
        <v>1</v>
      </c>
      <c r="C366" s="254" t="s">
        <v>637</v>
      </c>
      <c r="D366" s="253"/>
      <c r="E366" s="253"/>
      <c r="F366" s="253"/>
      <c r="G366" s="253"/>
      <c r="H366" s="253"/>
      <c r="I366" s="253"/>
      <c r="J366" s="233">
        <v>8011105004456</v>
      </c>
      <c r="K366" s="234"/>
      <c r="L366" s="234"/>
      <c r="M366" s="234"/>
      <c r="N366" s="234"/>
      <c r="O366" s="234"/>
      <c r="P366" s="255" t="s">
        <v>638</v>
      </c>
      <c r="Q366" s="235"/>
      <c r="R366" s="235"/>
      <c r="S366" s="235"/>
      <c r="T366" s="235"/>
      <c r="U366" s="235"/>
      <c r="V366" s="235"/>
      <c r="W366" s="235"/>
      <c r="X366" s="235"/>
      <c r="Y366" s="236">
        <v>2503</v>
      </c>
      <c r="Z366" s="237"/>
      <c r="AA366" s="237"/>
      <c r="AB366" s="238"/>
      <c r="AC366" s="222" t="s">
        <v>260</v>
      </c>
      <c r="AD366" s="223"/>
      <c r="AE366" s="223"/>
      <c r="AF366" s="223"/>
      <c r="AG366" s="223"/>
      <c r="AH366" s="256" t="s">
        <v>617</v>
      </c>
      <c r="AI366" s="257"/>
      <c r="AJ366" s="257"/>
      <c r="AK366" s="257"/>
      <c r="AL366" s="226">
        <v>100</v>
      </c>
      <c r="AM366" s="227"/>
      <c r="AN366" s="227"/>
      <c r="AO366" s="228"/>
      <c r="AP366" s="229" t="s">
        <v>617</v>
      </c>
      <c r="AQ366" s="229"/>
      <c r="AR366" s="229"/>
      <c r="AS366" s="229"/>
      <c r="AT366" s="229"/>
      <c r="AU366" s="229"/>
      <c r="AV366" s="229"/>
      <c r="AW366" s="229"/>
      <c r="AX366" s="229"/>
    </row>
    <row r="367" spans="1:51" ht="30" hidden="1" customHeight="1" x14ac:dyDescent="0.15">
      <c r="A367" s="230">
        <v>2</v>
      </c>
      <c r="B367" s="230">
        <v>1</v>
      </c>
      <c r="C367" s="254"/>
      <c r="D367" s="253"/>
      <c r="E367" s="253"/>
      <c r="F367" s="253"/>
      <c r="G367" s="253"/>
      <c r="H367" s="253"/>
      <c r="I367" s="253"/>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6"/>
      <c r="AI367" s="257"/>
      <c r="AJ367" s="257"/>
      <c r="AK367" s="257"/>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5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5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249</v>
      </c>
      <c r="AI398" s="258"/>
      <c r="AJ398" s="258"/>
      <c r="AK398" s="258"/>
      <c r="AL398" s="258" t="s">
        <v>19</v>
      </c>
      <c r="AM398" s="258"/>
      <c r="AN398" s="258"/>
      <c r="AO398" s="262"/>
      <c r="AP398" s="245" t="s">
        <v>198</v>
      </c>
      <c r="AQ398" s="245"/>
      <c r="AR398" s="245"/>
      <c r="AS398" s="245"/>
      <c r="AT398" s="245"/>
      <c r="AU398" s="245"/>
      <c r="AV398" s="245"/>
      <c r="AW398" s="245"/>
      <c r="AX398" s="245"/>
      <c r="AY398">
        <f>$AY$396</f>
        <v>0</v>
      </c>
    </row>
    <row r="399" spans="1:51" ht="30" hidden="1" customHeight="1" x14ac:dyDescent="0.15">
      <c r="A399" s="230">
        <v>1</v>
      </c>
      <c r="B399" s="230">
        <v>1</v>
      </c>
      <c r="C399" s="253"/>
      <c r="D399" s="253"/>
      <c r="E399" s="253"/>
      <c r="F399" s="253"/>
      <c r="G399" s="253"/>
      <c r="H399" s="253"/>
      <c r="I399" s="253"/>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6"/>
      <c r="AI399" s="257"/>
      <c r="AJ399" s="257"/>
      <c r="AK399" s="257"/>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6"/>
      <c r="AI400" s="257"/>
      <c r="AJ400" s="257"/>
      <c r="AK400" s="257"/>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5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5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249</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249</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249</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249</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249</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249</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579</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6" t="s">
        <v>285</v>
      </c>
      <c r="Q631" s="247"/>
      <c r="R631" s="247"/>
      <c r="S631" s="247"/>
      <c r="T631" s="247"/>
      <c r="U631" s="247"/>
      <c r="V631" s="247"/>
      <c r="W631" s="247"/>
      <c r="X631" s="247"/>
      <c r="Y631" s="236" t="s">
        <v>285</v>
      </c>
      <c r="Z631" s="237"/>
      <c r="AA631" s="237"/>
      <c r="AB631" s="238"/>
      <c r="AC631" s="241"/>
      <c r="AD631" s="241"/>
      <c r="AE631" s="241"/>
      <c r="AF631" s="241"/>
      <c r="AG631" s="241"/>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3" priority="919">
      <formula>IF(RIGHT(TEXT(P14,"0.#"),1)=".",FALSE,TRUE)</formula>
    </cfRule>
    <cfRule type="expression" dxfId="812" priority="920">
      <formula>IF(RIGHT(TEXT(P14,"0.#"),1)=".",TRUE,FALSE)</formula>
    </cfRule>
  </conditionalFormatting>
  <conditionalFormatting sqref="P18:AX18">
    <cfRule type="expression" dxfId="811" priority="917">
      <formula>IF(RIGHT(TEXT(P18,"0.#"),1)=".",FALSE,TRUE)</formula>
    </cfRule>
    <cfRule type="expression" dxfId="810" priority="918">
      <formula>IF(RIGHT(TEXT(P18,"0.#"),1)=".",TRUE,FALSE)</formula>
    </cfRule>
  </conditionalFormatting>
  <conditionalFormatting sqref="Y311">
    <cfRule type="expression" dxfId="809" priority="915">
      <formula>IF(RIGHT(TEXT(Y311,"0.#"),1)=".",FALSE,TRUE)</formula>
    </cfRule>
    <cfRule type="expression" dxfId="808" priority="916">
      <formula>IF(RIGHT(TEXT(Y311,"0.#"),1)=".",TRUE,FALSE)</formula>
    </cfRule>
  </conditionalFormatting>
  <conditionalFormatting sqref="Y320">
    <cfRule type="expression" dxfId="807" priority="913">
      <formula>IF(RIGHT(TEXT(Y320,"0.#"),1)=".",FALSE,TRUE)</formula>
    </cfRule>
    <cfRule type="expression" dxfId="806" priority="914">
      <formula>IF(RIGHT(TEXT(Y320,"0.#"),1)=".",TRUE,FALSE)</formula>
    </cfRule>
  </conditionalFormatting>
  <conditionalFormatting sqref="Y351:Y358 Y349 Y338:Y345 Y336 Y325:Y332 Y323">
    <cfRule type="expression" dxfId="805" priority="893">
      <formula>IF(RIGHT(TEXT(Y323,"0.#"),1)=".",FALSE,TRUE)</formula>
    </cfRule>
    <cfRule type="expression" dxfId="804" priority="894">
      <formula>IF(RIGHT(TEXT(Y323,"0.#"),1)=".",TRUE,FALSE)</formula>
    </cfRule>
  </conditionalFormatting>
  <conditionalFormatting sqref="P16:AQ17 P15:AX15 P13:AX13">
    <cfRule type="expression" dxfId="803" priority="911">
      <formula>IF(RIGHT(TEXT(P13,"0.#"),1)=".",FALSE,TRUE)</formula>
    </cfRule>
    <cfRule type="expression" dxfId="802" priority="912">
      <formula>IF(RIGHT(TEXT(P13,"0.#"),1)=".",TRUE,FALSE)</formula>
    </cfRule>
  </conditionalFormatting>
  <conditionalFormatting sqref="P19:AJ19">
    <cfRule type="expression" dxfId="801" priority="909">
      <formula>IF(RIGHT(TEXT(P19,"0.#"),1)=".",FALSE,TRUE)</formula>
    </cfRule>
    <cfRule type="expression" dxfId="800" priority="910">
      <formula>IF(RIGHT(TEXT(P19,"0.#"),1)=".",TRUE,FALSE)</formula>
    </cfRule>
  </conditionalFormatting>
  <conditionalFormatting sqref="AE32 AQ32">
    <cfRule type="expression" dxfId="799" priority="907">
      <formula>IF(RIGHT(TEXT(AE32,"0.#"),1)=".",FALSE,TRUE)</formula>
    </cfRule>
    <cfRule type="expression" dxfId="798" priority="908">
      <formula>IF(RIGHT(TEXT(AE32,"0.#"),1)=".",TRUE,FALSE)</formula>
    </cfRule>
  </conditionalFormatting>
  <conditionalFormatting sqref="Y312:Y319 Y310">
    <cfRule type="expression" dxfId="797" priority="905">
      <formula>IF(RIGHT(TEXT(Y310,"0.#"),1)=".",FALSE,TRUE)</formula>
    </cfRule>
    <cfRule type="expression" dxfId="796" priority="906">
      <formula>IF(RIGHT(TEXT(Y310,"0.#"),1)=".",TRUE,FALSE)</formula>
    </cfRule>
  </conditionalFormatting>
  <conditionalFormatting sqref="AU311">
    <cfRule type="expression" dxfId="795" priority="903">
      <formula>IF(RIGHT(TEXT(AU311,"0.#"),1)=".",FALSE,TRUE)</formula>
    </cfRule>
    <cfRule type="expression" dxfId="794" priority="904">
      <formula>IF(RIGHT(TEXT(AU311,"0.#"),1)=".",TRUE,FALSE)</formula>
    </cfRule>
  </conditionalFormatting>
  <conditionalFormatting sqref="AU320">
    <cfRule type="expression" dxfId="793" priority="901">
      <formula>IF(RIGHT(TEXT(AU320,"0.#"),1)=".",FALSE,TRUE)</formula>
    </cfRule>
    <cfRule type="expression" dxfId="792" priority="902">
      <formula>IF(RIGHT(TEXT(AU320,"0.#"),1)=".",TRUE,FALSE)</formula>
    </cfRule>
  </conditionalFormatting>
  <conditionalFormatting sqref="AU312:AU319 AU310">
    <cfRule type="expression" dxfId="791" priority="899">
      <formula>IF(RIGHT(TEXT(AU310,"0.#"),1)=".",FALSE,TRUE)</formula>
    </cfRule>
    <cfRule type="expression" dxfId="790" priority="900">
      <formula>IF(RIGHT(TEXT(AU310,"0.#"),1)=".",TRUE,FALSE)</formula>
    </cfRule>
  </conditionalFormatting>
  <conditionalFormatting sqref="Y350 Y337 Y324">
    <cfRule type="expression" dxfId="789" priority="897">
      <formula>IF(RIGHT(TEXT(Y324,"0.#"),1)=".",FALSE,TRUE)</formula>
    </cfRule>
    <cfRule type="expression" dxfId="788" priority="898">
      <formula>IF(RIGHT(TEXT(Y324,"0.#"),1)=".",TRUE,FALSE)</formula>
    </cfRule>
  </conditionalFormatting>
  <conditionalFormatting sqref="Y359 Y346 Y333">
    <cfRule type="expression" dxfId="787" priority="895">
      <formula>IF(RIGHT(TEXT(Y333,"0.#"),1)=".",FALSE,TRUE)</formula>
    </cfRule>
    <cfRule type="expression" dxfId="786" priority="896">
      <formula>IF(RIGHT(TEXT(Y333,"0.#"),1)=".",TRUE,FALSE)</formula>
    </cfRule>
  </conditionalFormatting>
  <conditionalFormatting sqref="AU350 AU337 AU324">
    <cfRule type="expression" dxfId="785" priority="891">
      <formula>IF(RIGHT(TEXT(AU324,"0.#"),1)=".",FALSE,TRUE)</formula>
    </cfRule>
    <cfRule type="expression" dxfId="784" priority="892">
      <formula>IF(RIGHT(TEXT(AU324,"0.#"),1)=".",TRUE,FALSE)</formula>
    </cfRule>
  </conditionalFormatting>
  <conditionalFormatting sqref="AU359 AU346 AU333">
    <cfRule type="expression" dxfId="783" priority="889">
      <formula>IF(RIGHT(TEXT(AU333,"0.#"),1)=".",FALSE,TRUE)</formula>
    </cfRule>
    <cfRule type="expression" dxfId="782" priority="890">
      <formula>IF(RIGHT(TEXT(AU333,"0.#"),1)=".",TRUE,FALSE)</formula>
    </cfRule>
  </conditionalFormatting>
  <conditionalFormatting sqref="AU351:AU358 AU349 AU338:AU345 AU336 AU325:AU332 AU323">
    <cfRule type="expression" dxfId="781" priority="887">
      <formula>IF(RIGHT(TEXT(AU323,"0.#"),1)=".",FALSE,TRUE)</formula>
    </cfRule>
    <cfRule type="expression" dxfId="780" priority="888">
      <formula>IF(RIGHT(TEXT(AU323,"0.#"),1)=".",TRUE,FALSE)</formula>
    </cfRule>
  </conditionalFormatting>
  <conditionalFormatting sqref="AI32">
    <cfRule type="expression" dxfId="779" priority="885">
      <formula>IF(RIGHT(TEXT(AI32,"0.#"),1)=".",FALSE,TRUE)</formula>
    </cfRule>
    <cfRule type="expression" dxfId="778" priority="886">
      <formula>IF(RIGHT(TEXT(AI32,"0.#"),1)=".",TRUE,FALSE)</formula>
    </cfRule>
  </conditionalFormatting>
  <conditionalFormatting sqref="AM32">
    <cfRule type="expression" dxfId="777" priority="883">
      <formula>IF(RIGHT(TEXT(AM32,"0.#"),1)=".",FALSE,TRUE)</formula>
    </cfRule>
    <cfRule type="expression" dxfId="776" priority="884">
      <formula>IF(RIGHT(TEXT(AM32,"0.#"),1)=".",TRUE,FALSE)</formula>
    </cfRule>
  </conditionalFormatting>
  <conditionalFormatting sqref="AE33">
    <cfRule type="expression" dxfId="775" priority="881">
      <formula>IF(RIGHT(TEXT(AE33,"0.#"),1)=".",FALSE,TRUE)</formula>
    </cfRule>
    <cfRule type="expression" dxfId="774" priority="882">
      <formula>IF(RIGHT(TEXT(AE33,"0.#"),1)=".",TRUE,FALSE)</formula>
    </cfRule>
  </conditionalFormatting>
  <conditionalFormatting sqref="AI33">
    <cfRule type="expression" dxfId="773" priority="879">
      <formula>IF(RIGHT(TEXT(AI33,"0.#"),1)=".",FALSE,TRUE)</formula>
    </cfRule>
    <cfRule type="expression" dxfId="772" priority="880">
      <formula>IF(RIGHT(TEXT(AI33,"0.#"),1)=".",TRUE,FALSE)</formula>
    </cfRule>
  </conditionalFormatting>
  <conditionalFormatting sqref="AM33">
    <cfRule type="expression" dxfId="771" priority="877">
      <formula>IF(RIGHT(TEXT(AM33,"0.#"),1)=".",FALSE,TRUE)</formula>
    </cfRule>
    <cfRule type="expression" dxfId="770" priority="878">
      <formula>IF(RIGHT(TEXT(AM33,"0.#"),1)=".",TRUE,FALSE)</formula>
    </cfRule>
  </conditionalFormatting>
  <conditionalFormatting sqref="AQ33">
    <cfRule type="expression" dxfId="769" priority="875">
      <formula>IF(RIGHT(TEXT(AQ33,"0.#"),1)=".",FALSE,TRUE)</formula>
    </cfRule>
    <cfRule type="expression" dxfId="768" priority="876">
      <formula>IF(RIGHT(TEXT(AQ33,"0.#"),1)=".",TRUE,FALSE)</formula>
    </cfRule>
  </conditionalFormatting>
  <conditionalFormatting sqref="AE210">
    <cfRule type="expression" dxfId="767" priority="873">
      <formula>IF(RIGHT(TEXT(AE210,"0.#"),1)=".",FALSE,TRUE)</formula>
    </cfRule>
    <cfRule type="expression" dxfId="766" priority="874">
      <formula>IF(RIGHT(TEXT(AE210,"0.#"),1)=".",TRUE,FALSE)</formula>
    </cfRule>
  </conditionalFormatting>
  <conditionalFormatting sqref="AE211">
    <cfRule type="expression" dxfId="765" priority="871">
      <formula>IF(RIGHT(TEXT(AE211,"0.#"),1)=".",FALSE,TRUE)</formula>
    </cfRule>
    <cfRule type="expression" dxfId="764" priority="872">
      <formula>IF(RIGHT(TEXT(AE211,"0.#"),1)=".",TRUE,FALSE)</formula>
    </cfRule>
  </conditionalFormatting>
  <conditionalFormatting sqref="AE212">
    <cfRule type="expression" dxfId="763" priority="869">
      <formula>IF(RIGHT(TEXT(AE212,"0.#"),1)=".",FALSE,TRUE)</formula>
    </cfRule>
    <cfRule type="expression" dxfId="762" priority="870">
      <formula>IF(RIGHT(TEXT(AE212,"0.#"),1)=".",TRUE,FALSE)</formula>
    </cfRule>
  </conditionalFormatting>
  <conditionalFormatting sqref="AI212">
    <cfRule type="expression" dxfId="761" priority="867">
      <formula>IF(RIGHT(TEXT(AI212,"0.#"),1)=".",FALSE,TRUE)</formula>
    </cfRule>
    <cfRule type="expression" dxfId="760" priority="868">
      <formula>IF(RIGHT(TEXT(AI212,"0.#"),1)=".",TRUE,FALSE)</formula>
    </cfRule>
  </conditionalFormatting>
  <conditionalFormatting sqref="AI211">
    <cfRule type="expression" dxfId="759" priority="865">
      <formula>IF(RIGHT(TEXT(AI211,"0.#"),1)=".",FALSE,TRUE)</formula>
    </cfRule>
    <cfRule type="expression" dxfId="758" priority="866">
      <formula>IF(RIGHT(TEXT(AI211,"0.#"),1)=".",TRUE,FALSE)</formula>
    </cfRule>
  </conditionalFormatting>
  <conditionalFormatting sqref="AI210">
    <cfRule type="expression" dxfId="757" priority="863">
      <formula>IF(RIGHT(TEXT(AI210,"0.#"),1)=".",FALSE,TRUE)</formula>
    </cfRule>
    <cfRule type="expression" dxfId="756" priority="864">
      <formula>IF(RIGHT(TEXT(AI210,"0.#"),1)=".",TRUE,FALSE)</formula>
    </cfRule>
  </conditionalFormatting>
  <conditionalFormatting sqref="AM210">
    <cfRule type="expression" dxfId="755" priority="861">
      <formula>IF(RIGHT(TEXT(AM210,"0.#"),1)=".",FALSE,TRUE)</formula>
    </cfRule>
    <cfRule type="expression" dxfId="754" priority="862">
      <formula>IF(RIGHT(TEXT(AM210,"0.#"),1)=".",TRUE,FALSE)</formula>
    </cfRule>
  </conditionalFormatting>
  <conditionalFormatting sqref="AM211">
    <cfRule type="expression" dxfId="753" priority="859">
      <formula>IF(RIGHT(TEXT(AM211,"0.#"),1)=".",FALSE,TRUE)</formula>
    </cfRule>
    <cfRule type="expression" dxfId="752" priority="860">
      <formula>IF(RIGHT(TEXT(AM211,"0.#"),1)=".",TRUE,FALSE)</formula>
    </cfRule>
  </conditionalFormatting>
  <conditionalFormatting sqref="AM212">
    <cfRule type="expression" dxfId="751" priority="857">
      <formula>IF(RIGHT(TEXT(AM212,"0.#"),1)=".",FALSE,TRUE)</formula>
    </cfRule>
    <cfRule type="expression" dxfId="750" priority="858">
      <formula>IF(RIGHT(TEXT(AM212,"0.#"),1)=".",TRUE,FALSE)</formula>
    </cfRule>
  </conditionalFormatting>
  <conditionalFormatting sqref="AL368:AO395">
    <cfRule type="expression" dxfId="749" priority="853">
      <formula>IF(AND(AL368&gt;=0, RIGHT(TEXT(AL368,"0.#"),1)&lt;&gt;"."),TRUE,FALSE)</formula>
    </cfRule>
    <cfRule type="expression" dxfId="748" priority="854">
      <formula>IF(AND(AL368&gt;=0, RIGHT(TEXT(AL368,"0.#"),1)="."),TRUE,FALSE)</formula>
    </cfRule>
    <cfRule type="expression" dxfId="747" priority="855">
      <formula>IF(AND(AL368&lt;0, RIGHT(TEXT(AL368,"0.#"),1)&lt;&gt;"."),TRUE,FALSE)</formula>
    </cfRule>
    <cfRule type="expression" dxfId="746" priority="856">
      <formula>IF(AND(AL368&lt;0, RIGHT(TEXT(AL368,"0.#"),1)="."),TRUE,FALSE)</formula>
    </cfRule>
  </conditionalFormatting>
  <conditionalFormatting sqref="AQ210:AQ212">
    <cfRule type="expression" dxfId="745" priority="851">
      <formula>IF(RIGHT(TEXT(AQ210,"0.#"),1)=".",FALSE,TRUE)</formula>
    </cfRule>
    <cfRule type="expression" dxfId="744" priority="852">
      <formula>IF(RIGHT(TEXT(AQ210,"0.#"),1)=".",TRUE,FALSE)</formula>
    </cfRule>
  </conditionalFormatting>
  <conditionalFormatting sqref="AU210:AU212">
    <cfRule type="expression" dxfId="743" priority="849">
      <formula>IF(RIGHT(TEXT(AU210,"0.#"),1)=".",FALSE,TRUE)</formula>
    </cfRule>
    <cfRule type="expression" dxfId="742" priority="850">
      <formula>IF(RIGHT(TEXT(AU210,"0.#"),1)=".",TRUE,FALSE)</formula>
    </cfRule>
  </conditionalFormatting>
  <conditionalFormatting sqref="Y368:Y395">
    <cfRule type="expression" dxfId="741" priority="847">
      <formula>IF(RIGHT(TEXT(Y368,"0.#"),1)=".",FALSE,TRUE)</formula>
    </cfRule>
    <cfRule type="expression" dxfId="740" priority="848">
      <formula>IF(RIGHT(TEXT(Y368,"0.#"),1)=".",TRUE,FALSE)</formula>
    </cfRule>
  </conditionalFormatting>
  <conditionalFormatting sqref="AL632:AO660">
    <cfRule type="expression" dxfId="739" priority="843">
      <formula>IF(AND(AL632&gt;=0, RIGHT(TEXT(AL632,"0.#"),1)&lt;&gt;"."),TRUE,FALSE)</formula>
    </cfRule>
    <cfRule type="expression" dxfId="738" priority="844">
      <formula>IF(AND(AL632&gt;=0, RIGHT(TEXT(AL632,"0.#"),1)="."),TRUE,FALSE)</formula>
    </cfRule>
    <cfRule type="expression" dxfId="737" priority="845">
      <formula>IF(AND(AL632&lt;0, RIGHT(TEXT(AL632,"0.#"),1)&lt;&gt;"."),TRUE,FALSE)</formula>
    </cfRule>
    <cfRule type="expression" dxfId="736" priority="846">
      <formula>IF(AND(AL632&lt;0, RIGHT(TEXT(AL632,"0.#"),1)="."),TRUE,FALSE)</formula>
    </cfRule>
  </conditionalFormatting>
  <conditionalFormatting sqref="Y632:Y660">
    <cfRule type="expression" dxfId="735" priority="841">
      <formula>IF(RIGHT(TEXT(Y632,"0.#"),1)=".",FALSE,TRUE)</formula>
    </cfRule>
    <cfRule type="expression" dxfId="734" priority="842">
      <formula>IF(RIGHT(TEXT(Y632,"0.#"),1)=".",TRUE,FALSE)</formula>
    </cfRule>
  </conditionalFormatting>
  <conditionalFormatting sqref="AL366:AO367">
    <cfRule type="expression" dxfId="733" priority="837">
      <formula>IF(AND(AL366&gt;=0, RIGHT(TEXT(AL366,"0.#"),1)&lt;&gt;"."),TRUE,FALSE)</formula>
    </cfRule>
    <cfRule type="expression" dxfId="732" priority="838">
      <formula>IF(AND(AL366&gt;=0, RIGHT(TEXT(AL366,"0.#"),1)="."),TRUE,FALSE)</formula>
    </cfRule>
    <cfRule type="expression" dxfId="731" priority="839">
      <formula>IF(AND(AL366&lt;0, RIGHT(TEXT(AL366,"0.#"),1)&lt;&gt;"."),TRUE,FALSE)</formula>
    </cfRule>
    <cfRule type="expression" dxfId="730" priority="840">
      <formula>IF(AND(AL366&lt;0, RIGHT(TEXT(AL366,"0.#"),1)="."),TRUE,FALSE)</formula>
    </cfRule>
  </conditionalFormatting>
  <conditionalFormatting sqref="Y366:Y367">
    <cfRule type="expression" dxfId="729" priority="835">
      <formula>IF(RIGHT(TEXT(Y366,"0.#"),1)=".",FALSE,TRUE)</formula>
    </cfRule>
    <cfRule type="expression" dxfId="728" priority="836">
      <formula>IF(RIGHT(TEXT(Y366,"0.#"),1)=".",TRUE,FALSE)</formula>
    </cfRule>
  </conditionalFormatting>
  <conditionalFormatting sqref="Y401:Y428">
    <cfRule type="expression" dxfId="727" priority="773">
      <formula>IF(RIGHT(TEXT(Y401,"0.#"),1)=".",FALSE,TRUE)</formula>
    </cfRule>
    <cfRule type="expression" dxfId="726" priority="774">
      <formula>IF(RIGHT(TEXT(Y401,"0.#"),1)=".",TRUE,FALSE)</formula>
    </cfRule>
  </conditionalFormatting>
  <conditionalFormatting sqref="Y399:Y400">
    <cfRule type="expression" dxfId="725" priority="767">
      <formula>IF(RIGHT(TEXT(Y399,"0.#"),1)=".",FALSE,TRUE)</formula>
    </cfRule>
    <cfRule type="expression" dxfId="724" priority="768">
      <formula>IF(RIGHT(TEXT(Y399,"0.#"),1)=".",TRUE,FALSE)</formula>
    </cfRule>
  </conditionalFormatting>
  <conditionalFormatting sqref="Y434:Y461">
    <cfRule type="expression" dxfId="723" priority="761">
      <formula>IF(RIGHT(TEXT(Y434,"0.#"),1)=".",FALSE,TRUE)</formula>
    </cfRule>
    <cfRule type="expression" dxfId="722" priority="762">
      <formula>IF(RIGHT(TEXT(Y434,"0.#"),1)=".",TRUE,FALSE)</formula>
    </cfRule>
  </conditionalFormatting>
  <conditionalFormatting sqref="Y432:Y433">
    <cfRule type="expression" dxfId="721" priority="755">
      <formula>IF(RIGHT(TEXT(Y432,"0.#"),1)=".",FALSE,TRUE)</formula>
    </cfRule>
    <cfRule type="expression" dxfId="720" priority="756">
      <formula>IF(RIGHT(TEXT(Y432,"0.#"),1)=".",TRUE,FALSE)</formula>
    </cfRule>
  </conditionalFormatting>
  <conditionalFormatting sqref="Y467:Y494">
    <cfRule type="expression" dxfId="719" priority="749">
      <formula>IF(RIGHT(TEXT(Y467,"0.#"),1)=".",FALSE,TRUE)</formula>
    </cfRule>
    <cfRule type="expression" dxfId="718" priority="750">
      <formula>IF(RIGHT(TEXT(Y467,"0.#"),1)=".",TRUE,FALSE)</formula>
    </cfRule>
  </conditionalFormatting>
  <conditionalFormatting sqref="Y465:Y466">
    <cfRule type="expression" dxfId="717" priority="743">
      <formula>IF(RIGHT(TEXT(Y465,"0.#"),1)=".",FALSE,TRUE)</formula>
    </cfRule>
    <cfRule type="expression" dxfId="716" priority="744">
      <formula>IF(RIGHT(TEXT(Y465,"0.#"),1)=".",TRUE,FALSE)</formula>
    </cfRule>
  </conditionalFormatting>
  <conditionalFormatting sqref="Y500:Y527">
    <cfRule type="expression" dxfId="715" priority="737">
      <formula>IF(RIGHT(TEXT(Y500,"0.#"),1)=".",FALSE,TRUE)</formula>
    </cfRule>
    <cfRule type="expression" dxfId="714" priority="738">
      <formula>IF(RIGHT(TEXT(Y500,"0.#"),1)=".",TRUE,FALSE)</formula>
    </cfRule>
  </conditionalFormatting>
  <conditionalFormatting sqref="Y498:Y499">
    <cfRule type="expression" dxfId="713" priority="731">
      <formula>IF(RIGHT(TEXT(Y498,"0.#"),1)=".",FALSE,TRUE)</formula>
    </cfRule>
    <cfRule type="expression" dxfId="712" priority="732">
      <formula>IF(RIGHT(TEXT(Y498,"0.#"),1)=".",TRUE,FALSE)</formula>
    </cfRule>
  </conditionalFormatting>
  <conditionalFormatting sqref="Y533:Y560">
    <cfRule type="expression" dxfId="711" priority="725">
      <formula>IF(RIGHT(TEXT(Y533,"0.#"),1)=".",FALSE,TRUE)</formula>
    </cfRule>
    <cfRule type="expression" dxfId="710" priority="726">
      <formula>IF(RIGHT(TEXT(Y533,"0.#"),1)=".",TRUE,FALSE)</formula>
    </cfRule>
  </conditionalFormatting>
  <conditionalFormatting sqref="W25:W27">
    <cfRule type="expression" dxfId="709" priority="831">
      <formula>IF(RIGHT(TEXT(W25,"0.#"),1)=".",FALSE,TRUE)</formula>
    </cfRule>
    <cfRule type="expression" dxfId="708" priority="832">
      <formula>IF(RIGHT(TEXT(W25,"0.#"),1)=".",TRUE,FALSE)</formula>
    </cfRule>
  </conditionalFormatting>
  <conditionalFormatting sqref="W28">
    <cfRule type="expression" dxfId="707" priority="829">
      <formula>IF(RIGHT(TEXT(W28,"0.#"),1)=".",FALSE,TRUE)</formula>
    </cfRule>
    <cfRule type="expression" dxfId="706" priority="830">
      <formula>IF(RIGHT(TEXT(W28,"0.#"),1)=".",TRUE,FALSE)</formula>
    </cfRule>
  </conditionalFormatting>
  <conditionalFormatting sqref="P25:P27">
    <cfRule type="expression" dxfId="705" priority="825">
      <formula>IF(RIGHT(TEXT(P25,"0.#"),1)=".",FALSE,TRUE)</formula>
    </cfRule>
    <cfRule type="expression" dxfId="704" priority="826">
      <formula>IF(RIGHT(TEXT(P25,"0.#"),1)=".",TRUE,FALSE)</formula>
    </cfRule>
  </conditionalFormatting>
  <conditionalFormatting sqref="P28">
    <cfRule type="expression" dxfId="703" priority="823">
      <formula>IF(RIGHT(TEXT(P28,"0.#"),1)=".",FALSE,TRUE)</formula>
    </cfRule>
    <cfRule type="expression" dxfId="702" priority="824">
      <formula>IF(RIGHT(TEXT(P28,"0.#"),1)=".",TRUE,FALSE)</formula>
    </cfRule>
  </conditionalFormatting>
  <conditionalFormatting sqref="AE202">
    <cfRule type="expression" dxfId="701" priority="821">
      <formula>IF(RIGHT(TEXT(AE202,"0.#"),1)=".",FALSE,TRUE)</formula>
    </cfRule>
    <cfRule type="expression" dxfId="700" priority="822">
      <formula>IF(RIGHT(TEXT(AE202,"0.#"),1)=".",TRUE,FALSE)</formula>
    </cfRule>
  </conditionalFormatting>
  <conditionalFormatting sqref="AE203">
    <cfRule type="expression" dxfId="699" priority="819">
      <formula>IF(RIGHT(TEXT(AE203,"0.#"),1)=".",FALSE,TRUE)</formula>
    </cfRule>
    <cfRule type="expression" dxfId="698" priority="820">
      <formula>IF(RIGHT(TEXT(AE203,"0.#"),1)=".",TRUE,FALSE)</formula>
    </cfRule>
  </conditionalFormatting>
  <conditionalFormatting sqref="AE204">
    <cfRule type="expression" dxfId="697" priority="817">
      <formula>IF(RIGHT(TEXT(AE204,"0.#"),1)=".",FALSE,TRUE)</formula>
    </cfRule>
    <cfRule type="expression" dxfId="696" priority="818">
      <formula>IF(RIGHT(TEXT(AE204,"0.#"),1)=".",TRUE,FALSE)</formula>
    </cfRule>
  </conditionalFormatting>
  <conditionalFormatting sqref="AI204">
    <cfRule type="expression" dxfId="695" priority="815">
      <formula>IF(RIGHT(TEXT(AI204,"0.#"),1)=".",FALSE,TRUE)</formula>
    </cfRule>
    <cfRule type="expression" dxfId="694" priority="816">
      <formula>IF(RIGHT(TEXT(AI204,"0.#"),1)=".",TRUE,FALSE)</formula>
    </cfRule>
  </conditionalFormatting>
  <conditionalFormatting sqref="AI203">
    <cfRule type="expression" dxfId="693" priority="813">
      <formula>IF(RIGHT(TEXT(AI203,"0.#"),1)=".",FALSE,TRUE)</formula>
    </cfRule>
    <cfRule type="expression" dxfId="692" priority="814">
      <formula>IF(RIGHT(TEXT(AI203,"0.#"),1)=".",TRUE,FALSE)</formula>
    </cfRule>
  </conditionalFormatting>
  <conditionalFormatting sqref="AI202">
    <cfRule type="expression" dxfId="691" priority="811">
      <formula>IF(RIGHT(TEXT(AI202,"0.#"),1)=".",FALSE,TRUE)</formula>
    </cfRule>
    <cfRule type="expression" dxfId="690" priority="812">
      <formula>IF(RIGHT(TEXT(AI202,"0.#"),1)=".",TRUE,FALSE)</formula>
    </cfRule>
  </conditionalFormatting>
  <conditionalFormatting sqref="AM202">
    <cfRule type="expression" dxfId="689" priority="809">
      <formula>IF(RIGHT(TEXT(AM202,"0.#"),1)=".",FALSE,TRUE)</formula>
    </cfRule>
    <cfRule type="expression" dxfId="688" priority="810">
      <formula>IF(RIGHT(TEXT(AM202,"0.#"),1)=".",TRUE,FALSE)</formula>
    </cfRule>
  </conditionalFormatting>
  <conditionalFormatting sqref="AM203">
    <cfRule type="expression" dxfId="687" priority="807">
      <formula>IF(RIGHT(TEXT(AM203,"0.#"),1)=".",FALSE,TRUE)</formula>
    </cfRule>
    <cfRule type="expression" dxfId="686" priority="808">
      <formula>IF(RIGHT(TEXT(AM203,"0.#"),1)=".",TRUE,FALSE)</formula>
    </cfRule>
  </conditionalFormatting>
  <conditionalFormatting sqref="AM204">
    <cfRule type="expression" dxfId="685" priority="805">
      <formula>IF(RIGHT(TEXT(AM204,"0.#"),1)=".",FALSE,TRUE)</formula>
    </cfRule>
    <cfRule type="expression" dxfId="684" priority="806">
      <formula>IF(RIGHT(TEXT(AM204,"0.#"),1)=".",TRUE,FALSE)</formula>
    </cfRule>
  </conditionalFormatting>
  <conditionalFormatting sqref="AQ202:AQ204">
    <cfRule type="expression" dxfId="683" priority="803">
      <formula>IF(RIGHT(TEXT(AQ202,"0.#"),1)=".",FALSE,TRUE)</formula>
    </cfRule>
    <cfRule type="expression" dxfId="682" priority="804">
      <formula>IF(RIGHT(TEXT(AQ202,"0.#"),1)=".",TRUE,FALSE)</formula>
    </cfRule>
  </conditionalFormatting>
  <conditionalFormatting sqref="AU202:AU204">
    <cfRule type="expression" dxfId="681" priority="801">
      <formula>IF(RIGHT(TEXT(AU202,"0.#"),1)=".",FALSE,TRUE)</formula>
    </cfRule>
    <cfRule type="expression" dxfId="680" priority="802">
      <formula>IF(RIGHT(TEXT(AU202,"0.#"),1)=".",TRUE,FALSE)</formula>
    </cfRule>
  </conditionalFormatting>
  <conditionalFormatting sqref="AE205">
    <cfRule type="expression" dxfId="679" priority="799">
      <formula>IF(RIGHT(TEXT(AE205,"0.#"),1)=".",FALSE,TRUE)</formula>
    </cfRule>
    <cfRule type="expression" dxfId="678" priority="800">
      <formula>IF(RIGHT(TEXT(AE205,"0.#"),1)=".",TRUE,FALSE)</formula>
    </cfRule>
  </conditionalFormatting>
  <conditionalFormatting sqref="AE206">
    <cfRule type="expression" dxfId="677" priority="797">
      <formula>IF(RIGHT(TEXT(AE206,"0.#"),1)=".",FALSE,TRUE)</formula>
    </cfRule>
    <cfRule type="expression" dxfId="676" priority="798">
      <formula>IF(RIGHT(TEXT(AE206,"0.#"),1)=".",TRUE,FALSE)</formula>
    </cfRule>
  </conditionalFormatting>
  <conditionalFormatting sqref="AE207">
    <cfRule type="expression" dxfId="675" priority="795">
      <formula>IF(RIGHT(TEXT(AE207,"0.#"),1)=".",FALSE,TRUE)</formula>
    </cfRule>
    <cfRule type="expression" dxfId="674" priority="796">
      <formula>IF(RIGHT(TEXT(AE207,"0.#"),1)=".",TRUE,FALSE)</formula>
    </cfRule>
  </conditionalFormatting>
  <conditionalFormatting sqref="AI207">
    <cfRule type="expression" dxfId="673" priority="793">
      <formula>IF(RIGHT(TEXT(AI207,"0.#"),1)=".",FALSE,TRUE)</formula>
    </cfRule>
    <cfRule type="expression" dxfId="672" priority="794">
      <formula>IF(RIGHT(TEXT(AI207,"0.#"),1)=".",TRUE,FALSE)</formula>
    </cfRule>
  </conditionalFormatting>
  <conditionalFormatting sqref="AI206">
    <cfRule type="expression" dxfId="671" priority="791">
      <formula>IF(RIGHT(TEXT(AI206,"0.#"),1)=".",FALSE,TRUE)</formula>
    </cfRule>
    <cfRule type="expression" dxfId="670" priority="792">
      <formula>IF(RIGHT(TEXT(AI206,"0.#"),1)=".",TRUE,FALSE)</formula>
    </cfRule>
  </conditionalFormatting>
  <conditionalFormatting sqref="AI205">
    <cfRule type="expression" dxfId="669" priority="789">
      <formula>IF(RIGHT(TEXT(AI205,"0.#"),1)=".",FALSE,TRUE)</formula>
    </cfRule>
    <cfRule type="expression" dxfId="668" priority="790">
      <formula>IF(RIGHT(TEXT(AI205,"0.#"),1)=".",TRUE,FALSE)</formula>
    </cfRule>
  </conditionalFormatting>
  <conditionalFormatting sqref="AM205">
    <cfRule type="expression" dxfId="667" priority="787">
      <formula>IF(RIGHT(TEXT(AM205,"0.#"),1)=".",FALSE,TRUE)</formula>
    </cfRule>
    <cfRule type="expression" dxfId="666" priority="788">
      <formula>IF(RIGHT(TEXT(AM205,"0.#"),1)=".",TRUE,FALSE)</formula>
    </cfRule>
  </conditionalFormatting>
  <conditionalFormatting sqref="AM206">
    <cfRule type="expression" dxfId="665" priority="785">
      <formula>IF(RIGHT(TEXT(AM206,"0.#"),1)=".",FALSE,TRUE)</formula>
    </cfRule>
    <cfRule type="expression" dxfId="664" priority="786">
      <formula>IF(RIGHT(TEXT(AM206,"0.#"),1)=".",TRUE,FALSE)</formula>
    </cfRule>
  </conditionalFormatting>
  <conditionalFormatting sqref="AM207">
    <cfRule type="expression" dxfId="663" priority="783">
      <formula>IF(RIGHT(TEXT(AM207,"0.#"),1)=".",FALSE,TRUE)</formula>
    </cfRule>
    <cfRule type="expression" dxfId="662" priority="784">
      <formula>IF(RIGHT(TEXT(AM207,"0.#"),1)=".",TRUE,FALSE)</formula>
    </cfRule>
  </conditionalFormatting>
  <conditionalFormatting sqref="AQ205:AQ207">
    <cfRule type="expression" dxfId="661" priority="781">
      <formula>IF(RIGHT(TEXT(AQ205,"0.#"),1)=".",FALSE,TRUE)</formula>
    </cfRule>
    <cfRule type="expression" dxfId="660" priority="782">
      <formula>IF(RIGHT(TEXT(AQ205,"0.#"),1)=".",TRUE,FALSE)</formula>
    </cfRule>
  </conditionalFormatting>
  <conditionalFormatting sqref="AU205:AU207">
    <cfRule type="expression" dxfId="659" priority="779">
      <formula>IF(RIGHT(TEXT(AU205,"0.#"),1)=".",FALSE,TRUE)</formula>
    </cfRule>
    <cfRule type="expression" dxfId="658" priority="780">
      <formula>IF(RIGHT(TEXT(AU205,"0.#"),1)=".",TRUE,FALSE)</formula>
    </cfRule>
  </conditionalFormatting>
  <conditionalFormatting sqref="AL401:AO428">
    <cfRule type="expression" dxfId="657" priority="775">
      <formula>IF(AND(AL401&gt;=0, RIGHT(TEXT(AL401,"0.#"),1)&lt;&gt;"."),TRUE,FALSE)</formula>
    </cfRule>
    <cfRule type="expression" dxfId="656" priority="776">
      <formula>IF(AND(AL401&gt;=0, RIGHT(TEXT(AL401,"0.#"),1)="."),TRUE,FALSE)</formula>
    </cfRule>
    <cfRule type="expression" dxfId="655" priority="777">
      <formula>IF(AND(AL401&lt;0, RIGHT(TEXT(AL401,"0.#"),1)&lt;&gt;"."),TRUE,FALSE)</formula>
    </cfRule>
    <cfRule type="expression" dxfId="654" priority="778">
      <formula>IF(AND(AL401&lt;0, RIGHT(TEXT(AL401,"0.#"),1)="."),TRUE,FALSE)</formula>
    </cfRule>
  </conditionalFormatting>
  <conditionalFormatting sqref="AL399:AO400">
    <cfRule type="expression" dxfId="653" priority="769">
      <formula>IF(AND(AL399&gt;=0, RIGHT(TEXT(AL399,"0.#"),1)&lt;&gt;"."),TRUE,FALSE)</formula>
    </cfRule>
    <cfRule type="expression" dxfId="652" priority="770">
      <formula>IF(AND(AL399&gt;=0, RIGHT(TEXT(AL399,"0.#"),1)="."),TRUE,FALSE)</formula>
    </cfRule>
    <cfRule type="expression" dxfId="651" priority="771">
      <formula>IF(AND(AL399&lt;0, RIGHT(TEXT(AL399,"0.#"),1)&lt;&gt;"."),TRUE,FALSE)</formula>
    </cfRule>
    <cfRule type="expression" dxfId="650" priority="772">
      <formula>IF(AND(AL399&lt;0, RIGHT(TEXT(AL399,"0.#"),1)="."),TRUE,FALSE)</formula>
    </cfRule>
  </conditionalFormatting>
  <conditionalFormatting sqref="AL434:AO461">
    <cfRule type="expression" dxfId="649" priority="763">
      <formula>IF(AND(AL434&gt;=0, RIGHT(TEXT(AL434,"0.#"),1)&lt;&gt;"."),TRUE,FALSE)</formula>
    </cfRule>
    <cfRule type="expression" dxfId="648" priority="764">
      <formula>IF(AND(AL434&gt;=0, RIGHT(TEXT(AL434,"0.#"),1)="."),TRUE,FALSE)</formula>
    </cfRule>
    <cfRule type="expression" dxfId="647" priority="765">
      <formula>IF(AND(AL434&lt;0, RIGHT(TEXT(AL434,"0.#"),1)&lt;&gt;"."),TRUE,FALSE)</formula>
    </cfRule>
    <cfRule type="expression" dxfId="646" priority="766">
      <formula>IF(AND(AL434&lt;0, RIGHT(TEXT(AL434,"0.#"),1)="."),TRUE,FALSE)</formula>
    </cfRule>
  </conditionalFormatting>
  <conditionalFormatting sqref="AL432:AO433">
    <cfRule type="expression" dxfId="645" priority="757">
      <formula>IF(AND(AL432&gt;=0, RIGHT(TEXT(AL432,"0.#"),1)&lt;&gt;"."),TRUE,FALSE)</formula>
    </cfRule>
    <cfRule type="expression" dxfId="644" priority="758">
      <formula>IF(AND(AL432&gt;=0, RIGHT(TEXT(AL432,"0.#"),1)="."),TRUE,FALSE)</formula>
    </cfRule>
    <cfRule type="expression" dxfId="643" priority="759">
      <formula>IF(AND(AL432&lt;0, RIGHT(TEXT(AL432,"0.#"),1)&lt;&gt;"."),TRUE,FALSE)</formula>
    </cfRule>
    <cfRule type="expression" dxfId="642" priority="760">
      <formula>IF(AND(AL432&lt;0, RIGHT(TEXT(AL432,"0.#"),1)="."),TRUE,FALSE)</formula>
    </cfRule>
  </conditionalFormatting>
  <conditionalFormatting sqref="AL467:AO494">
    <cfRule type="expression" dxfId="641" priority="751">
      <formula>IF(AND(AL467&gt;=0, RIGHT(TEXT(AL467,"0.#"),1)&lt;&gt;"."),TRUE,FALSE)</formula>
    </cfRule>
    <cfRule type="expression" dxfId="640" priority="752">
      <formula>IF(AND(AL467&gt;=0, RIGHT(TEXT(AL467,"0.#"),1)="."),TRUE,FALSE)</formula>
    </cfRule>
    <cfRule type="expression" dxfId="639" priority="753">
      <formula>IF(AND(AL467&lt;0, RIGHT(TEXT(AL467,"0.#"),1)&lt;&gt;"."),TRUE,FALSE)</formula>
    </cfRule>
    <cfRule type="expression" dxfId="638" priority="754">
      <formula>IF(AND(AL467&lt;0, RIGHT(TEXT(AL467,"0.#"),1)="."),TRUE,FALSE)</formula>
    </cfRule>
  </conditionalFormatting>
  <conditionalFormatting sqref="AL465:AO466">
    <cfRule type="expression" dxfId="637" priority="745">
      <formula>IF(AND(AL465&gt;=0, RIGHT(TEXT(AL465,"0.#"),1)&lt;&gt;"."),TRUE,FALSE)</formula>
    </cfRule>
    <cfRule type="expression" dxfId="636" priority="746">
      <formula>IF(AND(AL465&gt;=0, RIGHT(TEXT(AL465,"0.#"),1)="."),TRUE,FALSE)</formula>
    </cfRule>
    <cfRule type="expression" dxfId="635" priority="747">
      <formula>IF(AND(AL465&lt;0, RIGHT(TEXT(AL465,"0.#"),1)&lt;&gt;"."),TRUE,FALSE)</formula>
    </cfRule>
    <cfRule type="expression" dxfId="634" priority="748">
      <formula>IF(AND(AL465&lt;0, RIGHT(TEXT(AL465,"0.#"),1)="."),TRUE,FALSE)</formula>
    </cfRule>
  </conditionalFormatting>
  <conditionalFormatting sqref="AL500:AO527">
    <cfRule type="expression" dxfId="633" priority="739">
      <formula>IF(AND(AL500&gt;=0, RIGHT(TEXT(AL500,"0.#"),1)&lt;&gt;"."),TRUE,FALSE)</formula>
    </cfRule>
    <cfRule type="expression" dxfId="632" priority="740">
      <formula>IF(AND(AL500&gt;=0, RIGHT(TEXT(AL500,"0.#"),1)="."),TRUE,FALSE)</formula>
    </cfRule>
    <cfRule type="expression" dxfId="631" priority="741">
      <formula>IF(AND(AL500&lt;0, RIGHT(TEXT(AL500,"0.#"),1)&lt;&gt;"."),TRUE,FALSE)</formula>
    </cfRule>
    <cfRule type="expression" dxfId="630" priority="742">
      <formula>IF(AND(AL500&lt;0, RIGHT(TEXT(AL500,"0.#"),1)="."),TRUE,FALSE)</formula>
    </cfRule>
  </conditionalFormatting>
  <conditionalFormatting sqref="AL498:AO499">
    <cfRule type="expression" dxfId="629" priority="733">
      <formula>IF(AND(AL498&gt;=0, RIGHT(TEXT(AL498,"0.#"),1)&lt;&gt;"."),TRUE,FALSE)</formula>
    </cfRule>
    <cfRule type="expression" dxfId="628" priority="734">
      <formula>IF(AND(AL498&gt;=0, RIGHT(TEXT(AL498,"0.#"),1)="."),TRUE,FALSE)</formula>
    </cfRule>
    <cfRule type="expression" dxfId="627" priority="735">
      <formula>IF(AND(AL498&lt;0, RIGHT(TEXT(AL498,"0.#"),1)&lt;&gt;"."),TRUE,FALSE)</formula>
    </cfRule>
    <cfRule type="expression" dxfId="626" priority="736">
      <formula>IF(AND(AL498&lt;0, RIGHT(TEXT(AL498,"0.#"),1)="."),TRUE,FALSE)</formula>
    </cfRule>
  </conditionalFormatting>
  <conditionalFormatting sqref="AL533:AO560">
    <cfRule type="expression" dxfId="625" priority="727">
      <formula>IF(AND(AL533&gt;=0, RIGHT(TEXT(AL533,"0.#"),1)&lt;&gt;"."),TRUE,FALSE)</formula>
    </cfRule>
    <cfRule type="expression" dxfId="624" priority="728">
      <formula>IF(AND(AL533&gt;=0, RIGHT(TEXT(AL533,"0.#"),1)="."),TRUE,FALSE)</formula>
    </cfRule>
    <cfRule type="expression" dxfId="623" priority="729">
      <formula>IF(AND(AL533&lt;0, RIGHT(TEXT(AL533,"0.#"),1)&lt;&gt;"."),TRUE,FALSE)</formula>
    </cfRule>
    <cfRule type="expression" dxfId="622" priority="730">
      <formula>IF(AND(AL533&lt;0, RIGHT(TEXT(AL533,"0.#"),1)="."),TRUE,FALSE)</formula>
    </cfRule>
  </conditionalFormatting>
  <conditionalFormatting sqref="AL531:AO532">
    <cfRule type="expression" dxfId="621" priority="721">
      <formula>IF(AND(AL531&gt;=0, RIGHT(TEXT(AL531,"0.#"),1)&lt;&gt;"."),TRUE,FALSE)</formula>
    </cfRule>
    <cfRule type="expression" dxfId="620" priority="722">
      <formula>IF(AND(AL531&gt;=0, RIGHT(TEXT(AL531,"0.#"),1)="."),TRUE,FALSE)</formula>
    </cfRule>
    <cfRule type="expression" dxfId="619" priority="723">
      <formula>IF(AND(AL531&lt;0, RIGHT(TEXT(AL531,"0.#"),1)&lt;&gt;"."),TRUE,FALSE)</formula>
    </cfRule>
    <cfRule type="expression" dxfId="618" priority="724">
      <formula>IF(AND(AL531&lt;0, RIGHT(TEXT(AL531,"0.#"),1)="."),TRUE,FALSE)</formula>
    </cfRule>
  </conditionalFormatting>
  <conditionalFormatting sqref="Y531:Y532">
    <cfRule type="expression" dxfId="617" priority="719">
      <formula>IF(RIGHT(TEXT(Y531,"0.#"),1)=".",FALSE,TRUE)</formula>
    </cfRule>
    <cfRule type="expression" dxfId="616" priority="720">
      <formula>IF(RIGHT(TEXT(Y531,"0.#"),1)=".",TRUE,FALSE)</formula>
    </cfRule>
  </conditionalFormatting>
  <conditionalFormatting sqref="AL566:AO593">
    <cfRule type="expression" dxfId="615" priority="715">
      <formula>IF(AND(AL566&gt;=0, RIGHT(TEXT(AL566,"0.#"),1)&lt;&gt;"."),TRUE,FALSE)</formula>
    </cfRule>
    <cfRule type="expression" dxfId="614" priority="716">
      <formula>IF(AND(AL566&gt;=0, RIGHT(TEXT(AL566,"0.#"),1)="."),TRUE,FALSE)</formula>
    </cfRule>
    <cfRule type="expression" dxfId="613" priority="717">
      <formula>IF(AND(AL566&lt;0, RIGHT(TEXT(AL566,"0.#"),1)&lt;&gt;"."),TRUE,FALSE)</formula>
    </cfRule>
    <cfRule type="expression" dxfId="612" priority="718">
      <formula>IF(AND(AL566&lt;0, RIGHT(TEXT(AL566,"0.#"),1)="."),TRUE,FALSE)</formula>
    </cfRule>
  </conditionalFormatting>
  <conditionalFormatting sqref="Y566:Y593">
    <cfRule type="expression" dxfId="611" priority="713">
      <formula>IF(RIGHT(TEXT(Y566,"0.#"),1)=".",FALSE,TRUE)</formula>
    </cfRule>
    <cfRule type="expression" dxfId="610" priority="714">
      <formula>IF(RIGHT(TEXT(Y566,"0.#"),1)=".",TRUE,FALSE)</formula>
    </cfRule>
  </conditionalFormatting>
  <conditionalFormatting sqref="AL564:AO565">
    <cfRule type="expression" dxfId="609" priority="709">
      <formula>IF(AND(AL564&gt;=0, RIGHT(TEXT(AL564,"0.#"),1)&lt;&gt;"."),TRUE,FALSE)</formula>
    </cfRule>
    <cfRule type="expression" dxfId="608" priority="710">
      <formula>IF(AND(AL564&gt;=0, RIGHT(TEXT(AL564,"0.#"),1)="."),TRUE,FALSE)</formula>
    </cfRule>
    <cfRule type="expression" dxfId="607" priority="711">
      <formula>IF(AND(AL564&lt;0, RIGHT(TEXT(AL564,"0.#"),1)&lt;&gt;"."),TRUE,FALSE)</formula>
    </cfRule>
    <cfRule type="expression" dxfId="606" priority="712">
      <formula>IF(AND(AL564&lt;0, RIGHT(TEXT(AL564,"0.#"),1)="."),TRUE,FALSE)</formula>
    </cfRule>
  </conditionalFormatting>
  <conditionalFormatting sqref="Y564:Y565">
    <cfRule type="expression" dxfId="605" priority="707">
      <formula>IF(RIGHT(TEXT(Y564,"0.#"),1)=".",FALSE,TRUE)</formula>
    </cfRule>
    <cfRule type="expression" dxfId="604" priority="708">
      <formula>IF(RIGHT(TEXT(Y564,"0.#"),1)=".",TRUE,FALSE)</formula>
    </cfRule>
  </conditionalFormatting>
  <conditionalFormatting sqref="AL599:AO626">
    <cfRule type="expression" dxfId="603" priority="703">
      <formula>IF(AND(AL599&gt;=0, RIGHT(TEXT(AL599,"0.#"),1)&lt;&gt;"."),TRUE,FALSE)</formula>
    </cfRule>
    <cfRule type="expression" dxfId="602" priority="704">
      <formula>IF(AND(AL599&gt;=0, RIGHT(TEXT(AL599,"0.#"),1)="."),TRUE,FALSE)</formula>
    </cfRule>
    <cfRule type="expression" dxfId="601" priority="705">
      <formula>IF(AND(AL599&lt;0, RIGHT(TEXT(AL599,"0.#"),1)&lt;&gt;"."),TRUE,FALSE)</formula>
    </cfRule>
    <cfRule type="expression" dxfId="600" priority="706">
      <formula>IF(AND(AL599&lt;0, RIGHT(TEXT(AL599,"0.#"),1)="."),TRUE,FALSE)</formula>
    </cfRule>
  </conditionalFormatting>
  <conditionalFormatting sqref="Y599:Y626">
    <cfRule type="expression" dxfId="599" priority="701">
      <formula>IF(RIGHT(TEXT(Y599,"0.#"),1)=".",FALSE,TRUE)</formula>
    </cfRule>
    <cfRule type="expression" dxfId="598" priority="702">
      <formula>IF(RIGHT(TEXT(Y599,"0.#"),1)=".",TRUE,FALSE)</formula>
    </cfRule>
  </conditionalFormatting>
  <conditionalFormatting sqref="AL597:AO598">
    <cfRule type="expression" dxfId="597" priority="697">
      <formula>IF(AND(AL597&gt;=0, RIGHT(TEXT(AL597,"0.#"),1)&lt;&gt;"."),TRUE,FALSE)</formula>
    </cfRule>
    <cfRule type="expression" dxfId="596" priority="698">
      <formula>IF(AND(AL597&gt;=0, RIGHT(TEXT(AL597,"0.#"),1)="."),TRUE,FALSE)</formula>
    </cfRule>
    <cfRule type="expression" dxfId="595" priority="699">
      <formula>IF(AND(AL597&lt;0, RIGHT(TEXT(AL597,"0.#"),1)&lt;&gt;"."),TRUE,FALSE)</formula>
    </cfRule>
    <cfRule type="expression" dxfId="594" priority="700">
      <formula>IF(AND(AL597&lt;0, RIGHT(TEXT(AL597,"0.#"),1)="."),TRUE,FALSE)</formula>
    </cfRule>
  </conditionalFormatting>
  <conditionalFormatting sqref="Y597:Y598">
    <cfRule type="expression" dxfId="593" priority="695">
      <formula>IF(RIGHT(TEXT(Y597,"0.#"),1)=".",FALSE,TRUE)</formula>
    </cfRule>
    <cfRule type="expression" dxfId="592" priority="696">
      <formula>IF(RIGHT(TEXT(Y597,"0.#"),1)=".",TRUE,FALSE)</formula>
    </cfRule>
  </conditionalFormatting>
  <conditionalFormatting sqref="AU33">
    <cfRule type="expression" dxfId="591" priority="691">
      <formula>IF(RIGHT(TEXT(AU33,"0.#"),1)=".",FALSE,TRUE)</formula>
    </cfRule>
    <cfRule type="expression" dxfId="590" priority="692">
      <formula>IF(RIGHT(TEXT(AU33,"0.#"),1)=".",TRUE,FALSE)</formula>
    </cfRule>
  </conditionalFormatting>
  <conditionalFormatting sqref="AU32">
    <cfRule type="expression" dxfId="589" priority="693">
      <formula>IF(RIGHT(TEXT(AU32,"0.#"),1)=".",FALSE,TRUE)</formula>
    </cfRule>
    <cfRule type="expression" dxfId="588" priority="694">
      <formula>IF(RIGHT(TEXT(AU32,"0.#"),1)=".",TRUE,FALSE)</formula>
    </cfRule>
  </conditionalFormatting>
  <conditionalFormatting sqref="P29:AC29">
    <cfRule type="expression" dxfId="587" priority="689">
      <formula>IF(RIGHT(TEXT(P29,"0.#"),1)=".",FALSE,TRUE)</formula>
    </cfRule>
    <cfRule type="expression" dxfId="586" priority="690">
      <formula>IF(RIGHT(TEXT(P29,"0.#"),1)=".",TRUE,FALSE)</formula>
    </cfRule>
  </conditionalFormatting>
  <conditionalFormatting sqref="AM41">
    <cfRule type="expression" dxfId="585" priority="671">
      <formula>IF(RIGHT(TEXT(AM41,"0.#"),1)=".",FALSE,TRUE)</formula>
    </cfRule>
    <cfRule type="expression" dxfId="584" priority="672">
      <formula>IF(RIGHT(TEXT(AM41,"0.#"),1)=".",TRUE,FALSE)</formula>
    </cfRule>
  </conditionalFormatting>
  <conditionalFormatting sqref="AM40">
    <cfRule type="expression" dxfId="583" priority="673">
      <formula>IF(RIGHT(TEXT(AM40,"0.#"),1)=".",FALSE,TRUE)</formula>
    </cfRule>
    <cfRule type="expression" dxfId="582" priority="674">
      <formula>IF(RIGHT(TEXT(AM40,"0.#"),1)=".",TRUE,FALSE)</formula>
    </cfRule>
  </conditionalFormatting>
  <conditionalFormatting sqref="AE39">
    <cfRule type="expression" dxfId="581" priority="687">
      <formula>IF(RIGHT(TEXT(AE39,"0.#"),1)=".",FALSE,TRUE)</formula>
    </cfRule>
    <cfRule type="expression" dxfId="580" priority="688">
      <formula>IF(RIGHT(TEXT(AE39,"0.#"),1)=".",TRUE,FALSE)</formula>
    </cfRule>
  </conditionalFormatting>
  <conditionalFormatting sqref="AQ39:AQ41">
    <cfRule type="expression" dxfId="579" priority="669">
      <formula>IF(RIGHT(TEXT(AQ39,"0.#"),1)=".",FALSE,TRUE)</formula>
    </cfRule>
    <cfRule type="expression" dxfId="578" priority="670">
      <formula>IF(RIGHT(TEXT(AQ39,"0.#"),1)=".",TRUE,FALSE)</formula>
    </cfRule>
  </conditionalFormatting>
  <conditionalFormatting sqref="AU39:AU41">
    <cfRule type="expression" dxfId="577" priority="667">
      <formula>IF(RIGHT(TEXT(AU39,"0.#"),1)=".",FALSE,TRUE)</formula>
    </cfRule>
    <cfRule type="expression" dxfId="576" priority="668">
      <formula>IF(RIGHT(TEXT(AU39,"0.#"),1)=".",TRUE,FALSE)</formula>
    </cfRule>
  </conditionalFormatting>
  <conditionalFormatting sqref="AI41">
    <cfRule type="expression" dxfId="575" priority="681">
      <formula>IF(RIGHT(TEXT(AI41,"0.#"),1)=".",FALSE,TRUE)</formula>
    </cfRule>
    <cfRule type="expression" dxfId="574" priority="682">
      <formula>IF(RIGHT(TEXT(AI41,"0.#"),1)=".",TRUE,FALSE)</formula>
    </cfRule>
  </conditionalFormatting>
  <conditionalFormatting sqref="AE40">
    <cfRule type="expression" dxfId="573" priority="685">
      <formula>IF(RIGHT(TEXT(AE40,"0.#"),1)=".",FALSE,TRUE)</formula>
    </cfRule>
    <cfRule type="expression" dxfId="572" priority="686">
      <formula>IF(RIGHT(TEXT(AE40,"0.#"),1)=".",TRUE,FALSE)</formula>
    </cfRule>
  </conditionalFormatting>
  <conditionalFormatting sqref="AE41">
    <cfRule type="expression" dxfId="571" priority="683">
      <formula>IF(RIGHT(TEXT(AE41,"0.#"),1)=".",FALSE,TRUE)</formula>
    </cfRule>
    <cfRule type="expression" dxfId="570" priority="684">
      <formula>IF(RIGHT(TEXT(AE41,"0.#"),1)=".",TRUE,FALSE)</formula>
    </cfRule>
  </conditionalFormatting>
  <conditionalFormatting sqref="AM39">
    <cfRule type="expression" dxfId="569" priority="675">
      <formula>IF(RIGHT(TEXT(AM39,"0.#"),1)=".",FALSE,TRUE)</formula>
    </cfRule>
    <cfRule type="expression" dxfId="568" priority="676">
      <formula>IF(RIGHT(TEXT(AM39,"0.#"),1)=".",TRUE,FALSE)</formula>
    </cfRule>
  </conditionalFormatting>
  <conditionalFormatting sqref="AI39">
    <cfRule type="expression" dxfId="567" priority="677">
      <formula>IF(RIGHT(TEXT(AI39,"0.#"),1)=".",FALSE,TRUE)</formula>
    </cfRule>
    <cfRule type="expression" dxfId="566" priority="678">
      <formula>IF(RIGHT(TEXT(AI39,"0.#"),1)=".",TRUE,FALSE)</formula>
    </cfRule>
  </conditionalFormatting>
  <conditionalFormatting sqref="AI40">
    <cfRule type="expression" dxfId="565" priority="679">
      <formula>IF(RIGHT(TEXT(AI40,"0.#"),1)=".",FALSE,TRUE)</formula>
    </cfRule>
    <cfRule type="expression" dxfId="564" priority="680">
      <formula>IF(RIGHT(TEXT(AI40,"0.#"),1)=".",TRUE,FALSE)</formula>
    </cfRule>
  </conditionalFormatting>
  <conditionalFormatting sqref="AM69">
    <cfRule type="expression" dxfId="563" priority="639">
      <formula>IF(RIGHT(TEXT(AM69,"0.#"),1)=".",FALSE,TRUE)</formula>
    </cfRule>
    <cfRule type="expression" dxfId="562" priority="640">
      <formula>IF(RIGHT(TEXT(AM69,"0.#"),1)=".",TRUE,FALSE)</formula>
    </cfRule>
  </conditionalFormatting>
  <conditionalFormatting sqref="AE70 AM70">
    <cfRule type="expression" dxfId="561" priority="637">
      <formula>IF(RIGHT(TEXT(AE70,"0.#"),1)=".",FALSE,TRUE)</formula>
    </cfRule>
    <cfRule type="expression" dxfId="560" priority="638">
      <formula>IF(RIGHT(TEXT(AE70,"0.#"),1)=".",TRUE,FALSE)</formula>
    </cfRule>
  </conditionalFormatting>
  <conditionalFormatting sqref="AI70">
    <cfRule type="expression" dxfId="559" priority="635">
      <formula>IF(RIGHT(TEXT(AI70,"0.#"),1)=".",FALSE,TRUE)</formula>
    </cfRule>
    <cfRule type="expression" dxfId="558" priority="636">
      <formula>IF(RIGHT(TEXT(AI70,"0.#"),1)=".",TRUE,FALSE)</formula>
    </cfRule>
  </conditionalFormatting>
  <conditionalFormatting sqref="AQ70">
    <cfRule type="expression" dxfId="557" priority="633">
      <formula>IF(RIGHT(TEXT(AQ70,"0.#"),1)=".",FALSE,TRUE)</formula>
    </cfRule>
    <cfRule type="expression" dxfId="556" priority="634">
      <formula>IF(RIGHT(TEXT(AQ70,"0.#"),1)=".",TRUE,FALSE)</formula>
    </cfRule>
  </conditionalFormatting>
  <conditionalFormatting sqref="AE69 AQ69">
    <cfRule type="expression" dxfId="555" priority="643">
      <formula>IF(RIGHT(TEXT(AE69,"0.#"),1)=".",FALSE,TRUE)</formula>
    </cfRule>
    <cfRule type="expression" dxfId="554" priority="644">
      <formula>IF(RIGHT(TEXT(AE69,"0.#"),1)=".",TRUE,FALSE)</formula>
    </cfRule>
  </conditionalFormatting>
  <conditionalFormatting sqref="AI69">
    <cfRule type="expression" dxfId="553" priority="641">
      <formula>IF(RIGHT(TEXT(AI69,"0.#"),1)=".",FALSE,TRUE)</formula>
    </cfRule>
    <cfRule type="expression" dxfId="552" priority="642">
      <formula>IF(RIGHT(TEXT(AI69,"0.#"),1)=".",TRUE,FALSE)</formula>
    </cfRule>
  </conditionalFormatting>
  <conditionalFormatting sqref="AE66 AQ66">
    <cfRule type="expression" dxfId="551" priority="631">
      <formula>IF(RIGHT(TEXT(AE66,"0.#"),1)=".",FALSE,TRUE)</formula>
    </cfRule>
    <cfRule type="expression" dxfId="550" priority="632">
      <formula>IF(RIGHT(TEXT(AE66,"0.#"),1)=".",TRUE,FALSE)</formula>
    </cfRule>
  </conditionalFormatting>
  <conditionalFormatting sqref="AI66">
    <cfRule type="expression" dxfId="549" priority="629">
      <formula>IF(RIGHT(TEXT(AI66,"0.#"),1)=".",FALSE,TRUE)</formula>
    </cfRule>
    <cfRule type="expression" dxfId="548" priority="630">
      <formula>IF(RIGHT(TEXT(AI66,"0.#"),1)=".",TRUE,FALSE)</formula>
    </cfRule>
  </conditionalFormatting>
  <conditionalFormatting sqref="AM66">
    <cfRule type="expression" dxfId="547" priority="627">
      <formula>IF(RIGHT(TEXT(AM66,"0.#"),1)=".",FALSE,TRUE)</formula>
    </cfRule>
    <cfRule type="expression" dxfId="546" priority="628">
      <formula>IF(RIGHT(TEXT(AM66,"0.#"),1)=".",TRUE,FALSE)</formula>
    </cfRule>
  </conditionalFormatting>
  <conditionalFormatting sqref="AE67">
    <cfRule type="expression" dxfId="545" priority="625">
      <formula>IF(RIGHT(TEXT(AE67,"0.#"),1)=".",FALSE,TRUE)</formula>
    </cfRule>
    <cfRule type="expression" dxfId="544" priority="626">
      <formula>IF(RIGHT(TEXT(AE67,"0.#"),1)=".",TRUE,FALSE)</formula>
    </cfRule>
  </conditionalFormatting>
  <conditionalFormatting sqref="AI67">
    <cfRule type="expression" dxfId="543" priority="623">
      <formula>IF(RIGHT(TEXT(AI67,"0.#"),1)=".",FALSE,TRUE)</formula>
    </cfRule>
    <cfRule type="expression" dxfId="542" priority="624">
      <formula>IF(RIGHT(TEXT(AI67,"0.#"),1)=".",TRUE,FALSE)</formula>
    </cfRule>
  </conditionalFormatting>
  <conditionalFormatting sqref="AM67">
    <cfRule type="expression" dxfId="541" priority="621">
      <formula>IF(RIGHT(TEXT(AM67,"0.#"),1)=".",FALSE,TRUE)</formula>
    </cfRule>
    <cfRule type="expression" dxfId="540" priority="622">
      <formula>IF(RIGHT(TEXT(AM67,"0.#"),1)=".",TRUE,FALSE)</formula>
    </cfRule>
  </conditionalFormatting>
  <conditionalFormatting sqref="AQ67">
    <cfRule type="expression" dxfId="539" priority="619">
      <formula>IF(RIGHT(TEXT(AQ67,"0.#"),1)=".",FALSE,TRUE)</formula>
    </cfRule>
    <cfRule type="expression" dxfId="538" priority="620">
      <formula>IF(RIGHT(TEXT(AQ67,"0.#"),1)=".",TRUE,FALSE)</formula>
    </cfRule>
  </conditionalFormatting>
  <conditionalFormatting sqref="AU66">
    <cfRule type="expression" dxfId="537" priority="617">
      <formula>IF(RIGHT(TEXT(AU66,"0.#"),1)=".",FALSE,TRUE)</formula>
    </cfRule>
    <cfRule type="expression" dxfId="536" priority="618">
      <formula>IF(RIGHT(TEXT(AU66,"0.#"),1)=".",TRUE,FALSE)</formula>
    </cfRule>
  </conditionalFormatting>
  <conditionalFormatting sqref="AU67">
    <cfRule type="expression" dxfId="535" priority="615">
      <formula>IF(RIGHT(TEXT(AU67,"0.#"),1)=".",FALSE,TRUE)</formula>
    </cfRule>
    <cfRule type="expression" dxfId="534" priority="616">
      <formula>IF(RIGHT(TEXT(AU67,"0.#"),1)=".",TRUE,FALSE)</formula>
    </cfRule>
  </conditionalFormatting>
  <conditionalFormatting sqref="AE100 AQ100">
    <cfRule type="expression" dxfId="533" priority="577">
      <formula>IF(RIGHT(TEXT(AE100,"0.#"),1)=".",FALSE,TRUE)</formula>
    </cfRule>
    <cfRule type="expression" dxfId="532" priority="578">
      <formula>IF(RIGHT(TEXT(AE100,"0.#"),1)=".",TRUE,FALSE)</formula>
    </cfRule>
  </conditionalFormatting>
  <conditionalFormatting sqref="AI100">
    <cfRule type="expression" dxfId="531" priority="575">
      <formula>IF(RIGHT(TEXT(AI100,"0.#"),1)=".",FALSE,TRUE)</formula>
    </cfRule>
    <cfRule type="expression" dxfId="530" priority="576">
      <formula>IF(RIGHT(TEXT(AI100,"0.#"),1)=".",TRUE,FALSE)</formula>
    </cfRule>
  </conditionalFormatting>
  <conditionalFormatting sqref="AM100">
    <cfRule type="expression" dxfId="529" priority="573">
      <formula>IF(RIGHT(TEXT(AM100,"0.#"),1)=".",FALSE,TRUE)</formula>
    </cfRule>
    <cfRule type="expression" dxfId="528" priority="574">
      <formula>IF(RIGHT(TEXT(AM100,"0.#"),1)=".",TRUE,FALSE)</formula>
    </cfRule>
  </conditionalFormatting>
  <conditionalFormatting sqref="AE101">
    <cfRule type="expression" dxfId="527" priority="571">
      <formula>IF(RIGHT(TEXT(AE101,"0.#"),1)=".",FALSE,TRUE)</formula>
    </cfRule>
    <cfRule type="expression" dxfId="526" priority="572">
      <formula>IF(RIGHT(TEXT(AE101,"0.#"),1)=".",TRUE,FALSE)</formula>
    </cfRule>
  </conditionalFormatting>
  <conditionalFormatting sqref="AI101">
    <cfRule type="expression" dxfId="525" priority="569">
      <formula>IF(RIGHT(TEXT(AI101,"0.#"),1)=".",FALSE,TRUE)</formula>
    </cfRule>
    <cfRule type="expression" dxfId="524" priority="570">
      <formula>IF(RIGHT(TEXT(AI101,"0.#"),1)=".",TRUE,FALSE)</formula>
    </cfRule>
  </conditionalFormatting>
  <conditionalFormatting sqref="AM101">
    <cfRule type="expression" dxfId="523" priority="567">
      <formula>IF(RIGHT(TEXT(AM101,"0.#"),1)=".",FALSE,TRUE)</formula>
    </cfRule>
    <cfRule type="expression" dxfId="522" priority="568">
      <formula>IF(RIGHT(TEXT(AM101,"0.#"),1)=".",TRUE,FALSE)</formula>
    </cfRule>
  </conditionalFormatting>
  <conditionalFormatting sqref="AQ101">
    <cfRule type="expression" dxfId="521" priority="565">
      <formula>IF(RIGHT(TEXT(AQ101,"0.#"),1)=".",FALSE,TRUE)</formula>
    </cfRule>
    <cfRule type="expression" dxfId="520" priority="566">
      <formula>IF(RIGHT(TEXT(AQ101,"0.#"),1)=".",TRUE,FALSE)</formula>
    </cfRule>
  </conditionalFormatting>
  <conditionalFormatting sqref="AU100">
    <cfRule type="expression" dxfId="519" priority="563">
      <formula>IF(RIGHT(TEXT(AU100,"0.#"),1)=".",FALSE,TRUE)</formula>
    </cfRule>
    <cfRule type="expression" dxfId="518" priority="564">
      <formula>IF(RIGHT(TEXT(AU100,"0.#"),1)=".",TRUE,FALSE)</formula>
    </cfRule>
  </conditionalFormatting>
  <conditionalFormatting sqref="AU101">
    <cfRule type="expression" dxfId="517" priority="561">
      <formula>IF(RIGHT(TEXT(AU101,"0.#"),1)=".",FALSE,TRUE)</formula>
    </cfRule>
    <cfRule type="expression" dxfId="516" priority="562">
      <formula>IF(RIGHT(TEXT(AU101,"0.#"),1)=".",TRUE,FALSE)</formula>
    </cfRule>
  </conditionalFormatting>
  <conditionalFormatting sqref="AM35">
    <cfRule type="expression" dxfId="515" priority="555">
      <formula>IF(RIGHT(TEXT(AM35,"0.#"),1)=".",FALSE,TRUE)</formula>
    </cfRule>
    <cfRule type="expression" dxfId="514" priority="556">
      <formula>IF(RIGHT(TEXT(AM35,"0.#"),1)=".",TRUE,FALSE)</formula>
    </cfRule>
  </conditionalFormatting>
  <conditionalFormatting sqref="AE36 AM36">
    <cfRule type="expression" dxfId="513" priority="553">
      <formula>IF(RIGHT(TEXT(AE36,"0.#"),1)=".",FALSE,TRUE)</formula>
    </cfRule>
    <cfRule type="expression" dxfId="512" priority="554">
      <formula>IF(RIGHT(TEXT(AE36,"0.#"),1)=".",TRUE,FALSE)</formula>
    </cfRule>
  </conditionalFormatting>
  <conditionalFormatting sqref="AI36">
    <cfRule type="expression" dxfId="511" priority="551">
      <formula>IF(RIGHT(TEXT(AI36,"0.#"),1)=".",FALSE,TRUE)</formula>
    </cfRule>
    <cfRule type="expression" dxfId="510" priority="552">
      <formula>IF(RIGHT(TEXT(AI36,"0.#"),1)=".",TRUE,FALSE)</formula>
    </cfRule>
  </conditionalFormatting>
  <conditionalFormatting sqref="AQ36">
    <cfRule type="expression" dxfId="509" priority="549">
      <formula>IF(RIGHT(TEXT(AQ36,"0.#"),1)=".",FALSE,TRUE)</formula>
    </cfRule>
    <cfRule type="expression" dxfId="508" priority="550">
      <formula>IF(RIGHT(TEXT(AQ36,"0.#"),1)=".",TRUE,FALSE)</formula>
    </cfRule>
  </conditionalFormatting>
  <conditionalFormatting sqref="AE35 AQ35">
    <cfRule type="expression" dxfId="507" priority="559">
      <formula>IF(RIGHT(TEXT(AE35,"0.#"),1)=".",FALSE,TRUE)</formula>
    </cfRule>
    <cfRule type="expression" dxfId="506" priority="560">
      <formula>IF(RIGHT(TEXT(AE35,"0.#"),1)=".",TRUE,FALSE)</formula>
    </cfRule>
  </conditionalFormatting>
  <conditionalFormatting sqref="AI35">
    <cfRule type="expression" dxfId="505" priority="557">
      <formula>IF(RIGHT(TEXT(AI35,"0.#"),1)=".",FALSE,TRUE)</formula>
    </cfRule>
    <cfRule type="expression" dxfId="504" priority="558">
      <formula>IF(RIGHT(TEXT(AI35,"0.#"),1)=".",TRUE,FALSE)</formula>
    </cfRule>
  </conditionalFormatting>
  <conditionalFormatting sqref="AM103">
    <cfRule type="expression" dxfId="503" priority="543">
      <formula>IF(RIGHT(TEXT(AM103,"0.#"),1)=".",FALSE,TRUE)</formula>
    </cfRule>
    <cfRule type="expression" dxfId="502" priority="544">
      <formula>IF(RIGHT(TEXT(AM103,"0.#"),1)=".",TRUE,FALSE)</formula>
    </cfRule>
  </conditionalFormatting>
  <conditionalFormatting sqref="AE104 AM104">
    <cfRule type="expression" dxfId="501" priority="541">
      <formula>IF(RIGHT(TEXT(AE104,"0.#"),1)=".",FALSE,TRUE)</formula>
    </cfRule>
    <cfRule type="expression" dxfId="500" priority="542">
      <formula>IF(RIGHT(TEXT(AE104,"0.#"),1)=".",TRUE,FALSE)</formula>
    </cfRule>
  </conditionalFormatting>
  <conditionalFormatting sqref="AI104">
    <cfRule type="expression" dxfId="499" priority="539">
      <formula>IF(RIGHT(TEXT(AI104,"0.#"),1)=".",FALSE,TRUE)</formula>
    </cfRule>
    <cfRule type="expression" dxfId="498" priority="540">
      <formula>IF(RIGHT(TEXT(AI104,"0.#"),1)=".",TRUE,FALSE)</formula>
    </cfRule>
  </conditionalFormatting>
  <conditionalFormatting sqref="AQ104">
    <cfRule type="expression" dxfId="497" priority="537">
      <formula>IF(RIGHT(TEXT(AQ104,"0.#"),1)=".",FALSE,TRUE)</formula>
    </cfRule>
    <cfRule type="expression" dxfId="496" priority="538">
      <formula>IF(RIGHT(TEXT(AQ104,"0.#"),1)=".",TRUE,FALSE)</formula>
    </cfRule>
  </conditionalFormatting>
  <conditionalFormatting sqref="AE103 AQ103">
    <cfRule type="expression" dxfId="495" priority="547">
      <formula>IF(RIGHT(TEXT(AE103,"0.#"),1)=".",FALSE,TRUE)</formula>
    </cfRule>
    <cfRule type="expression" dxfId="494" priority="548">
      <formula>IF(RIGHT(TEXT(AE103,"0.#"),1)=".",TRUE,FALSE)</formula>
    </cfRule>
  </conditionalFormatting>
  <conditionalFormatting sqref="AI103">
    <cfRule type="expression" dxfId="493" priority="545">
      <formula>IF(RIGHT(TEXT(AI103,"0.#"),1)=".",FALSE,TRUE)</formula>
    </cfRule>
    <cfRule type="expression" dxfId="492" priority="546">
      <formula>IF(RIGHT(TEXT(AI103,"0.#"),1)=".",TRUE,FALSE)</formula>
    </cfRule>
  </conditionalFormatting>
  <conditionalFormatting sqref="AM137">
    <cfRule type="expression" dxfId="491" priority="531">
      <formula>IF(RIGHT(TEXT(AM137,"0.#"),1)=".",FALSE,TRUE)</formula>
    </cfRule>
    <cfRule type="expression" dxfId="490" priority="532">
      <formula>IF(RIGHT(TEXT(AM137,"0.#"),1)=".",TRUE,FALSE)</formula>
    </cfRule>
  </conditionalFormatting>
  <conditionalFormatting sqref="AE138 AM138">
    <cfRule type="expression" dxfId="489" priority="529">
      <formula>IF(RIGHT(TEXT(AE138,"0.#"),1)=".",FALSE,TRUE)</formula>
    </cfRule>
    <cfRule type="expression" dxfId="488" priority="530">
      <formula>IF(RIGHT(TEXT(AE138,"0.#"),1)=".",TRUE,FALSE)</formula>
    </cfRule>
  </conditionalFormatting>
  <conditionalFormatting sqref="AI138">
    <cfRule type="expression" dxfId="487" priority="527">
      <formula>IF(RIGHT(TEXT(AI138,"0.#"),1)=".",FALSE,TRUE)</formula>
    </cfRule>
    <cfRule type="expression" dxfId="486" priority="528">
      <formula>IF(RIGHT(TEXT(AI138,"0.#"),1)=".",TRUE,FALSE)</formula>
    </cfRule>
  </conditionalFormatting>
  <conditionalFormatting sqref="AQ138">
    <cfRule type="expression" dxfId="485" priority="525">
      <formula>IF(RIGHT(TEXT(AQ138,"0.#"),1)=".",FALSE,TRUE)</formula>
    </cfRule>
    <cfRule type="expression" dxfId="484" priority="526">
      <formula>IF(RIGHT(TEXT(AQ138,"0.#"),1)=".",TRUE,FALSE)</formula>
    </cfRule>
  </conditionalFormatting>
  <conditionalFormatting sqref="AE137 AQ137">
    <cfRule type="expression" dxfId="483" priority="535">
      <formula>IF(RIGHT(TEXT(AE137,"0.#"),1)=".",FALSE,TRUE)</formula>
    </cfRule>
    <cfRule type="expression" dxfId="482" priority="536">
      <formula>IF(RIGHT(TEXT(AE137,"0.#"),1)=".",TRUE,FALSE)</formula>
    </cfRule>
  </conditionalFormatting>
  <conditionalFormatting sqref="AI137">
    <cfRule type="expression" dxfId="481" priority="533">
      <formula>IF(RIGHT(TEXT(AI137,"0.#"),1)=".",FALSE,TRUE)</formula>
    </cfRule>
    <cfRule type="expression" dxfId="480" priority="534">
      <formula>IF(RIGHT(TEXT(AI137,"0.#"),1)=".",TRUE,FALSE)</formula>
    </cfRule>
  </conditionalFormatting>
  <conditionalFormatting sqref="AM171">
    <cfRule type="expression" dxfId="479" priority="519">
      <formula>IF(RIGHT(TEXT(AM171,"0.#"),1)=".",FALSE,TRUE)</formula>
    </cfRule>
    <cfRule type="expression" dxfId="478" priority="520">
      <formula>IF(RIGHT(TEXT(AM171,"0.#"),1)=".",TRUE,FALSE)</formula>
    </cfRule>
  </conditionalFormatting>
  <conditionalFormatting sqref="AE172 AM172">
    <cfRule type="expression" dxfId="477" priority="517">
      <formula>IF(RIGHT(TEXT(AE172,"0.#"),1)=".",FALSE,TRUE)</formula>
    </cfRule>
    <cfRule type="expression" dxfId="476" priority="518">
      <formula>IF(RIGHT(TEXT(AE172,"0.#"),1)=".",TRUE,FALSE)</formula>
    </cfRule>
  </conditionalFormatting>
  <conditionalFormatting sqref="AI172">
    <cfRule type="expression" dxfId="475" priority="515">
      <formula>IF(RIGHT(TEXT(AI172,"0.#"),1)=".",FALSE,TRUE)</formula>
    </cfRule>
    <cfRule type="expression" dxfId="474" priority="516">
      <formula>IF(RIGHT(TEXT(AI172,"0.#"),1)=".",TRUE,FALSE)</formula>
    </cfRule>
  </conditionalFormatting>
  <conditionalFormatting sqref="AQ172">
    <cfRule type="expression" dxfId="473" priority="513">
      <formula>IF(RIGHT(TEXT(AQ172,"0.#"),1)=".",FALSE,TRUE)</formula>
    </cfRule>
    <cfRule type="expression" dxfId="472" priority="514">
      <formula>IF(RIGHT(TEXT(AQ172,"0.#"),1)=".",TRUE,FALSE)</formula>
    </cfRule>
  </conditionalFormatting>
  <conditionalFormatting sqref="AE171 AQ171">
    <cfRule type="expression" dxfId="471" priority="523">
      <formula>IF(RIGHT(TEXT(AE171,"0.#"),1)=".",FALSE,TRUE)</formula>
    </cfRule>
    <cfRule type="expression" dxfId="470" priority="524">
      <formula>IF(RIGHT(TEXT(AE171,"0.#"),1)=".",TRUE,FALSE)</formula>
    </cfRule>
  </conditionalFormatting>
  <conditionalFormatting sqref="AI171">
    <cfRule type="expression" dxfId="469" priority="521">
      <formula>IF(RIGHT(TEXT(AI171,"0.#"),1)=".",FALSE,TRUE)</formula>
    </cfRule>
    <cfRule type="expression" dxfId="468" priority="522">
      <formula>IF(RIGHT(TEXT(AI171,"0.#"),1)=".",TRUE,FALSE)</formula>
    </cfRule>
  </conditionalFormatting>
  <conditionalFormatting sqref="AE73">
    <cfRule type="expression" dxfId="467" priority="511">
      <formula>IF(RIGHT(TEXT(AE73,"0.#"),1)=".",FALSE,TRUE)</formula>
    </cfRule>
    <cfRule type="expression" dxfId="466" priority="512">
      <formula>IF(RIGHT(TEXT(AE73,"0.#"),1)=".",TRUE,FALSE)</formula>
    </cfRule>
  </conditionalFormatting>
  <conditionalFormatting sqref="AM75">
    <cfRule type="expression" dxfId="465" priority="495">
      <formula>IF(RIGHT(TEXT(AM75,"0.#"),1)=".",FALSE,TRUE)</formula>
    </cfRule>
    <cfRule type="expression" dxfId="464" priority="496">
      <formula>IF(RIGHT(TEXT(AM75,"0.#"),1)=".",TRUE,FALSE)</formula>
    </cfRule>
  </conditionalFormatting>
  <conditionalFormatting sqref="AE74">
    <cfRule type="expression" dxfId="463" priority="509">
      <formula>IF(RIGHT(TEXT(AE74,"0.#"),1)=".",FALSE,TRUE)</formula>
    </cfRule>
    <cfRule type="expression" dxfId="462" priority="510">
      <formula>IF(RIGHT(TEXT(AE74,"0.#"),1)=".",TRUE,FALSE)</formula>
    </cfRule>
  </conditionalFormatting>
  <conditionalFormatting sqref="AE75">
    <cfRule type="expression" dxfId="461" priority="507">
      <formula>IF(RIGHT(TEXT(AE75,"0.#"),1)=".",FALSE,TRUE)</formula>
    </cfRule>
    <cfRule type="expression" dxfId="460" priority="508">
      <formula>IF(RIGHT(TEXT(AE75,"0.#"),1)=".",TRUE,FALSE)</formula>
    </cfRule>
  </conditionalFormatting>
  <conditionalFormatting sqref="AI75">
    <cfRule type="expression" dxfId="459" priority="505">
      <formula>IF(RIGHT(TEXT(AI75,"0.#"),1)=".",FALSE,TRUE)</formula>
    </cfRule>
    <cfRule type="expression" dxfId="458" priority="506">
      <formula>IF(RIGHT(TEXT(AI75,"0.#"),1)=".",TRUE,FALSE)</formula>
    </cfRule>
  </conditionalFormatting>
  <conditionalFormatting sqref="AI74">
    <cfRule type="expression" dxfId="457" priority="503">
      <formula>IF(RIGHT(TEXT(AI74,"0.#"),1)=".",FALSE,TRUE)</formula>
    </cfRule>
    <cfRule type="expression" dxfId="456" priority="504">
      <formula>IF(RIGHT(TEXT(AI74,"0.#"),1)=".",TRUE,FALSE)</formula>
    </cfRule>
  </conditionalFormatting>
  <conditionalFormatting sqref="AI73">
    <cfRule type="expression" dxfId="455" priority="501">
      <formula>IF(RIGHT(TEXT(AI73,"0.#"),1)=".",FALSE,TRUE)</formula>
    </cfRule>
    <cfRule type="expression" dxfId="454" priority="502">
      <formula>IF(RIGHT(TEXT(AI73,"0.#"),1)=".",TRUE,FALSE)</formula>
    </cfRule>
  </conditionalFormatting>
  <conditionalFormatting sqref="AM73">
    <cfRule type="expression" dxfId="453" priority="499">
      <formula>IF(RIGHT(TEXT(AM73,"0.#"),1)=".",FALSE,TRUE)</formula>
    </cfRule>
    <cfRule type="expression" dxfId="452" priority="500">
      <formula>IF(RIGHT(TEXT(AM73,"0.#"),1)=".",TRUE,FALSE)</formula>
    </cfRule>
  </conditionalFormatting>
  <conditionalFormatting sqref="AM74">
    <cfRule type="expression" dxfId="451" priority="497">
      <formula>IF(RIGHT(TEXT(AM74,"0.#"),1)=".",FALSE,TRUE)</formula>
    </cfRule>
    <cfRule type="expression" dxfId="450" priority="498">
      <formula>IF(RIGHT(TEXT(AM74,"0.#"),1)=".",TRUE,FALSE)</formula>
    </cfRule>
  </conditionalFormatting>
  <conditionalFormatting sqref="AQ73:AQ75">
    <cfRule type="expression" dxfId="449" priority="493">
      <formula>IF(RIGHT(TEXT(AQ73,"0.#"),1)=".",FALSE,TRUE)</formula>
    </cfRule>
    <cfRule type="expression" dxfId="448" priority="494">
      <formula>IF(RIGHT(TEXT(AQ73,"0.#"),1)=".",TRUE,FALSE)</formula>
    </cfRule>
  </conditionalFormatting>
  <conditionalFormatting sqref="AU73:AU75">
    <cfRule type="expression" dxfId="447" priority="491">
      <formula>IF(RIGHT(TEXT(AU73,"0.#"),1)=".",FALSE,TRUE)</formula>
    </cfRule>
    <cfRule type="expression" dxfId="446" priority="492">
      <formula>IF(RIGHT(TEXT(AU73,"0.#"),1)=".",TRUE,FALSE)</formula>
    </cfRule>
  </conditionalFormatting>
  <conditionalFormatting sqref="AE107">
    <cfRule type="expression" dxfId="445" priority="489">
      <formula>IF(RIGHT(TEXT(AE107,"0.#"),1)=".",FALSE,TRUE)</formula>
    </cfRule>
    <cfRule type="expression" dxfId="444" priority="490">
      <formula>IF(RIGHT(TEXT(AE107,"0.#"),1)=".",TRUE,FALSE)</formula>
    </cfRule>
  </conditionalFormatting>
  <conditionalFormatting sqref="AM109">
    <cfRule type="expression" dxfId="443" priority="473">
      <formula>IF(RIGHT(TEXT(AM109,"0.#"),1)=".",FALSE,TRUE)</formula>
    </cfRule>
    <cfRule type="expression" dxfId="442" priority="474">
      <formula>IF(RIGHT(TEXT(AM109,"0.#"),1)=".",TRUE,FALSE)</formula>
    </cfRule>
  </conditionalFormatting>
  <conditionalFormatting sqref="AE108">
    <cfRule type="expression" dxfId="441" priority="487">
      <formula>IF(RIGHT(TEXT(AE108,"0.#"),1)=".",FALSE,TRUE)</formula>
    </cfRule>
    <cfRule type="expression" dxfId="440" priority="488">
      <formula>IF(RIGHT(TEXT(AE108,"0.#"),1)=".",TRUE,FALSE)</formula>
    </cfRule>
  </conditionalFormatting>
  <conditionalFormatting sqref="AE109">
    <cfRule type="expression" dxfId="439" priority="485">
      <formula>IF(RIGHT(TEXT(AE109,"0.#"),1)=".",FALSE,TRUE)</formula>
    </cfRule>
    <cfRule type="expression" dxfId="438" priority="486">
      <formula>IF(RIGHT(TEXT(AE109,"0.#"),1)=".",TRUE,FALSE)</formula>
    </cfRule>
  </conditionalFormatting>
  <conditionalFormatting sqref="AI109">
    <cfRule type="expression" dxfId="437" priority="483">
      <formula>IF(RIGHT(TEXT(AI109,"0.#"),1)=".",FALSE,TRUE)</formula>
    </cfRule>
    <cfRule type="expression" dxfId="436" priority="484">
      <formula>IF(RIGHT(TEXT(AI109,"0.#"),1)=".",TRUE,FALSE)</formula>
    </cfRule>
  </conditionalFormatting>
  <conditionalFormatting sqref="AI108">
    <cfRule type="expression" dxfId="435" priority="481">
      <formula>IF(RIGHT(TEXT(AI108,"0.#"),1)=".",FALSE,TRUE)</formula>
    </cfRule>
    <cfRule type="expression" dxfId="434" priority="482">
      <formula>IF(RIGHT(TEXT(AI108,"0.#"),1)=".",TRUE,FALSE)</formula>
    </cfRule>
  </conditionalFormatting>
  <conditionalFormatting sqref="AI107">
    <cfRule type="expression" dxfId="433" priority="479">
      <formula>IF(RIGHT(TEXT(AI107,"0.#"),1)=".",FALSE,TRUE)</formula>
    </cfRule>
    <cfRule type="expression" dxfId="432" priority="480">
      <formula>IF(RIGHT(TEXT(AI107,"0.#"),1)=".",TRUE,FALSE)</formula>
    </cfRule>
  </conditionalFormatting>
  <conditionalFormatting sqref="AM107">
    <cfRule type="expression" dxfId="431" priority="477">
      <formula>IF(RIGHT(TEXT(AM107,"0.#"),1)=".",FALSE,TRUE)</formula>
    </cfRule>
    <cfRule type="expression" dxfId="430" priority="478">
      <formula>IF(RIGHT(TEXT(AM107,"0.#"),1)=".",TRUE,FALSE)</formula>
    </cfRule>
  </conditionalFormatting>
  <conditionalFormatting sqref="AM108">
    <cfRule type="expression" dxfId="429" priority="475">
      <formula>IF(RIGHT(TEXT(AM108,"0.#"),1)=".",FALSE,TRUE)</formula>
    </cfRule>
    <cfRule type="expression" dxfId="428" priority="476">
      <formula>IF(RIGHT(TEXT(AM108,"0.#"),1)=".",TRUE,FALSE)</formula>
    </cfRule>
  </conditionalFormatting>
  <conditionalFormatting sqref="AQ107:AQ109">
    <cfRule type="expression" dxfId="427" priority="471">
      <formula>IF(RIGHT(TEXT(AQ107,"0.#"),1)=".",FALSE,TRUE)</formula>
    </cfRule>
    <cfRule type="expression" dxfId="426" priority="472">
      <formula>IF(RIGHT(TEXT(AQ107,"0.#"),1)=".",TRUE,FALSE)</formula>
    </cfRule>
  </conditionalFormatting>
  <conditionalFormatting sqref="AU107:AU109">
    <cfRule type="expression" dxfId="425" priority="469">
      <formula>IF(RIGHT(TEXT(AU107,"0.#"),1)=".",FALSE,TRUE)</formula>
    </cfRule>
    <cfRule type="expression" dxfId="424" priority="470">
      <formula>IF(RIGHT(TEXT(AU107,"0.#"),1)=".",TRUE,FALSE)</formula>
    </cfRule>
  </conditionalFormatting>
  <conditionalFormatting sqref="AE141">
    <cfRule type="expression" dxfId="423" priority="467">
      <formula>IF(RIGHT(TEXT(AE141,"0.#"),1)=".",FALSE,TRUE)</formula>
    </cfRule>
    <cfRule type="expression" dxfId="422" priority="468">
      <formula>IF(RIGHT(TEXT(AE141,"0.#"),1)=".",TRUE,FALSE)</formula>
    </cfRule>
  </conditionalFormatting>
  <conditionalFormatting sqref="AM143">
    <cfRule type="expression" dxfId="421" priority="451">
      <formula>IF(RIGHT(TEXT(AM143,"0.#"),1)=".",FALSE,TRUE)</formula>
    </cfRule>
    <cfRule type="expression" dxfId="420" priority="452">
      <formula>IF(RIGHT(TEXT(AM143,"0.#"),1)=".",TRUE,FALSE)</formula>
    </cfRule>
  </conditionalFormatting>
  <conditionalFormatting sqref="AE142">
    <cfRule type="expression" dxfId="419" priority="465">
      <formula>IF(RIGHT(TEXT(AE142,"0.#"),1)=".",FALSE,TRUE)</formula>
    </cfRule>
    <cfRule type="expression" dxfId="418" priority="466">
      <formula>IF(RIGHT(TEXT(AE142,"0.#"),1)=".",TRUE,FALSE)</formula>
    </cfRule>
  </conditionalFormatting>
  <conditionalFormatting sqref="AE143">
    <cfRule type="expression" dxfId="417" priority="463">
      <formula>IF(RIGHT(TEXT(AE143,"0.#"),1)=".",FALSE,TRUE)</formula>
    </cfRule>
    <cfRule type="expression" dxfId="416" priority="464">
      <formula>IF(RIGHT(TEXT(AE143,"0.#"),1)=".",TRUE,FALSE)</formula>
    </cfRule>
  </conditionalFormatting>
  <conditionalFormatting sqref="AI143">
    <cfRule type="expression" dxfId="415" priority="461">
      <formula>IF(RIGHT(TEXT(AI143,"0.#"),1)=".",FALSE,TRUE)</formula>
    </cfRule>
    <cfRule type="expression" dxfId="414" priority="462">
      <formula>IF(RIGHT(TEXT(AI143,"0.#"),1)=".",TRUE,FALSE)</formula>
    </cfRule>
  </conditionalFormatting>
  <conditionalFormatting sqref="AI142">
    <cfRule type="expression" dxfId="413" priority="459">
      <formula>IF(RIGHT(TEXT(AI142,"0.#"),1)=".",FALSE,TRUE)</formula>
    </cfRule>
    <cfRule type="expression" dxfId="412" priority="460">
      <formula>IF(RIGHT(TEXT(AI142,"0.#"),1)=".",TRUE,FALSE)</formula>
    </cfRule>
  </conditionalFormatting>
  <conditionalFormatting sqref="AI141">
    <cfRule type="expression" dxfId="411" priority="457">
      <formula>IF(RIGHT(TEXT(AI141,"0.#"),1)=".",FALSE,TRUE)</formula>
    </cfRule>
    <cfRule type="expression" dxfId="410" priority="458">
      <formula>IF(RIGHT(TEXT(AI141,"0.#"),1)=".",TRUE,FALSE)</formula>
    </cfRule>
  </conditionalFormatting>
  <conditionalFormatting sqref="AM141">
    <cfRule type="expression" dxfId="409" priority="455">
      <formula>IF(RIGHT(TEXT(AM141,"0.#"),1)=".",FALSE,TRUE)</formula>
    </cfRule>
    <cfRule type="expression" dxfId="408" priority="456">
      <formula>IF(RIGHT(TEXT(AM141,"0.#"),1)=".",TRUE,FALSE)</formula>
    </cfRule>
  </conditionalFormatting>
  <conditionalFormatting sqref="AM142">
    <cfRule type="expression" dxfId="407" priority="453">
      <formula>IF(RIGHT(TEXT(AM142,"0.#"),1)=".",FALSE,TRUE)</formula>
    </cfRule>
    <cfRule type="expression" dxfId="406" priority="454">
      <formula>IF(RIGHT(TEXT(AM142,"0.#"),1)=".",TRUE,FALSE)</formula>
    </cfRule>
  </conditionalFormatting>
  <conditionalFormatting sqref="AQ141:AQ143">
    <cfRule type="expression" dxfId="405" priority="449">
      <formula>IF(RIGHT(TEXT(AQ141,"0.#"),1)=".",FALSE,TRUE)</formula>
    </cfRule>
    <cfRule type="expression" dxfId="404" priority="450">
      <formula>IF(RIGHT(TEXT(AQ141,"0.#"),1)=".",TRUE,FALSE)</formula>
    </cfRule>
  </conditionalFormatting>
  <conditionalFormatting sqref="AU141:AU143">
    <cfRule type="expression" dxfId="403" priority="447">
      <formula>IF(RIGHT(TEXT(AU141,"0.#"),1)=".",FALSE,TRUE)</formula>
    </cfRule>
    <cfRule type="expression" dxfId="402" priority="448">
      <formula>IF(RIGHT(TEXT(AU141,"0.#"),1)=".",TRUE,FALSE)</formula>
    </cfRule>
  </conditionalFormatting>
  <conditionalFormatting sqref="AE175">
    <cfRule type="expression" dxfId="401" priority="445">
      <formula>IF(RIGHT(TEXT(AE175,"0.#"),1)=".",FALSE,TRUE)</formula>
    </cfRule>
    <cfRule type="expression" dxfId="400" priority="446">
      <formula>IF(RIGHT(TEXT(AE175,"0.#"),1)=".",TRUE,FALSE)</formula>
    </cfRule>
  </conditionalFormatting>
  <conditionalFormatting sqref="AM177">
    <cfRule type="expression" dxfId="399" priority="429">
      <formula>IF(RIGHT(TEXT(AM177,"0.#"),1)=".",FALSE,TRUE)</formula>
    </cfRule>
    <cfRule type="expression" dxfId="398" priority="430">
      <formula>IF(RIGHT(TEXT(AM177,"0.#"),1)=".",TRUE,FALSE)</formula>
    </cfRule>
  </conditionalFormatting>
  <conditionalFormatting sqref="AE176">
    <cfRule type="expression" dxfId="397" priority="443">
      <formula>IF(RIGHT(TEXT(AE176,"0.#"),1)=".",FALSE,TRUE)</formula>
    </cfRule>
    <cfRule type="expression" dxfId="396" priority="444">
      <formula>IF(RIGHT(TEXT(AE176,"0.#"),1)=".",TRUE,FALSE)</formula>
    </cfRule>
  </conditionalFormatting>
  <conditionalFormatting sqref="AE177">
    <cfRule type="expression" dxfId="395" priority="441">
      <formula>IF(RIGHT(TEXT(AE177,"0.#"),1)=".",FALSE,TRUE)</formula>
    </cfRule>
    <cfRule type="expression" dxfId="394" priority="442">
      <formula>IF(RIGHT(TEXT(AE177,"0.#"),1)=".",TRUE,FALSE)</formula>
    </cfRule>
  </conditionalFormatting>
  <conditionalFormatting sqref="AI177">
    <cfRule type="expression" dxfId="393" priority="439">
      <formula>IF(RIGHT(TEXT(AI177,"0.#"),1)=".",FALSE,TRUE)</formula>
    </cfRule>
    <cfRule type="expression" dxfId="392" priority="440">
      <formula>IF(RIGHT(TEXT(AI177,"0.#"),1)=".",TRUE,FALSE)</formula>
    </cfRule>
  </conditionalFormatting>
  <conditionalFormatting sqref="AI176">
    <cfRule type="expression" dxfId="391" priority="437">
      <formula>IF(RIGHT(TEXT(AI176,"0.#"),1)=".",FALSE,TRUE)</formula>
    </cfRule>
    <cfRule type="expression" dxfId="390" priority="438">
      <formula>IF(RIGHT(TEXT(AI176,"0.#"),1)=".",TRUE,FALSE)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AL631:AO631">
    <cfRule type="expression" dxfId="13" priority="11">
      <formula>IF(AND(AL631&gt;=0, RIGHT(TEXT(AL631,"0.#"),1)&lt;&gt;"."),TRUE,FALSE)</formula>
    </cfRule>
    <cfRule type="expression" dxfId="12" priority="12">
      <formula>IF(AND(AL631&gt;=0, RIGHT(TEXT(AL631,"0.#"),1)="."),TRUE,FALSE)</formula>
    </cfRule>
    <cfRule type="expression" dxfId="11" priority="13">
      <formula>IF(AND(AL631&lt;0, RIGHT(TEXT(AL631,"0.#"),1)&lt;&gt;"."),TRUE,FALSE)</formula>
    </cfRule>
    <cfRule type="expression" dxfId="10" priority="14">
      <formula>IF(AND(AL631&lt;0, RIGHT(TEXT(AL631,"0.#"),1)="."),TRUE,FALSE)</formula>
    </cfRule>
  </conditionalFormatting>
  <conditionalFormatting sqref="Y631">
    <cfRule type="expression" dxfId="9" priority="9">
      <formula>IF(RIGHT(TEXT(Y631,"0.#"),1)=".",FALSE,TRUE)</formula>
    </cfRule>
    <cfRule type="expression" dxfId="8" priority="10">
      <formula>IF(RIGHT(TEXT(Y631,"0.#"),1)=".",TRUE,FALSE)</formula>
    </cfRule>
  </conditionalFormatting>
  <conditionalFormatting sqref="W23">
    <cfRule type="expression" dxfId="7" priority="7">
      <formula>IF(RIGHT(TEXT(W23,"0.#"),1)=".",FALSE,TRUE)</formula>
    </cfRule>
    <cfRule type="expression" dxfId="6" priority="8">
      <formula>IF(RIGHT(TEXT(W23,"0.#"),1)=".",TRUE,FALSE)</formula>
    </cfRule>
  </conditionalFormatting>
  <conditionalFormatting sqref="W24">
    <cfRule type="expression" dxfId="5" priority="5">
      <formula>IF(RIGHT(TEXT(W24,"0.#"),1)=".",FALSE,TRUE)</formula>
    </cfRule>
    <cfRule type="expression" dxfId="4" priority="6">
      <formula>IF(RIGHT(TEXT(W24,"0.#"),1)=".",TRUE,FALSE)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46" max="16383" man="1"/>
    <brk id="28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614</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614</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2022-03-22T09:36:04Z</cp:lastPrinted>
  <dcterms:created xsi:type="dcterms:W3CDTF">2012-03-13T00:50:25Z</dcterms:created>
  <dcterms:modified xsi:type="dcterms:W3CDTF">2022-08-31T01:38:04Z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