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11" i="11" l="1"/>
  <c r="AY124" i="11"/>
  <c r="AY179" i="11"/>
  <c r="AY176" i="11"/>
  <c r="AY123" i="11"/>
  <c r="AY115" i="11"/>
  <c r="AY153" i="11"/>
  <c r="AY137" i="11"/>
  <c r="AY171" i="11"/>
  <c r="AY119" i="11"/>
  <c r="AY125" i="11"/>
  <c r="AY206" i="11"/>
  <c r="AY207" i="11"/>
  <c r="AY101" i="11"/>
  <c r="AY202" i="11"/>
  <c r="AY175" i="11"/>
  <c r="AY203" i="11"/>
  <c r="AY210"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9" i="11"/>
  <c r="AY81" i="11"/>
  <c r="AY90" i="11"/>
  <c r="AY79" i="11"/>
  <c r="AY83" i="11"/>
  <c r="AY87" i="11"/>
  <c r="AY91" i="11"/>
  <c r="AY95" i="11"/>
  <c r="AY97" i="11"/>
  <c r="AY82" i="11"/>
  <c r="AY86"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<sst xmlns="http://schemas.openxmlformats.org/spreadsheetml/2006/main" count="1404" uniqueCount="707">
  <si>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</si>
  <si>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</si>
  <si>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</si>
  <si>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</si>
  <si>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</si>
  <si>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</si>
  <si>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</si>
  <si>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</si>
  <si>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</si>
  <si>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</si>
  <si>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</si>
  <si>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</si>
  <si>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</si>
  <si>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</si>
  <si>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</si>
  <si>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</si>
  <si>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</si>
  <si>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</si>
  <si>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</si>
  <si>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</si>
  <si>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</si>
  <si>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</si>
  <si>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</si>
  <si>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</si>
  <si>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</si>
  <si>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</si>
  <si>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</si>
  <si>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</si>
  <si>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</si>
  <si>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</si>
  <si>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</si>
  <si>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</si>
  <si>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</si>
  <si>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</si>
  <si>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</si>
  <si>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</si>
  <si>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</si>
  <si>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</si>
  <si>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</si>
  <si>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</si>
  <si>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</si>
  <si>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</si>
  <si>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</si>
  <si>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</si>
  <si>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</si>
  <si>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</si>
  <si>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</si>
  <si>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</si>
  <si>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</si>
  <si>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</si>
  <si>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</si>
  <si>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</si>
  <si>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</si>
  <si>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</si>
  <si>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</si>
  <si>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</si>
  <si>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</si>
  <si>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</si>
  <si>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</si>
  <si>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</si>
  <si>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</si>
  <si>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</si>
  <si>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</si>
  <si>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</si>
  <si>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</si>
  <si>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</si>
  <si>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</si>
  <si>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</si>
  <si>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</si>
  <si>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</si>
  <si>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</si>
  <si>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</si>
  <si>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</si>
  <si>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</si>
  <si>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</si>
  <si>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</si>
  <si>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</si>
  <si>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</si>
  <si>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</si>
  <si>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</si>
  <si>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</si>
  <si>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</si>
  <si>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</si>
  <si>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</si>
  <si>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</si>
  <si>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</si>
  <si>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</si>
  <si>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</si>
  <si>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</si>
  <si>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</si>
  <si>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</si>
  <si>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</si>
  <si>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</si>
  <si>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</si>
  <si>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</si>
  <si>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</si>
  <si>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</si>
  <si>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</si>
  <si>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</si>
  <si>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</si>
  <si>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</si>
  <si>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</si>
  <si>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</si>
  <si>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</si>
  <si>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</si>
  <si>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</si>
  <si>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</si>
  <si>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</si>
  <si>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</si>
  <si>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</si>
  <si>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</si>
  <si>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</si>
  <si>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</si>
  <si>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</si>
  <si>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</si>
  <si>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</si>
  <si>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</si>
  <si>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</si>
  <si>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</si>
  <si>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</si>
  <si>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</si>
  <si>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</si>
  <si>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</si>
  <si>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</si>
  <si>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</si>
  <si>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</si>
  <si>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</si>
  <si>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</si>
  <si>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</si>
  <si>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</si>
  <si>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</si>
  <si>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</si>
  <si>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</si>
  <si>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</si>
  <si>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</si>
  <si>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</si>
  <si>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</si>
  <si>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</si>
  <si>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</si>
  <si>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</si>
  <si>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</si>
  <si>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</si>
  <si>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</si>
  <si>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</si>
  <si>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</si>
  <si>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</si>
  <si>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</si>
  <si>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</si>
  <si>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</si>
  <si>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</si>
  <si>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</si>
  <si>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</si>
  <si>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</si>
  <si>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</si>
  <si>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</si>
  <si>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</si>
  <si>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</si>
  <si>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</si>
  <si>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</si>
  <si>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</si>
  <si>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</si>
  <si>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</si>
  <si>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</si>
  <si>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</si>
  <si>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</si>
  <si>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</si>
  <si>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</si>
  <si>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</si>
  <si>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</si>
  <si>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</si>
  <si>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</si>
  <si>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</si>
  <si>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</si>
  <si>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</si>
  <si>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</si>
  <si>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</si>
  <si>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</si>
  <si>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</si>
  <si>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</si>
  <si>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</si>
  <si>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</si>
  <si>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</si>
  <si>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</si>
  <si>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</si>
  <si>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</si>
  <si>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</si>
  <si>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</si>
  <si>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</si>
  <si>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</si>
  <si>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</si>
  <si>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</si>
  <si>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</si>
  <si>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</si>
  <si>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</si>
  <si>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</si>
  <si>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</si>
  <si>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</si>
  <si>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</si>
  <si>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</si>
  <si>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</si>
  <si>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</si>
  <si>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</si>
  <si>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</si>
  <si>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</si>
  <si>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</si>
  <si>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</si>
  <si>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</si>
  <si>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</si>
  <si>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</si>
  <si>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</si>
  <si>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</si>
  <si>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</si>
  <si>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</si>
  <si>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</si>
  <si>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</si>
  <si>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</si>
  <si>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</si>
  <si>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</si>
  <si>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</si>
  <si>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</si>
  <si>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</si>
  <si>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</si>
  <si>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</si>
  <si>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</si>
  <si>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</si>
  <si>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</si>
  <si>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</si>
  <si>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</si>
  <si>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</si>
  <si>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</si>
  <si>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</si>
  <si>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</si>
  <si>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</si>
  <si>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</si>
  <si>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</si>
  <si>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</si>
  <si>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</si>
  <si>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</si>
  <si>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</si>
  <si>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</si>
  <si>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</si>
  <si>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</si>
  <si>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</si>
  <si>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</si>
  <si>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</si>
  <si>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</si>
  <si>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</si>
  <si>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</si>
  <si>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</si>
  <si>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</si>
  <si>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</si>
  <si>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</si>
  <si>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</si>
  <si>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</si>
  <si>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</si>
  <si>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</si>
  <si>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</si>
  <si>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</si>
  <si>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</si>
  <si>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</si>
  <si>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</si>
  <si>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</si>
  <si>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</si>
  <si>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</si>
  <si>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</si>
  <si>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</si>
  <si>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</si>
  <si>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</si>
  <si>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</si>
  <si>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</si>
  <si>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</si>
  <si>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</si>
  <si>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</si>
  <si>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</si>
  <si>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</si>
  <si>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</si>
  <si>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</si>
  <si>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</si>
  <si>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</si>
  <si>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</si>
  <si>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</si>
  <si>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</si>
  <si>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</si>
  <si>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</si>
  <si>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</si>
  <si>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</si>
  <si>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</si>
  <si>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</si>
  <si>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</si>
  <si>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</si>
  <si>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</si>
  <si>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</si>
  <si>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</si>
  <si>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</si>
  <si>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</si>
  <si>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</si>
  <si>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</si>
  <si>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</si>
  <si>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</si>
  <si>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</si>
  <si>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</si>
  <si>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</si>
  <si>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</si>
  <si>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</si>
  <si>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</si>
  <si>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</si>
  <si>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</si>
  <si>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</si>
  <si>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</si>
  <si>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</si>
  <si>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</si>
  <si>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</si>
  <si>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</si>
  <si>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</si>
  <si>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</si>
  <si>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</si>
  <si>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</si>
  <si>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</si>
  <si>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</si>
  <si>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</si>
  <si>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</si>
  <si>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</si>
  <si>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</si>
  <si>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</si>
  <si>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</si>
  <si>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</si>
  <si>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</si>
  <si>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</si>
  <si>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</si>
  <si>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</si>
  <si>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</si>
  <si>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</si>
  <si>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</si>
  <si>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</si>
  <si>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</si>
  <si>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</si>
  <si>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</si>
  <si>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</si>
  <si>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</si>
  <si>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</si>
  <si>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</si>
  <si>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</si>
  <si>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</si>
  <si>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</si>
  <si>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</si>
  <si>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</si>
  <si>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</si>
  <si>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</si>
  <si>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</si>
  <si>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</si>
  <si>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</si>
  <si>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</si>
  <si>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</si>
  <si>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</si>
  <si>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</si>
  <si>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</si>
  <si>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</si>
  <si>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</si>
  <si>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</si>
  <si>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</si>
  <si>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</si>
  <si>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</si>
  <si>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</si>
  <si>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</si>
  <si>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</si>
  <si>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</si>
  <si>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</si>
  <si>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</si>
  <si>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</si>
  <si>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</si>
  <si>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</si>
  <si>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</si>
  <si>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</si>
  <si>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</si>
  <si>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</si>
  <si>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</si>
  <si>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</si>
  <si>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</si>
  <si>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</si>
  <si>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</si>
  <si>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</si>
  <si>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</si>
  <si>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</si>
  <si>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</si>
  <si>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</si>
  <si>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</si>
  <si>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</si>
  <si>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</si>
  <si>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</si>
  <si>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</si>
  <si>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</si>
  <si>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</si>
  <si>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</si>
  <si>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</si>
  <si>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</si>
  <si>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</si>
  <si>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</si>
  <si>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</si>
  <si>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</si>
  <si>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</si>
  <si>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</si>
  <si>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</si>
  <si>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</si>
  <si>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</si>
  <si>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</si>
  <si>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</si>
  <si>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</si>
  <si>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</si>
  <si>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</si>
  <si>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</si>
  <si>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</si>
  <si>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</si>
  <si>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</si>
  <si>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</si>
  <si>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</si>
  <si>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</si>
  <si>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</si>
  <si>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</si>
  <si>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</si>
  <si>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</si>
  <si>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</si>
  <si>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</si>
  <si>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</si>
  <si>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</si>
  <si>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</si>
  <si>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</si>
  <si>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</si>
  <si>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</si>
  <si>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</si>
  <si>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</si>
  <si>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</si>
  <si>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</si>
  <si>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</si>
  <si>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</si>
  <si>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</si>
  <si>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</si>
  <si>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</si>
  <si>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</si>
  <si>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</si>
  <si>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</si>
  <si>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</si>
  <si>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</si>
  <si>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</si>
  <si>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</si>
  <si>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</si>
  <si>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</si>
  <si>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</si>
  <si>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</si>
  <si>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</si>
  <si>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</si>
  <si>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</si>
  <si>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</si>
  <si>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</si>
  <si>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</si>
  <si>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</si>
  <si>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</si>
  <si>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</si>
  <si>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</si>
  <si>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</si>
  <si>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</si>
  <si>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</si>
  <si>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</si>
  <si>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</si>
  <si>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</si>
  <si>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</si>
  <si>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</si>
  <si>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</si>
  <si>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</si>
  <si>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</si>
  <si>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</si>
  <si>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</si>
  <si>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</si>
  <si>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</si>
  <si>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</si>
  <si>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</si>
  <si>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</si>
  <si>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</si>
  <si>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</si>
  <si>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</si>
  <si>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</si>
  <si>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</si>
  <si>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</si>
  <si>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</si>
  <si>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</si>
  <si>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</si>
  <si>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</si>
  <si>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</si>
  <si>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</si>
  <si>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</si>
  <si>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</si>
  <si>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</si>
  <si>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</si>
  <si>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</si>
  <si>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</si>
  <si>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</si>
  <si>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</si>
  <si>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</si>
  <si>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</si>
  <si>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</si>
  <si>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</si>
  <si>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</si>
  <si>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</si>
  <si>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</si>
  <si>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</si>
  <si>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</si>
  <si>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</si>
  <si>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</si>
  <si>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</si>
  <si>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</si>
  <si>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</si>
  <si>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</si>
  <si>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</si>
  <si>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</si>
  <si>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</si>
  <si>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</si>
  <si>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</si>
  <si>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</si>
  <si>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</si>
  <si>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</si>
  <si>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</si>
  <si>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</si>
  <si>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</si>
  <si>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</si>
  <si>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</si>
  <si>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</si>
  <si>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</si>
  <si>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</si>
  <si>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</si>
  <si>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</si>
  <si>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</si>
  <si>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</si>
  <si>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</si>
  <si>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</si>
  <si>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</si>
  <si>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</si>
  <si>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</si>
  <si>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</si>
  <si>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</si>
  <si>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</si>
  <si>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</si>
  <si>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</si>
  <si>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</si>
  <si>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</si>
  <si>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</si>
  <si>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</si>
  <si>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</si>
  <si>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</si>
  <si>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</si>
  <si>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</si>
  <si>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</si>
  <si>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</si>
  <si>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</si>
  <si>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</si>
  <si>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</si>
  <si>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</si>
  <si>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</si>
  <si>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</si>
  <si>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</si>
  <si>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</si>
  <si>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</si>
  <si>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</si>
  <si>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</si>
  <si>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</si>
  <si>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</si>
  <si>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</si>
  <si>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</si>
  <si>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</si>
  <si>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</si>
  <si>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</si>
  <si>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</si>
  <si>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</si>
  <si>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</si>
  <si>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</si>
  <si>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</si>
  <si>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</si>
  <si>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</si>
  <si>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</si>
  <si>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</si>
  <si>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</si>
  <si>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</si>
  <si>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</si>
  <si>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</si>
  <si>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</si>
  <si>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</si>
  <si>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</si>
  <si>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</si>
  <si>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</si>
  <si>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</si>
  <si>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</si>
  <si>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</si>
  <si>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</si>
  <si>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</si>
  <si>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</si>
  <si>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</si>
  <si>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</si>
  <si>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</si>
  <si>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</si>
  <si>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</si>
  <si>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</si>
  <si>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</si>
  <si>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</si>
  <si>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</si>
  <si>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</si>
  <si>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</si>
  <si>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</si>
  <si>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</si>
  <si>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</si>
  <si>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健康局</t>
    <rPh sb="0" eb="3">
      <t>ケンコウキョク</t>
    </rPh>
    <phoneticPr fontId="5"/>
  </si>
  <si>
    <t>厚生労働省</t>
  </si>
  <si>
    <t>結核感染症課</t>
    <rPh sb="0" eb="2">
      <t>ケッカク</t>
    </rPh>
    <rPh sb="2" eb="6">
      <t>カンセンショウカ</t>
    </rPh>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</si>
  <si>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</si>
  <si>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</si>
  <si>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</si>
  <si>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</si>
  <si>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t>
    <phoneticPr fontId="5"/>
  </si>
  <si>
    <t>　　X/Y</t>
    <phoneticPr fontId="5"/>
  </si>
  <si>
    <t>厚労</t>
  </si>
  <si>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</si>
  <si>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</si>
  <si>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</si>
  <si>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t>
  </si>
  <si>
    <t>無</t>
  </si>
  <si>
    <t>エイズ予防対策事業委託費</t>
    <phoneticPr fontId="5"/>
  </si>
  <si>
    <t>-</t>
  </si>
  <si>
    <t>https://www.mhlw.go.jp/wp/seisaku/hyouka/dl/r03_jizenbunseki/I-5-1.pdf</t>
    <phoneticPr fontId="5"/>
  </si>
  <si>
    <t>-</t>
    <phoneticPr fontId="5"/>
  </si>
  <si>
    <t>-</t>
    <phoneticPr fontId="5"/>
  </si>
  <si>
    <t>エイズ対策促進事業</t>
    <rPh sb="3" eb="5">
      <t>タイサク</t>
    </rPh>
    <rPh sb="5" eb="7">
      <t>ソクシン</t>
    </rPh>
    <rPh sb="7" eb="9">
      <t>ジギョウ</t>
    </rPh>
    <phoneticPr fontId="5"/>
  </si>
  <si>
    <t>-</t>
    <phoneticPr fontId="5"/>
  </si>
  <si>
    <t>-</t>
    <phoneticPr fontId="5"/>
  </si>
  <si>
    <t>件</t>
    <rPh sb="0" eb="1">
      <t>ケン</t>
    </rPh>
    <phoneticPr fontId="5"/>
  </si>
  <si>
    <t>前年度の成果実績を上回ること</t>
    <rPh sb="0" eb="3">
      <t>ゼンネンド</t>
    </rPh>
    <rPh sb="4" eb="6">
      <t>セイカ</t>
    </rPh>
    <rPh sb="6" eb="8">
      <t>ジッセキ</t>
    </rPh>
    <rPh sb="9" eb="11">
      <t>ウワマワ</t>
    </rPh>
    <phoneticPr fontId="5"/>
  </si>
  <si>
    <t>エイズ動向委員会資料</t>
    <rPh sb="3" eb="5">
      <t>ドウコウ</t>
    </rPh>
    <rPh sb="5" eb="8">
      <t>イインカイ</t>
    </rPh>
    <rPh sb="8" eb="10">
      <t>シリョウ</t>
    </rPh>
    <phoneticPr fontId="5"/>
  </si>
  <si>
    <t>エイズ発生動向調査経費</t>
    <rPh sb="3" eb="5">
      <t>ハッセイ</t>
    </rPh>
    <rPh sb="5" eb="7">
      <t>ドウコウ</t>
    </rPh>
    <rPh sb="7" eb="9">
      <t>チョウサ</t>
    </rPh>
    <rPh sb="9" eb="11">
      <t>ケイヒ</t>
    </rPh>
    <phoneticPr fontId="5"/>
  </si>
  <si>
    <t>137</t>
    <phoneticPr fontId="5"/>
  </si>
  <si>
    <t>エイズ対策費</t>
    <rPh sb="3" eb="5">
      <t>タイサク</t>
    </rPh>
    <rPh sb="5" eb="6">
      <t>ヒ</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</si>
  <si>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</si>
  <si>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</si>
  <si>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</si>
  <si>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</si>
  <si>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開催すべき会議を予定通りに行うこと</t>
    <rPh sb="0" eb="2">
      <t>カイサイ</t>
    </rPh>
    <rPh sb="5" eb="7">
      <t>カイギ</t>
    </rPh>
    <rPh sb="8" eb="10">
      <t>ヨテイ</t>
    </rPh>
    <rPh sb="10" eb="11">
      <t>トオ</t>
    </rPh>
    <rPh sb="13" eb="14">
      <t>オコナ</t>
    </rPh>
    <phoneticPr fontId="5"/>
  </si>
  <si>
    <t>単位当たりコスト ＝ Ｘ ／ Ｙ
Ｘ：「執行額」 
Ｙ：「活動実績（見込み）回数」　　　　　</t>
    <rPh sb="38" eb="40">
      <t>カイスウ</t>
    </rPh>
    <phoneticPr fontId="5"/>
  </si>
  <si>
    <t>円</t>
    <rPh sb="0" eb="1">
      <t>エン</t>
    </rPh>
    <phoneticPr fontId="5"/>
  </si>
  <si>
    <t>少額随意契約により選定している。</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</si>
  <si>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</si>
  <si>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</si>
  <si>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</si>
  <si>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</si>
  <si>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</si>
  <si>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</si>
  <si>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</si>
  <si>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旅費</t>
    <rPh sb="0" eb="2">
      <t>リョヒ</t>
    </rPh>
    <phoneticPr fontId="5"/>
  </si>
  <si>
    <t>わが国のエイズ患者・ＨＩＶ感染者の情報を的確かつ迅速に把握・分析することにより、エイズの流行阻止の施策に資する。</t>
    <rPh sb="30" eb="32">
      <t>ブンセキ</t>
    </rPh>
    <phoneticPr fontId="5"/>
  </si>
  <si>
    <t>都道府県からのエイズ患者、ＨＩＶ感染者の報告をとりまとめ、状況を分析することで、今後のエイズ、ＨＩＶ感染の流行を阻止するための施策へ役立てる。</t>
    <phoneticPr fontId="5"/>
  </si>
  <si>
    <t>健康対策関係業務庁費</t>
    <rPh sb="0" eb="2">
      <t>ケンコウ</t>
    </rPh>
    <rPh sb="2" eb="4">
      <t>タイサク</t>
    </rPh>
    <rPh sb="4" eb="6">
      <t>カンケイ</t>
    </rPh>
    <rPh sb="6" eb="8">
      <t>ギョウム</t>
    </rPh>
    <rPh sb="8" eb="10">
      <t>チョウヒ</t>
    </rPh>
    <phoneticPr fontId="5"/>
  </si>
  <si>
    <t>都道府県からのエイズ患者、ＨＩＶ感染者の報告をとりまとめ、状況を分析する。</t>
    <phoneticPr fontId="5"/>
  </si>
  <si>
    <t>エイズ動向委員会の開催実績</t>
    <rPh sb="3" eb="5">
      <t>ドウコウ</t>
    </rPh>
    <rPh sb="5" eb="8">
      <t>イインカイ</t>
    </rPh>
    <rPh sb="9" eb="11">
      <t>カイサイ</t>
    </rPh>
    <rPh sb="11" eb="13">
      <t>ジッセキ</t>
    </rPh>
    <phoneticPr fontId="5"/>
  </si>
  <si>
    <t>2,167,216/1</t>
    <phoneticPr fontId="5"/>
  </si>
  <si>
    <t>2,117,085/2</t>
    <phoneticPr fontId="5"/>
  </si>
  <si>
    <t>2,433,000/2</t>
    <phoneticPr fontId="5"/>
  </si>
  <si>
    <t>HIV感染の有無を知ることは、個人においては、早期治療による発症予防、社会においては感染の拡大防止の観点から極めて重要なものであり、国民のニーズが高い事業である。</t>
    <phoneticPr fontId="5"/>
  </si>
  <si>
    <t>感染症法において、国及び都道府県等は、感染症に関する情報収集・分析を図らなければならないとされており、全国のＨＩＶ/エイズの発生動向を収集・分析し、情報を国民及び地方公共団体等に還元することがＨＩＶ/エイズの感染拡大防止の観点から重要であることから、地方自治体等には委ねることができない。</t>
    <phoneticPr fontId="5"/>
  </si>
  <si>
    <t>HIV/エイズ患者の発生動向を収集・分析し、情報を国民及び地方公共団体等に還元するため、優先度の高い事業である。</t>
    <phoneticPr fontId="5"/>
  </si>
  <si>
    <t>事業の実施に必要な事務費の支出等が主であり、受益者との負担関係は妥当である。</t>
    <phoneticPr fontId="5"/>
  </si>
  <si>
    <t>事業の実施に必要な経費のみ計上しており、水準は妥当である。</t>
    <phoneticPr fontId="5"/>
  </si>
  <si>
    <t>事業の実施に必要な支出を行うにあたり実情を勘案し支出を行っている。</t>
    <phoneticPr fontId="5"/>
  </si>
  <si>
    <t>ＨＩＶ/エイズの発生動向調査、エイズ動向委員会開催のために必要な謝金、旅費等に支出しているものであり、真に必要なものに限定されている。</t>
    <phoneticPr fontId="5"/>
  </si>
  <si>
    <t>新型コロナウイルス感染症の拡大により、多くの委員がオンラインでの参加となったため、旅費に不要が生じた。</t>
    <phoneticPr fontId="5"/>
  </si>
  <si>
    <t>報告書の印刷部数の削減に努めている。</t>
    <phoneticPr fontId="5"/>
  </si>
  <si>
    <t>HIV/エイズ患者の発生動向を収集・分析し、情報を国民及び地方公共団体等に還元し、活用している。</t>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</si>
  <si>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さらにエイズ対策費はエイズに関する医療提供体制確保のための経費等であり適切な役割分担を行っている。</t>
    <phoneticPr fontId="5"/>
  </si>
  <si>
    <t>144</t>
    <phoneticPr fontId="5"/>
  </si>
  <si>
    <t>116</t>
    <phoneticPr fontId="5"/>
  </si>
  <si>
    <t>133</t>
    <phoneticPr fontId="5"/>
  </si>
  <si>
    <t>138</t>
    <phoneticPr fontId="5"/>
  </si>
  <si>
    <t>0141</t>
    <phoneticPr fontId="5"/>
  </si>
  <si>
    <t>0151</t>
    <phoneticPr fontId="5"/>
  </si>
  <si>
    <t>A.嘱託職員</t>
    <rPh sb="2" eb="4">
      <t>ショクタク</t>
    </rPh>
    <rPh sb="4" eb="6">
      <t>ショクイン</t>
    </rPh>
    <phoneticPr fontId="5"/>
  </si>
  <si>
    <t>賃金</t>
    <rPh sb="0" eb="2">
      <t>チンギン</t>
    </rPh>
    <phoneticPr fontId="5"/>
  </si>
  <si>
    <t>-</t>
    <phoneticPr fontId="5"/>
  </si>
  <si>
    <t>嘱託職員</t>
    <rPh sb="0" eb="2">
      <t>ショクタク</t>
    </rPh>
    <rPh sb="2" eb="4">
      <t>ショクイン</t>
    </rPh>
    <phoneticPr fontId="5"/>
  </si>
  <si>
    <t>賃金・保険料</t>
    <rPh sb="0" eb="2">
      <t>チンギン</t>
    </rPh>
    <rPh sb="3" eb="6">
      <t>ホケンリョウ</t>
    </rPh>
    <phoneticPr fontId="5"/>
  </si>
  <si>
    <t>株式会社チヨダサイエンス</t>
    <rPh sb="0" eb="4">
      <t>カブシキガイシャ</t>
    </rPh>
    <phoneticPr fontId="5"/>
  </si>
  <si>
    <t>エイズ動向年報作成に係る消耗品費</t>
    <rPh sb="3" eb="5">
      <t>ドウコウ</t>
    </rPh>
    <rPh sb="5" eb="7">
      <t>ネンポウ</t>
    </rPh>
    <rPh sb="7" eb="9">
      <t>サクセイ</t>
    </rPh>
    <rPh sb="10" eb="11">
      <t>カカ</t>
    </rPh>
    <rPh sb="12" eb="15">
      <t>ショウモウヒン</t>
    </rPh>
    <rPh sb="15" eb="16">
      <t>ヒ</t>
    </rPh>
    <phoneticPr fontId="5"/>
  </si>
  <si>
    <t>株式会社ヤマダデンキ</t>
    <rPh sb="0" eb="2">
      <t>カブシキ</t>
    </rPh>
    <rPh sb="2" eb="4">
      <t>カイシャ</t>
    </rPh>
    <phoneticPr fontId="5"/>
  </si>
  <si>
    <t>ブングル・ドット・コム株式会社</t>
    <rPh sb="11" eb="15">
      <t>カブシキガイシャ</t>
    </rPh>
    <phoneticPr fontId="5"/>
  </si>
  <si>
    <t>株式会社竹宝商会</t>
    <phoneticPr fontId="5"/>
  </si>
  <si>
    <t>回</t>
    <rPh sb="0" eb="1">
      <t>カイ</t>
    </rPh>
    <phoneticPr fontId="5"/>
  </si>
  <si>
    <t>近年のエイズ発生動向を踏まえ、会議を適切な回数実施できている。</t>
    <rPh sb="15" eb="17">
      <t>カイギ</t>
    </rPh>
    <rPh sb="18" eb="20">
      <t>テキセツ</t>
    </rPh>
    <rPh sb="21" eb="23">
      <t>カイスウ</t>
    </rPh>
    <rPh sb="23" eb="25">
      <t>ジッシ</t>
    </rPh>
    <phoneticPr fontId="5"/>
  </si>
  <si>
    <t>近年の発生動向を踏まえエイズ動向委員会を適切な回数開催し、エイズ患者・HIV感染者の情報を把握・分析してエイズ予防対策の推進の基礎資料として活用している。</t>
    <rPh sb="20" eb="22">
      <t>テキセツ</t>
    </rPh>
    <rPh sb="23" eb="25">
      <t>カイスウ</t>
    </rPh>
    <rPh sb="60" eb="62">
      <t>スイシン</t>
    </rPh>
    <rPh sb="63" eb="65">
      <t>キソ</t>
    </rPh>
    <rPh sb="65" eb="67">
      <t>シリョウ</t>
    </rPh>
    <rPh sb="70" eb="72">
      <t>カツヨウ</t>
    </rPh>
    <phoneticPr fontId="5"/>
  </si>
  <si>
    <t>引き続き、HIV・エイズの発生動向を把握するため、必要な予算額を確保し適切に事業を行う。</t>
    <rPh sb="25" eb="27">
      <t>ヒツヨウ</t>
    </rPh>
    <rPh sb="28" eb="31">
      <t>ヨサンガク</t>
    </rPh>
    <rPh sb="32" eb="34">
      <t>カクホ</t>
    </rPh>
    <phoneticPr fontId="5"/>
  </si>
  <si>
    <t>エイズ動向年報作成に係る賃金</t>
    <rPh sb="3" eb="5">
      <t>ドウコウ</t>
    </rPh>
    <rPh sb="5" eb="7">
      <t>ネンポウ</t>
    </rPh>
    <rPh sb="7" eb="9">
      <t>サクセイ</t>
    </rPh>
    <rPh sb="10" eb="11">
      <t>カカ</t>
    </rPh>
    <rPh sb="12" eb="14">
      <t>チンギン</t>
    </rPh>
    <phoneticPr fontId="5"/>
  </si>
  <si>
    <t>保険料</t>
    <rPh sb="0" eb="3">
      <t>ホケンリョウ</t>
    </rPh>
    <phoneticPr fontId="5"/>
  </si>
  <si>
    <t>エイズ動向年報作成に係る保険料</t>
    <rPh sb="3" eb="5">
      <t>ドウコウ</t>
    </rPh>
    <rPh sb="5" eb="7">
      <t>ネンポウ</t>
    </rPh>
    <rPh sb="7" eb="9">
      <t>サクセイ</t>
    </rPh>
    <rPh sb="10" eb="11">
      <t>カカ</t>
    </rPh>
    <rPh sb="12" eb="15">
      <t>ホケンリョウ</t>
    </rPh>
    <phoneticPr fontId="5"/>
  </si>
  <si>
    <t>エイズ動向委員会旅費</t>
    <rPh sb="3" eb="5">
      <t>ドウコウ</t>
    </rPh>
    <rPh sb="5" eb="8">
      <t>イインカイ</t>
    </rPh>
    <rPh sb="8" eb="10">
      <t>リョヒ</t>
    </rPh>
    <phoneticPr fontId="5"/>
  </si>
  <si>
    <t>旅費</t>
    <rPh sb="0" eb="2">
      <t>リョヒ</t>
    </rPh>
    <phoneticPr fontId="5"/>
  </si>
  <si>
    <t>B.個人A</t>
    <rPh sb="2" eb="4">
      <t>コジン</t>
    </rPh>
    <phoneticPr fontId="5"/>
  </si>
  <si>
    <t>-</t>
    <phoneticPr fontId="5"/>
  </si>
  <si>
    <t>－</t>
    <phoneticPr fontId="5"/>
  </si>
  <si>
    <t>2,324,003/2</t>
    <phoneticPr fontId="5"/>
  </si>
  <si>
    <t>成果実績は目標の83％を達成している。また成果指標の１つであるＨＩＶ抗体検査件数については、令和3年第3、4 四半期合計件数は第1、2 四半期合計件数より増加している。</t>
    <phoneticPr fontId="5"/>
  </si>
  <si>
    <t>エイズ患者・ＨＩＶ感染者の情報を的確かつ迅速に把握するために必要な事業であり、引き続き、必要な予算額を確保し、適正な執行に努めること。</t>
    <phoneticPr fontId="5"/>
  </si>
  <si>
    <t>点検対象外</t>
    <rPh sb="0" eb="2">
      <t>テンケン</t>
    </rPh>
    <rPh sb="2" eb="5">
      <t>タイショウガイ</t>
    </rPh>
    <phoneticPr fontId="5"/>
  </si>
  <si>
    <t>引き続き予算を確保し、適正に執行する。</t>
    <rPh sb="0" eb="1">
      <t>ヒ</t>
    </rPh>
    <rPh sb="2" eb="3">
      <t>ツヅ</t>
    </rPh>
    <rPh sb="4" eb="6">
      <t>ヨサン</t>
    </rPh>
    <rPh sb="7" eb="9">
      <t>カクホ</t>
    </rPh>
    <rPh sb="11" eb="13">
      <t>テキセイ</t>
    </rPh>
    <rPh sb="14" eb="16">
      <t>シッコウ</t>
    </rPh>
    <phoneticPr fontId="5"/>
  </si>
  <si>
    <t xml:space="preserve">                                                                                                                         -</t>
    <phoneticPr fontId="5"/>
  </si>
  <si>
    <t xml:space="preserve">
                                                    -</t>
    <phoneticPr fontId="5"/>
  </si>
  <si>
    <t>保健所等におけるＨＩＶ抗体検査件数と相談件数の合計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</si>
</sst>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51075</xdr:colOff>
      <xdr:row>269</xdr:row>
      <xdr:rowOff>94697</xdr:rowOff>
    </xdr:from>
    <xdr:to>
      <xdr:col>35</xdr:col>
      <xdr:colOff>6350</xdr:colOff>
      <xdr:row>271</xdr:row>
      <xdr:rowOff>260350</xdr:rowOff>
    </xdr:to>
    <xdr:sp macro="" textlink="">
      <xdr:nvSpPr>
        <xdr:cNvPr id="9" name="正方形/長方形 8"/>
        <xdr:cNvSpPr/>
      </xdr:nvSpPr>
      <xdr:spPr>
        <a:xfrm>
          <a:off x="3549925" y="39394847"/>
          <a:ext cx="2901675" cy="87685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a:p>
          <a:pPr algn="ctr"/>
          <a:r>
            <a:rPr kumimoji="1" lang="en-US" altLang="ja-JP" sz="1100">
              <a:solidFill>
                <a:sysClr val="windowText" lastClr="000000"/>
              </a:solidFill>
            </a:rPr>
            <a:t>〈A</a:t>
          </a:r>
          <a:r>
            <a:rPr kumimoji="1" lang="ja-JP" altLang="en-US" sz="1100">
              <a:solidFill>
                <a:sysClr val="windowText" lastClr="000000"/>
              </a:solidFill>
            </a:rPr>
            <a:t>事務費　２百万円）</a:t>
          </a:r>
        </a:p>
      </xdr:txBody>
    </xdr:sp>
    <xdr:clientData/>
  </xdr:twoCellAnchor>
  <xdr:twoCellAnchor>
    <xdr:from>
      <xdr:col>27</xdr:col>
      <xdr:colOff>69850</xdr:colOff>
      <xdr:row>271</xdr:row>
      <xdr:rowOff>343728</xdr:rowOff>
    </xdr:from>
    <xdr:to>
      <xdr:col>27</xdr:col>
      <xdr:colOff>73435</xdr:colOff>
      <xdr:row>274</xdr:row>
      <xdr:rowOff>114300</xdr:rowOff>
    </xdr:to>
    <xdr:cxnSp macro="">
      <xdr:nvCxnSpPr>
        <xdr:cNvPr id="10" name="直線矢印コネクタ 9"/>
        <xdr:cNvCxnSpPr/>
      </xdr:nvCxnSpPr>
      <xdr:spPr>
        <a:xfrm flipH="1">
          <a:off x="5041900" y="40126478"/>
          <a:ext cx="3585" cy="48177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50800</xdr:colOff>
      <xdr:row>274</xdr:row>
      <xdr:rowOff>133626</xdr:rowOff>
    </xdr:from>
    <xdr:to>
      <xdr:col>34</xdr:col>
      <xdr:colOff>171450</xdr:colOff>
      <xdr:row>276</xdr:row>
      <xdr:rowOff>129107</xdr:rowOff>
    </xdr:to>
    <xdr:sp macro="" textlink="">
      <xdr:nvSpPr>
        <xdr:cNvPr id="11" name="正方形/長方形 10"/>
        <xdr:cNvSpPr/>
      </xdr:nvSpPr>
      <xdr:spPr>
        <a:xfrm>
          <a:off x="3549650" y="40627576"/>
          <a:ext cx="2882900" cy="70033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動向委員会委員等（個人７名）</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０．３百万円</a:t>
          </a:r>
        </a:p>
      </xdr:txBody>
    </xdr:sp>
    <xdr:clientData/>
  </xdr:twoCellAnchor>
  <xdr:twoCellAnchor>
    <xdr:from>
      <xdr:col>20</xdr:col>
      <xdr:colOff>18774</xdr:colOff>
      <xdr:row>276</xdr:row>
      <xdr:rowOff>191328</xdr:rowOff>
    </xdr:from>
    <xdr:to>
      <xdr:col>34</xdr:col>
      <xdr:colOff>63500</xdr:colOff>
      <xdr:row>278</xdr:row>
      <xdr:rowOff>94647</xdr:rowOff>
    </xdr:to>
    <xdr:sp macro="" textlink="">
      <xdr:nvSpPr>
        <xdr:cNvPr id="13" name="大かっこ 12"/>
        <xdr:cNvSpPr/>
      </xdr:nvSpPr>
      <xdr:spPr>
        <a:xfrm>
          <a:off x="3701774" y="41390128"/>
          <a:ext cx="2622826" cy="61451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エイズ動向委員会に係る</a:t>
          </a:r>
          <a:r>
            <a:rPr kumimoji="1" lang="ja-JP" altLang="en-US" sz="1100">
              <a:solidFill>
                <a:schemeClr val="tx1"/>
              </a:solidFill>
              <a:effectLst/>
              <a:latin typeface="+mn-lt"/>
              <a:ea typeface="+mn-ea"/>
              <a:cs typeface="+mn-cs"/>
            </a:rPr>
            <a:t>謝金、旅費</a:t>
          </a:r>
          <a:endParaRPr lang="ja-JP" altLang="ja-JP">
            <a:effectLst/>
          </a:endParaRPr>
        </a:p>
      </xdr:txBody>
    </xdr:sp>
    <xdr:clientData/>
  </xdr:twoCellAnchor>
  <xdr:twoCellAnchor>
    <xdr:from>
      <xdr:col>35</xdr:col>
      <xdr:colOff>131693</xdr:colOff>
      <xdr:row>269</xdr:row>
      <xdr:rowOff>346213</xdr:rowOff>
    </xdr:from>
    <xdr:to>
      <xdr:col>49</xdr:col>
      <xdr:colOff>94587</xdr:colOff>
      <xdr:row>271</xdr:row>
      <xdr:rowOff>77027</xdr:rowOff>
    </xdr:to>
    <xdr:sp macro="" textlink="">
      <xdr:nvSpPr>
        <xdr:cNvPr id="14" name="大かっこ 13"/>
        <xdr:cNvSpPr/>
      </xdr:nvSpPr>
      <xdr:spPr>
        <a:xfrm>
          <a:off x="6576943" y="39646363"/>
          <a:ext cx="2540994" cy="44201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エイズ発生動向調査を行うための経費を支出</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616</v>
      </c>
      <c r="AK2" s="172"/>
      <c r="AL2" s="172"/>
      <c r="AM2" s="172"/>
      <c r="AN2" s="75" t="s">
        <v>284</v>
      </c>
      <c r="AO2" s="172">
        <v>21</v>
      </c>
      <c r="AP2" s="172"/>
      <c r="AQ2" s="172"/>
      <c r="AR2" s="76" t="s">
        <v>284</v>
      </c>
      <c r="AS2" s="173">
        <v>194</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349</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610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2.15" customHeight="1" x14ac:dyDescent="0.15">
      <c r="A10" s="234" t="s">
        <v>27</v>
      </c>
      <c r="B10" s="235"/>
      <c r="C10" s="235"/>
      <c r="D10" s="235"/>
      <c r="E10" s="235"/>
      <c r="F10" s="235"/>
      <c r="G10" s="236" t="s">
        <v>653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9.45"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v>
      </c>
      <c r="Q13" s="217"/>
      <c r="R13" s="217"/>
      <c r="S13" s="217"/>
      <c r="T13" s="217"/>
      <c r="U13" s="217"/>
      <c r="V13" s="218"/>
      <c r="W13" s="216">
        <v>3</v>
      </c>
      <c r="X13" s="217"/>
      <c r="Y13" s="217"/>
      <c r="Z13" s="217"/>
      <c r="AA13" s="217"/>
      <c r="AB13" s="217"/>
      <c r="AC13" s="218"/>
      <c r="AD13" s="216">
        <v>3</v>
      </c>
      <c r="AE13" s="217"/>
      <c r="AF13" s="217"/>
      <c r="AG13" s="217"/>
      <c r="AH13" s="217"/>
      <c r="AI13" s="217"/>
      <c r="AJ13" s="218"/>
      <c r="AK13" s="216">
        <v>2</v>
      </c>
      <c r="AL13" s="217"/>
      <c r="AM13" s="217"/>
      <c r="AN13" s="217"/>
      <c r="AO13" s="217"/>
      <c r="AP13" s="217"/>
      <c r="AQ13" s="218"/>
      <c r="AR13" s="228">
        <v>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628</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628</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t="s">
        <v>636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628</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636</v>
      </c>
      <c r="Q17" s="217"/>
      <c r="R17" s="217"/>
      <c r="S17" s="217"/>
      <c r="T17" s="217"/>
      <c r="U17" s="217"/>
      <c r="V17" s="218"/>
      <c r="W17" s="216" t="s">
        <v>636</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v>
      </c>
      <c r="Q18" s="261"/>
      <c r="R18" s="261"/>
      <c r="S18" s="261"/>
      <c r="T18" s="261"/>
      <c r="U18" s="261"/>
      <c r="V18" s="262"/>
      <c r="W18" s="260">
        <f>SUM(W13:AC17)</f>
        <v>3</v>
      </c>
      <c r="X18" s="261"/>
      <c r="Y18" s="261"/>
      <c r="Z18" s="261"/>
      <c r="AA18" s="261"/>
      <c r="AB18" s="261"/>
      <c r="AC18" s="262"/>
      <c r="AD18" s="260">
        <f>SUM(AD13:AJ17)</f>
        <v>3</v>
      </c>
      <c r="AE18" s="261"/>
      <c r="AF18" s="261"/>
      <c r="AG18" s="261"/>
      <c r="AH18" s="261"/>
      <c r="AI18" s="261"/>
      <c r="AJ18" s="262"/>
      <c r="AK18" s="260">
        <f>SUM(AK13:AQ17)</f>
        <v>2</v>
      </c>
      <c r="AL18" s="261"/>
      <c r="AM18" s="261"/>
      <c r="AN18" s="261"/>
      <c r="AO18" s="261"/>
      <c r="AP18" s="261"/>
      <c r="AQ18" s="262"/>
      <c r="AR18" s="260">
        <f>SUM(AR13:AX17)</f>
        <v>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v>
      </c>
      <c r="Q19" s="217"/>
      <c r="R19" s="217"/>
      <c r="S19" s="217"/>
      <c r="T19" s="217"/>
      <c r="U19" s="217"/>
      <c r="V19" s="218"/>
      <c r="W19" s="216">
        <v>2.1</v>
      </c>
      <c r="X19" s="217"/>
      <c r="Y19" s="217"/>
      <c r="Z19" s="217"/>
      <c r="AA19" s="217"/>
      <c r="AB19" s="217"/>
      <c r="AC19" s="218"/>
      <c r="AD19" s="216">
        <v>2.2999999999999998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0.66666666666666663</v>
      </c>
      <c r="Q20" s="292"/>
      <c r="R20" s="292"/>
      <c r="S20" s="292"/>
      <c r="T20" s="292"/>
      <c r="U20" s="292"/>
      <c r="V20" s="292"/>
      <c r="W20" s="292">
        <f>IF(W18=0, "-", SUM(W19)/W18)</f>
        <v>0.70000000000000007</v>
      </c>
      <c r="X20" s="292"/>
      <c r="Y20" s="292"/>
      <c r="Z20" s="292"/>
      <c r="AA20" s="292"/>
      <c r="AB20" s="292"/>
      <c r="AC20" s="292"/>
      <c r="AD20" s="292">
        <f>IF(AD18=0, "-", SUM(AD19)/AD18)</f>
        <v>0.76666666666666661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0.66666666666666663</v>
      </c>
      <c r="Q21" s="292"/>
      <c r="R21" s="292"/>
      <c r="S21" s="292"/>
      <c r="T21" s="292"/>
      <c r="U21" s="292"/>
      <c r="V21" s="292"/>
      <c r="W21" s="292">
        <f>IF(W19=0, "-", SUM(W19)/SUM(W13,W14))</f>
        <v>0.70000000000000007</v>
      </c>
      <c r="X21" s="292"/>
      <c r="Y21" s="292"/>
      <c r="Z21" s="292"/>
      <c r="AA21" s="292"/>
      <c r="AB21" s="292"/>
      <c r="AC21" s="292"/>
      <c r="AD21" s="292">
        <f>IF(AD19=0, "-", SUM(AD19)/SUM(AD13,AD14))</f>
        <v>0.76666666666666661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654</v>
      </c>
      <c r="H23" s="278"/>
      <c r="I23" s="278"/>
      <c r="J23" s="278"/>
      <c r="K23" s="278"/>
      <c r="L23" s="278"/>
      <c r="M23" s="278"/>
      <c r="N23" s="278"/>
      <c r="O23" s="279"/>
      <c r="P23" s="228">
        <v>2</v>
      </c>
      <c r="Q23" s="229"/>
      <c r="R23" s="229"/>
      <c r="S23" s="229"/>
      <c r="T23" s="229"/>
      <c r="U23" s="229"/>
      <c r="V23" s="280"/>
      <c r="W23" s="228">
        <v>2</v>
      </c>
      <c r="X23" s="229"/>
      <c r="Y23" s="229"/>
      <c r="Z23" s="229"/>
      <c r="AA23" s="229"/>
      <c r="AB23" s="229"/>
      <c r="AC23" s="280"/>
      <c r="AD23" s="281" t="s">
        <v>705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637</v>
      </c>
      <c r="H24" s="288"/>
      <c r="I24" s="288"/>
      <c r="J24" s="288"/>
      <c r="K24" s="288"/>
      <c r="L24" s="288"/>
      <c r="M24" s="288"/>
      <c r="N24" s="288"/>
      <c r="O24" s="289"/>
      <c r="P24" s="216">
        <v>0</v>
      </c>
      <c r="Q24" s="217"/>
      <c r="R24" s="217"/>
      <c r="S24" s="217"/>
      <c r="T24" s="217"/>
      <c r="U24" s="217"/>
      <c r="V24" s="218"/>
      <c r="W24" s="216">
        <v>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638</v>
      </c>
      <c r="H25" s="288"/>
      <c r="I25" s="288"/>
      <c r="J25" s="288"/>
      <c r="K25" s="288"/>
      <c r="L25" s="288"/>
      <c r="M25" s="288"/>
      <c r="N25" s="288"/>
      <c r="O25" s="289"/>
      <c r="P25" s="216">
        <v>0</v>
      </c>
      <c r="Q25" s="217"/>
      <c r="R25" s="217"/>
      <c r="S25" s="217"/>
      <c r="T25" s="217"/>
      <c r="U25" s="217"/>
      <c r="V25" s="218"/>
      <c r="W25" s="216">
        <v>0</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639</v>
      </c>
      <c r="H26" s="288"/>
      <c r="I26" s="288"/>
      <c r="J26" s="288"/>
      <c r="K26" s="288"/>
      <c r="L26" s="288"/>
      <c r="M26" s="288"/>
      <c r="N26" s="288"/>
      <c r="O26" s="289"/>
      <c r="P26" s="216">
        <v>0</v>
      </c>
      <c r="Q26" s="217"/>
      <c r="R26" s="217"/>
      <c r="S26" s="217"/>
      <c r="T26" s="217"/>
      <c r="U26" s="217"/>
      <c r="V26" s="218"/>
      <c r="W26" s="216">
        <v>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v>
      </c>
      <c r="Q29" s="331"/>
      <c r="R29" s="331"/>
      <c r="S29" s="331"/>
      <c r="T29" s="331"/>
      <c r="U29" s="331"/>
      <c r="V29" s="332"/>
      <c r="W29" s="333">
        <f>AR13</f>
        <v>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3" customHeight="1" x14ac:dyDescent="0.15">
      <c r="A30" s="336" t="s">
        <v>579</v>
      </c>
      <c r="B30" s="337"/>
      <c r="C30" s="337"/>
      <c r="D30" s="337"/>
      <c r="E30" s="337"/>
      <c r="F30" s="338"/>
      <c r="G30" s="339" t="s">
        <v>655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15">
      <c r="A32" s="348"/>
      <c r="B32" s="317"/>
      <c r="C32" s="317"/>
      <c r="D32" s="317"/>
      <c r="E32" s="317"/>
      <c r="F32" s="318"/>
      <c r="G32" s="357" t="s">
        <v>640</v>
      </c>
      <c r="H32" s="358"/>
      <c r="I32" s="358"/>
      <c r="J32" s="358"/>
      <c r="K32" s="358"/>
      <c r="L32" s="358"/>
      <c r="M32" s="358"/>
      <c r="N32" s="358"/>
      <c r="O32" s="358"/>
      <c r="P32" s="361" t="s">
        <v>656</v>
      </c>
      <c r="Q32" s="362"/>
      <c r="R32" s="362"/>
      <c r="S32" s="362"/>
      <c r="T32" s="362"/>
      <c r="U32" s="362"/>
      <c r="V32" s="362"/>
      <c r="W32" s="362"/>
      <c r="X32" s="363"/>
      <c r="Y32" s="367" t="s">
        <v>51</v>
      </c>
      <c r="Z32" s="368"/>
      <c r="AA32" s="369"/>
      <c r="AB32" s="370" t="s">
        <v>687</v>
      </c>
      <c r="AC32" s="371"/>
      <c r="AD32" s="371"/>
      <c r="AE32" s="372">
        <v>1</v>
      </c>
      <c r="AF32" s="372"/>
      <c r="AG32" s="372"/>
      <c r="AH32" s="372"/>
      <c r="AI32" s="372">
        <v>2</v>
      </c>
      <c r="AJ32" s="372"/>
      <c r="AK32" s="372"/>
      <c r="AL32" s="372"/>
      <c r="AM32" s="372">
        <v>2</v>
      </c>
      <c r="AN32" s="372"/>
      <c r="AO32" s="372"/>
      <c r="AP32" s="372"/>
      <c r="AQ32" s="398" t="s">
        <v>629</v>
      </c>
      <c r="AR32" s="372"/>
      <c r="AS32" s="372"/>
      <c r="AT32" s="372"/>
      <c r="AU32" s="389" t="s">
        <v>629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687</v>
      </c>
      <c r="AC33" s="371"/>
      <c r="AD33" s="371"/>
      <c r="AE33" s="372">
        <v>2</v>
      </c>
      <c r="AF33" s="372"/>
      <c r="AG33" s="372"/>
      <c r="AH33" s="372"/>
      <c r="AI33" s="372">
        <v>2</v>
      </c>
      <c r="AJ33" s="372"/>
      <c r="AK33" s="372"/>
      <c r="AL33" s="372"/>
      <c r="AM33" s="372">
        <v>2</v>
      </c>
      <c r="AN33" s="372"/>
      <c r="AO33" s="372"/>
      <c r="AP33" s="372"/>
      <c r="AQ33" s="398">
        <v>2</v>
      </c>
      <c r="AR33" s="372"/>
      <c r="AS33" s="372"/>
      <c r="AT33" s="372"/>
      <c r="AU33" s="389">
        <v>2</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4" t="s">
        <v>641</v>
      </c>
      <c r="H35" s="395"/>
      <c r="I35" s="395"/>
      <c r="J35" s="395"/>
      <c r="K35" s="395"/>
      <c r="L35" s="395"/>
      <c r="M35" s="395"/>
      <c r="N35" s="395"/>
      <c r="O35" s="395"/>
      <c r="P35" s="395"/>
      <c r="Q35" s="395"/>
      <c r="R35" s="395"/>
      <c r="S35" s="395"/>
      <c r="T35" s="395"/>
      <c r="U35" s="395"/>
      <c r="V35" s="395"/>
      <c r="W35" s="395"/>
      <c r="X35" s="395"/>
      <c r="Y35" s="419" t="s">
        <v>581</v>
      </c>
      <c r="Z35" s="420"/>
      <c r="AA35" s="421"/>
      <c r="AB35" s="422" t="s">
        <v>642</v>
      </c>
      <c r="AC35" s="423"/>
      <c r="AD35" s="424"/>
      <c r="AE35" s="398">
        <v>2167216</v>
      </c>
      <c r="AF35" s="398"/>
      <c r="AG35" s="398"/>
      <c r="AH35" s="398"/>
      <c r="AI35" s="398">
        <v>1058543</v>
      </c>
      <c r="AJ35" s="398"/>
      <c r="AK35" s="398"/>
      <c r="AL35" s="398"/>
      <c r="AM35" s="398">
        <v>1162002</v>
      </c>
      <c r="AN35" s="398"/>
      <c r="AO35" s="398"/>
      <c r="AP35" s="398"/>
      <c r="AQ35" s="389">
        <v>1216500</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615</v>
      </c>
      <c r="AC36" s="426"/>
      <c r="AD36" s="427"/>
      <c r="AE36" s="428" t="s">
        <v>657</v>
      </c>
      <c r="AF36" s="428"/>
      <c r="AG36" s="428"/>
      <c r="AH36" s="428"/>
      <c r="AI36" s="428" t="s">
        <v>658</v>
      </c>
      <c r="AJ36" s="428"/>
      <c r="AK36" s="428"/>
      <c r="AL36" s="428"/>
      <c r="AM36" s="428" t="s">
        <v>699</v>
      </c>
      <c r="AN36" s="428"/>
      <c r="AO36" s="428"/>
      <c r="AP36" s="428"/>
      <c r="AQ36" s="428" t="s">
        <v>659</v>
      </c>
      <c r="AR36" s="428"/>
      <c r="AS36" s="428"/>
      <c r="AT36" s="428"/>
      <c r="AU36" s="428"/>
      <c r="AV36" s="428"/>
      <c r="AW36" s="428"/>
      <c r="AX36" s="429"/>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0"/>
      <c r="AR38" s="431"/>
      <c r="AS38" s="432" t="s">
        <v>175</v>
      </c>
      <c r="AT38" s="433"/>
      <c r="AU38" s="434"/>
      <c r="AV38" s="434"/>
      <c r="AW38" s="324" t="s">
        <v>166</v>
      </c>
      <c r="AX38" s="329"/>
    </row>
    <row r="39" spans="1:51" ht="23.25" hidden="1" customHeight="1" x14ac:dyDescent="0.15">
      <c r="A39" s="473"/>
      <c r="B39" s="471"/>
      <c r="C39" s="471"/>
      <c r="D39" s="471"/>
      <c r="E39" s="471"/>
      <c r="F39" s="472"/>
      <c r="G39" s="375"/>
      <c r="H39" s="376"/>
      <c r="I39" s="376"/>
      <c r="J39" s="376"/>
      <c r="K39" s="376"/>
      <c r="L39" s="376"/>
      <c r="M39" s="376"/>
      <c r="N39" s="376"/>
      <c r="O39" s="377"/>
      <c r="P39" s="139"/>
      <c r="Q39" s="139"/>
      <c r="R39" s="139"/>
      <c r="S39" s="139"/>
      <c r="T39" s="139"/>
      <c r="U39" s="139"/>
      <c r="V39" s="139"/>
      <c r="W39" s="139"/>
      <c r="X39" s="140"/>
      <c r="Y39" s="386" t="s">
        <v>12</v>
      </c>
      <c r="Z39" s="387"/>
      <c r="AA39" s="388"/>
      <c r="AB39" s="370"/>
      <c r="AC39" s="370"/>
      <c r="AD39" s="370"/>
      <c r="AE39" s="389"/>
      <c r="AF39" s="373"/>
      <c r="AG39" s="373"/>
      <c r="AH39" s="373"/>
      <c r="AI39" s="389"/>
      <c r="AJ39" s="373"/>
      <c r="AK39" s="373"/>
      <c r="AL39" s="373"/>
      <c r="AM39" s="389"/>
      <c r="AN39" s="373"/>
      <c r="AO39" s="373"/>
      <c r="AP39" s="373"/>
      <c r="AQ39" s="391"/>
      <c r="AR39" s="392"/>
      <c r="AS39" s="392"/>
      <c r="AT39" s="393"/>
      <c r="AU39" s="373"/>
      <c r="AV39" s="373"/>
      <c r="AW39" s="373"/>
      <c r="AX39" s="374"/>
    </row>
    <row r="40" spans="1:51" ht="23.25" hidden="1"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c r="AC40" s="448"/>
      <c r="AD40" s="448"/>
      <c r="AE40" s="389"/>
      <c r="AF40" s="373"/>
      <c r="AG40" s="373"/>
      <c r="AH40" s="373"/>
      <c r="AI40" s="389"/>
      <c r="AJ40" s="373"/>
      <c r="AK40" s="373"/>
      <c r="AL40" s="373"/>
      <c r="AM40" s="389"/>
      <c r="AN40" s="373"/>
      <c r="AO40" s="373"/>
      <c r="AP40" s="373"/>
      <c r="AQ40" s="391"/>
      <c r="AR40" s="392"/>
      <c r="AS40" s="392"/>
      <c r="AT40" s="393"/>
      <c r="AU40" s="373"/>
      <c r="AV40" s="373"/>
      <c r="AW40" s="373"/>
      <c r="AX40" s="374"/>
    </row>
    <row r="41" spans="1:51" ht="23.25" hidden="1"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c r="AF41" s="373"/>
      <c r="AG41" s="373"/>
      <c r="AH41" s="373"/>
      <c r="AI41" s="389"/>
      <c r="AJ41" s="373"/>
      <c r="AK41" s="373"/>
      <c r="AL41" s="373"/>
      <c r="AM41" s="389"/>
      <c r="AN41" s="373"/>
      <c r="AO41" s="373"/>
      <c r="AP41" s="373"/>
      <c r="AQ41" s="391"/>
      <c r="AR41" s="392"/>
      <c r="AS41" s="392"/>
      <c r="AT41" s="393"/>
      <c r="AU41" s="373"/>
      <c r="AV41" s="373"/>
      <c r="AW41" s="373"/>
      <c r="AX41" s="374"/>
    </row>
    <row r="42" spans="1:51" ht="23.45" hidden="1" customHeight="1" x14ac:dyDescent="0.15">
      <c r="A42" s="461" t="s">
        <v>260</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2.450000000000003"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22.1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3"/>
      <c r="H52" s="384"/>
      <c r="I52" s="384"/>
      <c r="J52" s="384"/>
      <c r="K52" s="384"/>
      <c r="L52" s="384"/>
      <c r="M52" s="384"/>
      <c r="N52" s="384"/>
      <c r="O52" s="385"/>
      <c r="P52" s="451"/>
      <c r="Q52" s="451"/>
      <c r="R52" s="451"/>
      <c r="S52" s="451"/>
      <c r="T52" s="451"/>
      <c r="U52" s="451"/>
      <c r="V52" s="451"/>
      <c r="W52" s="451"/>
      <c r="X52" s="452"/>
      <c r="Y52" s="894" t="s">
        <v>50</v>
      </c>
      <c r="Z52" s="786"/>
      <c r="AA52" s="787"/>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3"/>
      <c r="H57" s="384"/>
      <c r="I57" s="384"/>
      <c r="J57" s="384"/>
      <c r="K57" s="384"/>
      <c r="L57" s="384"/>
      <c r="M57" s="384"/>
      <c r="N57" s="384"/>
      <c r="O57" s="385"/>
      <c r="P57" s="451"/>
      <c r="Q57" s="451"/>
      <c r="R57" s="451"/>
      <c r="S57" s="451"/>
      <c r="T57" s="451"/>
      <c r="U57" s="451"/>
      <c r="V57" s="451"/>
      <c r="W57" s="451"/>
      <c r="X57" s="452"/>
      <c r="Y57" s="894" t="s">
        <v>50</v>
      </c>
      <c r="Z57" s="786"/>
      <c r="AA57" s="787"/>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3"/>
      <c r="H62" s="384"/>
      <c r="I62" s="384"/>
      <c r="J62" s="384"/>
      <c r="K62" s="384"/>
      <c r="L62" s="384"/>
      <c r="M62" s="384"/>
      <c r="N62" s="384"/>
      <c r="O62" s="385"/>
      <c r="P62" s="451"/>
      <c r="Q62" s="451"/>
      <c r="R62" s="451"/>
      <c r="S62" s="451"/>
      <c r="T62" s="451"/>
      <c r="U62" s="451"/>
      <c r="V62" s="451"/>
      <c r="W62" s="451"/>
      <c r="X62" s="452"/>
      <c r="Y62" s="894" t="s">
        <v>50</v>
      </c>
      <c r="Z62" s="786"/>
      <c r="AA62" s="787"/>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0</v>
      </c>
    </row>
    <row r="66" spans="1:51" ht="23.25" hidden="1" customHeight="1" x14ac:dyDescent="0.15">
      <c r="A66" s="348"/>
      <c r="B66" s="317"/>
      <c r="C66" s="317"/>
      <c r="D66" s="317"/>
      <c r="E66" s="317"/>
      <c r="F66" s="318"/>
      <c r="G66" s="357"/>
      <c r="H66" s="358"/>
      <c r="I66" s="358"/>
      <c r="J66" s="358"/>
      <c r="K66" s="358"/>
      <c r="L66" s="358"/>
      <c r="M66" s="358"/>
      <c r="N66" s="358"/>
      <c r="O66" s="358"/>
      <c r="P66" s="361"/>
      <c r="Q66" s="362"/>
      <c r="R66" s="362"/>
      <c r="S66" s="362"/>
      <c r="T66" s="362"/>
      <c r="U66" s="362"/>
      <c r="V66" s="362"/>
      <c r="W66" s="362"/>
      <c r="X66" s="363"/>
      <c r="Y66" s="367" t="s">
        <v>51</v>
      </c>
      <c r="Z66" s="368"/>
      <c r="AA66" s="369"/>
      <c r="AB66" s="370"/>
      <c r="AC66" s="371"/>
      <c r="AD66" s="371"/>
      <c r="AE66" s="372"/>
      <c r="AF66" s="372"/>
      <c r="AG66" s="372"/>
      <c r="AH66" s="372"/>
      <c r="AI66" s="372"/>
      <c r="AJ66" s="372"/>
      <c r="AK66" s="372"/>
      <c r="AL66" s="372"/>
      <c r="AM66" s="372"/>
      <c r="AN66" s="372"/>
      <c r="AO66" s="372"/>
      <c r="AP66" s="372"/>
      <c r="AQ66" s="398"/>
      <c r="AR66" s="372"/>
      <c r="AS66" s="372"/>
      <c r="AT66" s="372"/>
      <c r="AU66" s="389"/>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1"/>
      <c r="AD67" s="371"/>
      <c r="AE67" s="372"/>
      <c r="AF67" s="372"/>
      <c r="AG67" s="372"/>
      <c r="AH67" s="372"/>
      <c r="AI67" s="372"/>
      <c r="AJ67" s="372"/>
      <c r="AK67" s="372"/>
      <c r="AL67" s="372"/>
      <c r="AM67" s="372"/>
      <c r="AN67" s="372"/>
      <c r="AO67" s="372"/>
      <c r="AP67" s="372"/>
      <c r="AQ67" s="372"/>
      <c r="AR67" s="372"/>
      <c r="AS67" s="372"/>
      <c r="AT67" s="372"/>
      <c r="AU67" s="389"/>
      <c r="AV67" s="405"/>
      <c r="AW67" s="405"/>
      <c r="AX67" s="406"/>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584</v>
      </c>
      <c r="Z70" s="399"/>
      <c r="AA70" s="400"/>
      <c r="AB70" s="425"/>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0" t="s">
        <v>697</v>
      </c>
      <c r="AR72" s="431"/>
      <c r="AS72" s="432" t="s">
        <v>175</v>
      </c>
      <c r="AT72" s="433"/>
      <c r="AU72" s="434">
        <v>4</v>
      </c>
      <c r="AV72" s="434"/>
      <c r="AW72" s="324" t="s">
        <v>166</v>
      </c>
      <c r="AX72" s="329"/>
      <c r="AY72">
        <f t="shared" ref="AY72:AY77" si="1">$AY$71</f>
        <v>1</v>
      </c>
    </row>
    <row r="73" spans="1:51" ht="23.25" customHeight="1" x14ac:dyDescent="0.15">
      <c r="A73" s="509"/>
      <c r="B73" s="507"/>
      <c r="C73" s="507"/>
      <c r="D73" s="507"/>
      <c r="E73" s="507"/>
      <c r="F73" s="508"/>
      <c r="G73" s="375" t="s">
        <v>631</v>
      </c>
      <c r="H73" s="376"/>
      <c r="I73" s="376"/>
      <c r="J73" s="376"/>
      <c r="K73" s="376"/>
      <c r="L73" s="376"/>
      <c r="M73" s="376"/>
      <c r="N73" s="376"/>
      <c r="O73" s="377"/>
      <c r="P73" s="513" t="s">
        <v>706</v>
      </c>
      <c r="Q73" s="139"/>
      <c r="R73" s="139"/>
      <c r="S73" s="139"/>
      <c r="T73" s="139"/>
      <c r="U73" s="139"/>
      <c r="V73" s="139"/>
      <c r="W73" s="139"/>
      <c r="X73" s="140"/>
      <c r="Y73" s="386" t="s">
        <v>12</v>
      </c>
      <c r="Z73" s="387"/>
      <c r="AA73" s="388"/>
      <c r="AB73" s="370" t="s">
        <v>630</v>
      </c>
      <c r="AC73" s="370"/>
      <c r="AD73" s="370"/>
      <c r="AE73" s="389">
        <v>271955</v>
      </c>
      <c r="AF73" s="373"/>
      <c r="AG73" s="373"/>
      <c r="AH73" s="373"/>
      <c r="AI73" s="389">
        <v>135517</v>
      </c>
      <c r="AJ73" s="373"/>
      <c r="AK73" s="373"/>
      <c r="AL73" s="373"/>
      <c r="AM73" s="389">
        <v>112723</v>
      </c>
      <c r="AN73" s="373"/>
      <c r="AO73" s="373"/>
      <c r="AP73" s="373"/>
      <c r="AQ73" s="391" t="s">
        <v>629</v>
      </c>
      <c r="AR73" s="392"/>
      <c r="AS73" s="392"/>
      <c r="AT73" s="393"/>
      <c r="AU73" s="373" t="s">
        <v>629</v>
      </c>
      <c r="AV73" s="373"/>
      <c r="AW73" s="373"/>
      <c r="AX73" s="374"/>
      <c r="AY73">
        <f t="shared" si="1"/>
        <v>1</v>
      </c>
    </row>
    <row r="74" spans="1:51" ht="23.25"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t="s">
        <v>630</v>
      </c>
      <c r="AC74" s="448"/>
      <c r="AD74" s="448"/>
      <c r="AE74" s="389">
        <v>258589</v>
      </c>
      <c r="AF74" s="373"/>
      <c r="AG74" s="373"/>
      <c r="AH74" s="373"/>
      <c r="AI74" s="389">
        <v>271955</v>
      </c>
      <c r="AJ74" s="373"/>
      <c r="AK74" s="373"/>
      <c r="AL74" s="373"/>
      <c r="AM74" s="389">
        <v>135517</v>
      </c>
      <c r="AN74" s="373"/>
      <c r="AO74" s="373"/>
      <c r="AP74" s="373"/>
      <c r="AQ74" s="391" t="s">
        <v>697</v>
      </c>
      <c r="AR74" s="392"/>
      <c r="AS74" s="392"/>
      <c r="AT74" s="393"/>
      <c r="AU74" s="373">
        <v>112723</v>
      </c>
      <c r="AV74" s="373"/>
      <c r="AW74" s="373"/>
      <c r="AX74" s="374"/>
      <c r="AY74">
        <f t="shared" si="1"/>
        <v>1</v>
      </c>
    </row>
    <row r="75" spans="1:51" ht="23.25"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105</v>
      </c>
      <c r="AF75" s="373"/>
      <c r="AG75" s="373"/>
      <c r="AH75" s="373"/>
      <c r="AI75" s="389">
        <v>49.8</v>
      </c>
      <c r="AJ75" s="373"/>
      <c r="AK75" s="373"/>
      <c r="AL75" s="373"/>
      <c r="AM75" s="389">
        <v>83.2</v>
      </c>
      <c r="AN75" s="373"/>
      <c r="AO75" s="373"/>
      <c r="AP75" s="373"/>
      <c r="AQ75" s="391" t="s">
        <v>629</v>
      </c>
      <c r="AR75" s="392"/>
      <c r="AS75" s="392"/>
      <c r="AT75" s="393"/>
      <c r="AU75" s="373" t="s">
        <v>629</v>
      </c>
      <c r="AV75" s="373"/>
      <c r="AW75" s="373"/>
      <c r="AX75" s="374"/>
      <c r="AY75">
        <f t="shared" si="1"/>
        <v>1</v>
      </c>
    </row>
    <row r="76" spans="1:51" ht="23.25" customHeight="1" x14ac:dyDescent="0.15">
      <c r="A76" s="461" t="s">
        <v>260</v>
      </c>
      <c r="B76" s="456"/>
      <c r="C76" s="456"/>
      <c r="D76" s="456"/>
      <c r="E76" s="456"/>
      <c r="F76" s="457"/>
      <c r="G76" s="497" t="s">
        <v>632</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36"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3"/>
      <c r="H86" s="384"/>
      <c r="I86" s="384"/>
      <c r="J86" s="384"/>
      <c r="K86" s="384"/>
      <c r="L86" s="384"/>
      <c r="M86" s="384"/>
      <c r="N86" s="384"/>
      <c r="O86" s="385"/>
      <c r="P86" s="451"/>
      <c r="Q86" s="451"/>
      <c r="R86" s="451"/>
      <c r="S86" s="451"/>
      <c r="T86" s="451"/>
      <c r="U86" s="451"/>
      <c r="V86" s="451"/>
      <c r="W86" s="451"/>
      <c r="X86" s="452"/>
      <c r="Y86" s="894" t="s">
        <v>50</v>
      </c>
      <c r="Z86" s="786"/>
      <c r="AA86" s="787"/>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3"/>
      <c r="H91" s="384"/>
      <c r="I91" s="384"/>
      <c r="J91" s="384"/>
      <c r="K91" s="384"/>
      <c r="L91" s="384"/>
      <c r="M91" s="384"/>
      <c r="N91" s="384"/>
      <c r="O91" s="385"/>
      <c r="P91" s="451"/>
      <c r="Q91" s="451"/>
      <c r="R91" s="451"/>
      <c r="S91" s="451"/>
      <c r="T91" s="451"/>
      <c r="U91" s="451"/>
      <c r="V91" s="451"/>
      <c r="W91" s="451"/>
      <c r="X91" s="452"/>
      <c r="Y91" s="894" t="s">
        <v>50</v>
      </c>
      <c r="Z91" s="786"/>
      <c r="AA91" s="787"/>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3"/>
      <c r="H96" s="384"/>
      <c r="I96" s="384"/>
      <c r="J96" s="384"/>
      <c r="K96" s="384"/>
      <c r="L96" s="384"/>
      <c r="M96" s="384"/>
      <c r="N96" s="384"/>
      <c r="O96" s="385"/>
      <c r="P96" s="451"/>
      <c r="Q96" s="451"/>
      <c r="R96" s="451"/>
      <c r="S96" s="451"/>
      <c r="T96" s="451"/>
      <c r="U96" s="451"/>
      <c r="V96" s="451"/>
      <c r="W96" s="451"/>
      <c r="X96" s="452"/>
      <c r="Y96" s="894" t="s">
        <v>50</v>
      </c>
      <c r="Z96" s="786"/>
      <c r="AA96" s="787"/>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3"/>
      <c r="H120" s="384"/>
      <c r="I120" s="384"/>
      <c r="J120" s="384"/>
      <c r="K120" s="384"/>
      <c r="L120" s="384"/>
      <c r="M120" s="384"/>
      <c r="N120" s="384"/>
      <c r="O120" s="385"/>
      <c r="P120" s="451"/>
      <c r="Q120" s="451"/>
      <c r="R120" s="451"/>
      <c r="S120" s="451"/>
      <c r="T120" s="451"/>
      <c r="U120" s="451"/>
      <c r="V120" s="451"/>
      <c r="W120" s="451"/>
      <c r="X120" s="452"/>
      <c r="Y120" s="894" t="s">
        <v>50</v>
      </c>
      <c r="Z120" s="786"/>
      <c r="AA120" s="787"/>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3"/>
      <c r="H125" s="384"/>
      <c r="I125" s="384"/>
      <c r="J125" s="384"/>
      <c r="K125" s="384"/>
      <c r="L125" s="384"/>
      <c r="M125" s="384"/>
      <c r="N125" s="384"/>
      <c r="O125" s="385"/>
      <c r="P125" s="451"/>
      <c r="Q125" s="451"/>
      <c r="R125" s="451"/>
      <c r="S125" s="451"/>
      <c r="T125" s="451"/>
      <c r="U125" s="451"/>
      <c r="V125" s="451"/>
      <c r="W125" s="451"/>
      <c r="X125" s="452"/>
      <c r="Y125" s="894" t="s">
        <v>50</v>
      </c>
      <c r="Z125" s="786"/>
      <c r="AA125" s="787"/>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3"/>
      <c r="H130" s="384"/>
      <c r="I130" s="384"/>
      <c r="J130" s="384"/>
      <c r="K130" s="384"/>
      <c r="L130" s="384"/>
      <c r="M130" s="384"/>
      <c r="N130" s="384"/>
      <c r="O130" s="385"/>
      <c r="P130" s="451"/>
      <c r="Q130" s="451"/>
      <c r="R130" s="451"/>
      <c r="S130" s="451"/>
      <c r="T130" s="451"/>
      <c r="U130" s="451"/>
      <c r="V130" s="451"/>
      <c r="W130" s="451"/>
      <c r="X130" s="452"/>
      <c r="Y130" s="894" t="s">
        <v>50</v>
      </c>
      <c r="Z130" s="786"/>
      <c r="AA130" s="787"/>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3"/>
      <c r="H154" s="384"/>
      <c r="I154" s="384"/>
      <c r="J154" s="384"/>
      <c r="K154" s="384"/>
      <c r="L154" s="384"/>
      <c r="M154" s="384"/>
      <c r="N154" s="384"/>
      <c r="O154" s="385"/>
      <c r="P154" s="451"/>
      <c r="Q154" s="451"/>
      <c r="R154" s="451"/>
      <c r="S154" s="451"/>
      <c r="T154" s="451"/>
      <c r="U154" s="451"/>
      <c r="V154" s="451"/>
      <c r="W154" s="451"/>
      <c r="X154" s="452"/>
      <c r="Y154" s="894" t="s">
        <v>50</v>
      </c>
      <c r="Z154" s="786"/>
      <c r="AA154" s="787"/>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3"/>
      <c r="H159" s="384"/>
      <c r="I159" s="384"/>
      <c r="J159" s="384"/>
      <c r="K159" s="384"/>
      <c r="L159" s="384"/>
      <c r="M159" s="384"/>
      <c r="N159" s="384"/>
      <c r="O159" s="385"/>
      <c r="P159" s="451"/>
      <c r="Q159" s="451"/>
      <c r="R159" s="451"/>
      <c r="S159" s="451"/>
      <c r="T159" s="451"/>
      <c r="U159" s="451"/>
      <c r="V159" s="451"/>
      <c r="W159" s="451"/>
      <c r="X159" s="452"/>
      <c r="Y159" s="894" t="s">
        <v>50</v>
      </c>
      <c r="Z159" s="786"/>
      <c r="AA159" s="787"/>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3"/>
      <c r="H164" s="384"/>
      <c r="I164" s="384"/>
      <c r="J164" s="384"/>
      <c r="K164" s="384"/>
      <c r="L164" s="384"/>
      <c r="M164" s="384"/>
      <c r="N164" s="384"/>
      <c r="O164" s="385"/>
      <c r="P164" s="451"/>
      <c r="Q164" s="451"/>
      <c r="R164" s="451"/>
      <c r="S164" s="451"/>
      <c r="T164" s="451"/>
      <c r="U164" s="451"/>
      <c r="V164" s="451"/>
      <c r="W164" s="451"/>
      <c r="X164" s="452"/>
      <c r="Y164" s="894" t="s">
        <v>50</v>
      </c>
      <c r="Z164" s="786"/>
      <c r="AA164" s="787"/>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3"/>
      <c r="H188" s="384"/>
      <c r="I188" s="384"/>
      <c r="J188" s="384"/>
      <c r="K188" s="384"/>
      <c r="L188" s="384"/>
      <c r="M188" s="384"/>
      <c r="N188" s="384"/>
      <c r="O188" s="385"/>
      <c r="P188" s="451"/>
      <c r="Q188" s="451"/>
      <c r="R188" s="451"/>
      <c r="S188" s="451"/>
      <c r="T188" s="451"/>
      <c r="U188" s="451"/>
      <c r="V188" s="451"/>
      <c r="W188" s="451"/>
      <c r="X188" s="452"/>
      <c r="Y188" s="894" t="s">
        <v>50</v>
      </c>
      <c r="Z188" s="786"/>
      <c r="AA188" s="787"/>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3"/>
      <c r="H193" s="384"/>
      <c r="I193" s="384"/>
      <c r="J193" s="384"/>
      <c r="K193" s="384"/>
      <c r="L193" s="384"/>
      <c r="M193" s="384"/>
      <c r="N193" s="384"/>
      <c r="O193" s="385"/>
      <c r="P193" s="451"/>
      <c r="Q193" s="451"/>
      <c r="R193" s="451"/>
      <c r="S193" s="451"/>
      <c r="T193" s="451"/>
      <c r="U193" s="451"/>
      <c r="V193" s="451"/>
      <c r="W193" s="451"/>
      <c r="X193" s="452"/>
      <c r="Y193" s="894" t="s">
        <v>50</v>
      </c>
      <c r="Z193" s="786"/>
      <c r="AA193" s="787"/>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3"/>
      <c r="H198" s="384"/>
      <c r="I198" s="384"/>
      <c r="J198" s="384"/>
      <c r="K198" s="384"/>
      <c r="L198" s="384"/>
      <c r="M198" s="384"/>
      <c r="N198" s="384"/>
      <c r="O198" s="385"/>
      <c r="P198" s="451"/>
      <c r="Q198" s="451"/>
      <c r="R198" s="451"/>
      <c r="S198" s="451"/>
      <c r="T198" s="451"/>
      <c r="U198" s="451"/>
      <c r="V198" s="451"/>
      <c r="W198" s="451"/>
      <c r="X198" s="452"/>
      <c r="Y198" s="894" t="s">
        <v>50</v>
      </c>
      <c r="Z198" s="786"/>
      <c r="AA198" s="787"/>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0"/>
      <c r="AR201" s="431"/>
      <c r="AS201" s="432" t="s">
        <v>175</v>
      </c>
      <c r="AT201" s="433"/>
      <c r="AU201" s="434"/>
      <c r="AV201" s="434"/>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3"/>
      <c r="AG202" s="373"/>
      <c r="AH202" s="373"/>
      <c r="AI202" s="389"/>
      <c r="AJ202" s="373"/>
      <c r="AK202" s="373"/>
      <c r="AL202" s="373"/>
      <c r="AM202" s="389"/>
      <c r="AN202" s="373"/>
      <c r="AO202" s="373"/>
      <c r="AP202" s="373"/>
      <c r="AQ202" s="389"/>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3"/>
      <c r="AG203" s="373"/>
      <c r="AH203" s="373"/>
      <c r="AI203" s="389"/>
      <c r="AJ203" s="373"/>
      <c r="AK203" s="373"/>
      <c r="AL203" s="373"/>
      <c r="AM203" s="389"/>
      <c r="AN203" s="373"/>
      <c r="AO203" s="373"/>
      <c r="AP203" s="373"/>
      <c r="AQ203" s="389"/>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3"/>
      <c r="AS204" s="373"/>
      <c r="AT204" s="563"/>
      <c r="AU204" s="373"/>
      <c r="AV204" s="373"/>
      <c r="AW204" s="373"/>
      <c r="AX204" s="374"/>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3"/>
      <c r="AG205" s="373"/>
      <c r="AH205" s="373"/>
      <c r="AI205" s="389"/>
      <c r="AJ205" s="373"/>
      <c r="AK205" s="373"/>
      <c r="AL205" s="373"/>
      <c r="AM205" s="389"/>
      <c r="AN205" s="373"/>
      <c r="AO205" s="373"/>
      <c r="AP205" s="373"/>
      <c r="AQ205" s="389"/>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3"/>
      <c r="AG206" s="373"/>
      <c r="AH206" s="373"/>
      <c r="AI206" s="389"/>
      <c r="AJ206" s="373"/>
      <c r="AK206" s="373"/>
      <c r="AL206" s="373"/>
      <c r="AM206" s="389"/>
      <c r="AN206" s="373"/>
      <c r="AO206" s="373"/>
      <c r="AP206" s="373"/>
      <c r="AQ206" s="389"/>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3"/>
      <c r="AS207" s="373"/>
      <c r="AT207" s="563"/>
      <c r="AU207" s="373"/>
      <c r="AV207" s="373"/>
      <c r="AW207" s="373"/>
      <c r="AX207" s="374"/>
      <c r="AY207">
        <f t="shared" si="10"/>
        <v>0</v>
      </c>
    </row>
    <row r="208" spans="1:60" ht="18.75" hidden="1" customHeight="1" x14ac:dyDescent="0.15">
      <c r="A208" s="591" t="s">
        <v>237</v>
      </c>
      <c r="B208" s="592"/>
      <c r="C208" s="592"/>
      <c r="D208" s="592"/>
      <c r="E208" s="592"/>
      <c r="F208" s="593"/>
      <c r="G208" s="594"/>
      <c r="H208" s="492" t="s">
        <v>139</v>
      </c>
      <c r="I208" s="492"/>
      <c r="J208" s="492"/>
      <c r="K208" s="492"/>
      <c r="L208" s="492"/>
      <c r="M208" s="492"/>
      <c r="N208" s="492"/>
      <c r="O208" s="493"/>
      <c r="P208" s="491" t="s">
        <v>55</v>
      </c>
      <c r="Q208" s="492"/>
      <c r="R208" s="492"/>
      <c r="S208" s="492"/>
      <c r="T208" s="492"/>
      <c r="U208" s="492"/>
      <c r="V208" s="492"/>
      <c r="W208" s="492"/>
      <c r="X208" s="493"/>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7" t="s">
        <v>128</v>
      </c>
      <c r="AV208" s="588"/>
      <c r="AW208" s="588"/>
      <c r="AX208" s="589"/>
      <c r="AY208">
        <f>COUNTA($H$210)</f>
        <v>0</v>
      </c>
    </row>
    <row r="209" spans="1:51" ht="18.75" hidden="1" customHeight="1" x14ac:dyDescent="0.15">
      <c r="A209" s="567"/>
      <c r="B209" s="568"/>
      <c r="C209" s="568"/>
      <c r="D209" s="568"/>
      <c r="E209" s="568"/>
      <c r="F209" s="569"/>
      <c r="G209" s="595"/>
      <c r="H209" s="432"/>
      <c r="I209" s="432"/>
      <c r="J209" s="432"/>
      <c r="K209" s="432"/>
      <c r="L209" s="432"/>
      <c r="M209" s="432"/>
      <c r="N209" s="432"/>
      <c r="O209" s="433"/>
      <c r="P209" s="596"/>
      <c r="Q209" s="432"/>
      <c r="R209" s="432"/>
      <c r="S209" s="432"/>
      <c r="T209" s="432"/>
      <c r="U209" s="432"/>
      <c r="V209" s="432"/>
      <c r="W209" s="432"/>
      <c r="X209" s="433"/>
      <c r="Y209" s="600"/>
      <c r="Z209" s="601"/>
      <c r="AA209" s="602"/>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3"/>
      <c r="AV212" s="373"/>
      <c r="AW212" s="373"/>
      <c r="AX212" s="374"/>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3"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283</v>
      </c>
      <c r="B215" s="653"/>
      <c r="C215" s="655" t="s">
        <v>178</v>
      </c>
      <c r="D215" s="653"/>
      <c r="E215" s="656" t="s">
        <v>194</v>
      </c>
      <c r="F215" s="657"/>
      <c r="G215" s="658" t="s">
        <v>618</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8" t="s">
        <v>619</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624</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284</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62.45" customHeight="1" x14ac:dyDescent="0.15">
      <c r="A218" s="654"/>
      <c r="B218" s="642"/>
      <c r="C218" s="639" t="s">
        <v>599</v>
      </c>
      <c r="D218" s="640"/>
      <c r="E218" s="455" t="s">
        <v>279</v>
      </c>
      <c r="F218" s="457"/>
      <c r="G218" s="620" t="s">
        <v>181</v>
      </c>
      <c r="H218" s="621"/>
      <c r="I218" s="621"/>
      <c r="J218" s="643" t="s">
        <v>623</v>
      </c>
      <c r="K218" s="644"/>
      <c r="L218" s="644"/>
      <c r="M218" s="644"/>
      <c r="N218" s="644"/>
      <c r="O218" s="644"/>
      <c r="P218" s="644"/>
      <c r="Q218" s="644"/>
      <c r="R218" s="644"/>
      <c r="S218" s="644"/>
      <c r="T218" s="645"/>
      <c r="U218" s="618" t="s">
        <v>698</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617</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617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4.150000000000006"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611</v>
      </c>
      <c r="AE223" s="707"/>
      <c r="AF223" s="707"/>
      <c r="AG223" s="708" t="s">
        <v>660</v>
      </c>
      <c r="AH223" s="709"/>
      <c r="AI223" s="709"/>
      <c r="AJ223" s="709"/>
      <c r="AK223" s="709"/>
      <c r="AL223" s="709"/>
      <c r="AM223" s="709"/>
      <c r="AN223" s="709"/>
      <c r="AO223" s="709"/>
      <c r="AP223" s="709"/>
      <c r="AQ223" s="709"/>
      <c r="AR223" s="709"/>
      <c r="AS223" s="709"/>
      <c r="AT223" s="709"/>
      <c r="AU223" s="709"/>
      <c r="AV223" s="709"/>
      <c r="AW223" s="709"/>
      <c r="AX223" s="710"/>
    </row>
    <row r="224" spans="1:51" ht="120"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611</v>
      </c>
      <c r="AE224" s="688"/>
      <c r="AF224" s="688"/>
      <c r="AG224" s="714" t="s">
        <v>661</v>
      </c>
      <c r="AH224" s="715"/>
      <c r="AI224" s="715"/>
      <c r="AJ224" s="715"/>
      <c r="AK224" s="715"/>
      <c r="AL224" s="715"/>
      <c r="AM224" s="715"/>
      <c r="AN224" s="715"/>
      <c r="AO224" s="715"/>
      <c r="AP224" s="715"/>
      <c r="AQ224" s="715"/>
      <c r="AR224" s="715"/>
      <c r="AS224" s="715"/>
      <c r="AT224" s="715"/>
      <c r="AU224" s="715"/>
      <c r="AV224" s="715"/>
      <c r="AW224" s="715"/>
      <c r="AX224" s="716"/>
    </row>
    <row r="225" spans="1:50" ht="88.9"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611</v>
      </c>
      <c r="AE225" s="721"/>
      <c r="AF225" s="721"/>
      <c r="AG225" s="678" t="s">
        <v>662</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611</v>
      </c>
      <c r="AE226" s="676"/>
      <c r="AF226" s="676"/>
      <c r="AG226" s="361" t="s">
        <v>643</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621</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621</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56.4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611</v>
      </c>
      <c r="AE229" s="740"/>
      <c r="AF229" s="740"/>
      <c r="AG229" s="741" t="s">
        <v>663</v>
      </c>
      <c r="AH229" s="742"/>
      <c r="AI229" s="742"/>
      <c r="AJ229" s="742"/>
      <c r="AK229" s="742"/>
      <c r="AL229" s="742"/>
      <c r="AM229" s="742"/>
      <c r="AN229" s="742"/>
      <c r="AO229" s="742"/>
      <c r="AP229" s="742"/>
      <c r="AQ229" s="742"/>
      <c r="AR229" s="742"/>
      <c r="AS229" s="742"/>
      <c r="AT229" s="742"/>
      <c r="AU229" s="742"/>
      <c r="AV229" s="742"/>
      <c r="AW229" s="742"/>
      <c r="AX229" s="743"/>
    </row>
    <row r="230" spans="1:50" ht="73.900000000000006"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611</v>
      </c>
      <c r="AE230" s="688"/>
      <c r="AF230" s="688"/>
      <c r="AG230" s="714" t="s">
        <v>664</v>
      </c>
      <c r="AH230" s="715"/>
      <c r="AI230" s="715"/>
      <c r="AJ230" s="715"/>
      <c r="AK230" s="715"/>
      <c r="AL230" s="715"/>
      <c r="AM230" s="715"/>
      <c r="AN230" s="715"/>
      <c r="AO230" s="715"/>
      <c r="AP230" s="715"/>
      <c r="AQ230" s="715"/>
      <c r="AR230" s="715"/>
      <c r="AS230" s="715"/>
      <c r="AT230" s="715"/>
      <c r="AU230" s="715"/>
      <c r="AV230" s="715"/>
      <c r="AW230" s="715"/>
      <c r="AX230" s="716"/>
    </row>
    <row r="231" spans="1:50" ht="41.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611</v>
      </c>
      <c r="AE231" s="688"/>
      <c r="AF231" s="688"/>
      <c r="AG231" s="714" t="s">
        <v>665</v>
      </c>
      <c r="AH231" s="715"/>
      <c r="AI231" s="715"/>
      <c r="AJ231" s="715"/>
      <c r="AK231" s="715"/>
      <c r="AL231" s="715"/>
      <c r="AM231" s="715"/>
      <c r="AN231" s="715"/>
      <c r="AO231" s="715"/>
      <c r="AP231" s="715"/>
      <c r="AQ231" s="715"/>
      <c r="AR231" s="715"/>
      <c r="AS231" s="715"/>
      <c r="AT231" s="715"/>
      <c r="AU231" s="715"/>
      <c r="AV231" s="715"/>
      <c r="AW231" s="715"/>
      <c r="AX231" s="716"/>
    </row>
    <row r="232" spans="1:50" ht="47.4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611</v>
      </c>
      <c r="AE232" s="688"/>
      <c r="AF232" s="688"/>
      <c r="AG232" s="714" t="s">
        <v>666</v>
      </c>
      <c r="AH232" s="715"/>
      <c r="AI232" s="715"/>
      <c r="AJ232" s="715"/>
      <c r="AK232" s="715"/>
      <c r="AL232" s="715"/>
      <c r="AM232" s="715"/>
      <c r="AN232" s="715"/>
      <c r="AO232" s="715"/>
      <c r="AP232" s="715"/>
      <c r="AQ232" s="715"/>
      <c r="AR232" s="715"/>
      <c r="AS232" s="715"/>
      <c r="AT232" s="715"/>
      <c r="AU232" s="715"/>
      <c r="AV232" s="715"/>
      <c r="AW232" s="715"/>
      <c r="AX232" s="716"/>
    </row>
    <row r="233" spans="1:50" ht="45.6"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611</v>
      </c>
      <c r="AE233" s="721"/>
      <c r="AF233" s="721"/>
      <c r="AG233" s="736" t="s">
        <v>667</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620</v>
      </c>
      <c r="AE234" s="688"/>
      <c r="AF234" s="689"/>
      <c r="AG234" s="714" t="s">
        <v>617</v>
      </c>
      <c r="AH234" s="715"/>
      <c r="AI234" s="715"/>
      <c r="AJ234" s="715"/>
      <c r="AK234" s="715"/>
      <c r="AL234" s="715"/>
      <c r="AM234" s="715"/>
      <c r="AN234" s="715"/>
      <c r="AO234" s="715"/>
      <c r="AP234" s="715"/>
      <c r="AQ234" s="715"/>
      <c r="AR234" s="715"/>
      <c r="AS234" s="715"/>
      <c r="AT234" s="715"/>
      <c r="AU234" s="715"/>
      <c r="AV234" s="715"/>
      <c r="AW234" s="715"/>
      <c r="AX234" s="716"/>
    </row>
    <row r="235" spans="1:50" ht="52.9"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611</v>
      </c>
      <c r="AE235" s="729"/>
      <c r="AF235" s="730"/>
      <c r="AG235" s="731" t="s">
        <v>668</v>
      </c>
      <c r="AH235" s="732"/>
      <c r="AI235" s="732"/>
      <c r="AJ235" s="732"/>
      <c r="AK235" s="732"/>
      <c r="AL235" s="732"/>
      <c r="AM235" s="732"/>
      <c r="AN235" s="732"/>
      <c r="AO235" s="732"/>
      <c r="AP235" s="732"/>
      <c r="AQ235" s="732"/>
      <c r="AR235" s="732"/>
      <c r="AS235" s="732"/>
      <c r="AT235" s="732"/>
      <c r="AU235" s="732"/>
      <c r="AV235" s="732"/>
      <c r="AW235" s="732"/>
      <c r="AX235" s="733"/>
    </row>
    <row r="236" spans="1:50" ht="51"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611</v>
      </c>
      <c r="AE236" s="740"/>
      <c r="AF236" s="750"/>
      <c r="AG236" s="741" t="s">
        <v>700</v>
      </c>
      <c r="AH236" s="742"/>
      <c r="AI236" s="742"/>
      <c r="AJ236" s="742"/>
      <c r="AK236" s="742"/>
      <c r="AL236" s="742"/>
      <c r="AM236" s="742"/>
      <c r="AN236" s="742"/>
      <c r="AO236" s="742"/>
      <c r="AP236" s="742"/>
      <c r="AQ236" s="742"/>
      <c r="AR236" s="742"/>
      <c r="AS236" s="742"/>
      <c r="AT236" s="742"/>
      <c r="AU236" s="742"/>
      <c r="AV236" s="742"/>
      <c r="AW236" s="742"/>
      <c r="AX236" s="743"/>
    </row>
    <row r="237" spans="1:50" ht="86.4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620</v>
      </c>
      <c r="AE237" s="755"/>
      <c r="AF237" s="755"/>
      <c r="AG237" s="714" t="s">
        <v>284</v>
      </c>
      <c r="AH237" s="715"/>
      <c r="AI237" s="715"/>
      <c r="AJ237" s="715"/>
      <c r="AK237" s="715"/>
      <c r="AL237" s="715"/>
      <c r="AM237" s="715"/>
      <c r="AN237" s="715"/>
      <c r="AO237" s="715"/>
      <c r="AP237" s="715"/>
      <c r="AQ237" s="715"/>
      <c r="AR237" s="715"/>
      <c r="AS237" s="715"/>
      <c r="AT237" s="715"/>
      <c r="AU237" s="715"/>
      <c r="AV237" s="715"/>
      <c r="AW237" s="715"/>
      <c r="AX237" s="716"/>
    </row>
    <row r="238" spans="1:50" ht="45.6"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611</v>
      </c>
      <c r="AE238" s="688"/>
      <c r="AF238" s="688"/>
      <c r="AG238" s="714" t="s">
        <v>688</v>
      </c>
      <c r="AH238" s="715"/>
      <c r="AI238" s="715"/>
      <c r="AJ238" s="715"/>
      <c r="AK238" s="715"/>
      <c r="AL238" s="715"/>
      <c r="AM238" s="715"/>
      <c r="AN238" s="715"/>
      <c r="AO238" s="715"/>
      <c r="AP238" s="715"/>
      <c r="AQ238" s="715"/>
      <c r="AR238" s="715"/>
      <c r="AS238" s="715"/>
      <c r="AT238" s="715"/>
      <c r="AU238" s="715"/>
      <c r="AV238" s="715"/>
      <c r="AW238" s="715"/>
      <c r="AX238" s="716"/>
    </row>
    <row r="239" spans="1:50" ht="36.7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611</v>
      </c>
      <c r="AE239" s="688"/>
      <c r="AF239" s="688"/>
      <c r="AG239" s="744" t="s">
        <v>669</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611</v>
      </c>
      <c r="AE240" s="676"/>
      <c r="AF240" s="767"/>
      <c r="AG240" s="361" t="s">
        <v>670</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6">
        <v>2022</v>
      </c>
      <c r="D242" s="87"/>
      <c r="E242" s="88" t="s">
        <v>616</v>
      </c>
      <c r="F242" s="88"/>
      <c r="G242" s="88"/>
      <c r="H242" s="89">
        <v>21</v>
      </c>
      <c r="I242" s="89"/>
      <c r="J242" s="90">
        <v>191</v>
      </c>
      <c r="K242" s="90"/>
      <c r="L242" s="90"/>
      <c r="M242" s="89"/>
      <c r="N242" s="91"/>
      <c r="O242" s="92" t="s">
        <v>622</v>
      </c>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customHeight="1" x14ac:dyDescent="0.15">
      <c r="A243" s="761"/>
      <c r="B243" s="762"/>
      <c r="C243" s="107">
        <v>2022</v>
      </c>
      <c r="D243" s="108"/>
      <c r="E243" s="88" t="s">
        <v>616</v>
      </c>
      <c r="F243" s="88"/>
      <c r="G243" s="88"/>
      <c r="H243" s="89">
        <v>21</v>
      </c>
      <c r="I243" s="89"/>
      <c r="J243" s="756">
        <v>192</v>
      </c>
      <c r="K243" s="756"/>
      <c r="L243" s="756"/>
      <c r="M243" s="757"/>
      <c r="N243" s="758"/>
      <c r="O243" s="95" t="s">
        <v>627</v>
      </c>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customHeight="1" x14ac:dyDescent="0.15">
      <c r="A244" s="761"/>
      <c r="B244" s="762"/>
      <c r="C244" s="107">
        <v>2022</v>
      </c>
      <c r="D244" s="108"/>
      <c r="E244" s="88" t="s">
        <v>616</v>
      </c>
      <c r="F244" s="88"/>
      <c r="G244" s="88"/>
      <c r="H244" s="89">
        <v>21</v>
      </c>
      <c r="I244" s="89"/>
      <c r="J244" s="756">
        <v>193</v>
      </c>
      <c r="K244" s="756"/>
      <c r="L244" s="756"/>
      <c r="M244" s="757"/>
      <c r="N244" s="758"/>
      <c r="O244" s="95" t="s">
        <v>635</v>
      </c>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59.45" customHeight="1" x14ac:dyDescent="0.15">
      <c r="A247" s="122" t="s">
        <v>45</v>
      </c>
      <c r="B247" s="123"/>
      <c r="C247" s="126" t="s">
        <v>49</v>
      </c>
      <c r="D247" s="127"/>
      <c r="E247" s="127"/>
      <c r="F247" s="128"/>
      <c r="G247" s="129" t="s">
        <v>689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0.15" customHeight="1" thickBot="1" x14ac:dyDescent="0.2">
      <c r="A248" s="124"/>
      <c r="B248" s="125"/>
      <c r="C248" s="131" t="s">
        <v>53</v>
      </c>
      <c r="D248" s="132"/>
      <c r="E248" s="132"/>
      <c r="F248" s="133"/>
      <c r="G248" s="134" t="s">
        <v>690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75" customHeight="1" thickBot="1" x14ac:dyDescent="0.2">
      <c r="A250" s="112" t="s">
        <v>702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9.25" customHeight="1" thickBot="1" x14ac:dyDescent="0.2">
      <c r="A252" s="118" t="s">
        <v>132</v>
      </c>
      <c r="B252" s="119"/>
      <c r="C252" s="119"/>
      <c r="D252" s="119"/>
      <c r="E252" s="120"/>
      <c r="F252" s="121" t="s">
        <v>701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7"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28.5" customHeight="1" thickBot="1" x14ac:dyDescent="0.2">
      <c r="A254" s="118" t="s">
        <v>132</v>
      </c>
      <c r="B254" s="119"/>
      <c r="C254" s="119"/>
      <c r="D254" s="119"/>
      <c r="E254" s="120"/>
      <c r="F254" s="775" t="s">
        <v>703</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25.15" customHeight="1" thickBot="1" x14ac:dyDescent="0.2">
      <c r="A256" s="781" t="s">
        <v>704</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671</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672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673</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671</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674</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634</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675</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676</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608</v>
      </c>
      <c r="F266" s="791"/>
      <c r="G266" s="791"/>
      <c r="H266" s="77" t="str">
        <f>IF(E266="","","-")</f>
        <v>-</v>
      </c>
      <c r="I266" s="791"/>
      <c r="J266" s="791"/>
      <c r="K266" s="77" t="str">
        <f>IF(I266="","","-")</f>
        <v/>
      </c>
      <c r="L266" s="106">
        <v>151</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608</v>
      </c>
      <c r="F267" s="791"/>
      <c r="G267" s="791"/>
      <c r="H267" s="77"/>
      <c r="I267" s="791"/>
      <c r="J267" s="791"/>
      <c r="K267" s="77"/>
      <c r="L267" s="106">
        <v>161</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v>2021</v>
      </c>
      <c r="F268" s="137"/>
      <c r="G268" s="791" t="s">
        <v>616</v>
      </c>
      <c r="H268" s="791"/>
      <c r="I268" s="791"/>
      <c r="J268" s="137">
        <v>20</v>
      </c>
      <c r="K268" s="137"/>
      <c r="L268" s="106">
        <v>191</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14.6"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46.44999999999999"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677</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696</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678</v>
      </c>
      <c r="H310" s="825"/>
      <c r="I310" s="825"/>
      <c r="J310" s="825"/>
      <c r="K310" s="826"/>
      <c r="L310" s="827" t="s">
        <v>691</v>
      </c>
      <c r="M310" s="828"/>
      <c r="N310" s="828"/>
      <c r="O310" s="828"/>
      <c r="P310" s="828"/>
      <c r="Q310" s="828"/>
      <c r="R310" s="828"/>
      <c r="S310" s="828"/>
      <c r="T310" s="828"/>
      <c r="U310" s="828"/>
      <c r="V310" s="828"/>
      <c r="W310" s="828"/>
      <c r="X310" s="829"/>
      <c r="Y310" s="830">
        <v>1.1000000000000001</v>
      </c>
      <c r="Z310" s="831"/>
      <c r="AA310" s="831"/>
      <c r="AB310" s="832"/>
      <c r="AC310" s="824" t="s">
        <v>695</v>
      </c>
      <c r="AD310" s="825"/>
      <c r="AE310" s="825"/>
      <c r="AF310" s="825"/>
      <c r="AG310" s="826"/>
      <c r="AH310" s="827" t="s">
        <v>694</v>
      </c>
      <c r="AI310" s="828"/>
      <c r="AJ310" s="828"/>
      <c r="AK310" s="828"/>
      <c r="AL310" s="828"/>
      <c r="AM310" s="828"/>
      <c r="AN310" s="828"/>
      <c r="AO310" s="828"/>
      <c r="AP310" s="828"/>
      <c r="AQ310" s="828"/>
      <c r="AR310" s="828"/>
      <c r="AS310" s="828"/>
      <c r="AT310" s="829"/>
      <c r="AU310" s="830">
        <v>0</v>
      </c>
      <c r="AV310" s="831"/>
      <c r="AW310" s="831"/>
      <c r="AX310" s="833"/>
    </row>
    <row r="311" spans="1:50" ht="24.6" customHeight="1" x14ac:dyDescent="0.15">
      <c r="A311" s="800"/>
      <c r="B311" s="801"/>
      <c r="C311" s="801"/>
      <c r="D311" s="801"/>
      <c r="E311" s="801"/>
      <c r="F311" s="802"/>
      <c r="G311" s="810" t="s">
        <v>692</v>
      </c>
      <c r="H311" s="811"/>
      <c r="I311" s="811"/>
      <c r="J311" s="811"/>
      <c r="K311" s="812"/>
      <c r="L311" s="813" t="s">
        <v>693</v>
      </c>
      <c r="M311" s="814"/>
      <c r="N311" s="814"/>
      <c r="O311" s="814"/>
      <c r="P311" s="814"/>
      <c r="Q311" s="814"/>
      <c r="R311" s="814"/>
      <c r="S311" s="814"/>
      <c r="T311" s="814"/>
      <c r="U311" s="814"/>
      <c r="V311" s="814"/>
      <c r="W311" s="814"/>
      <c r="X311" s="815"/>
      <c r="Y311" s="816">
        <v>0.2</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1.3</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43.9" customHeight="1" x14ac:dyDescent="0.15">
      <c r="A366" s="859">
        <v>1</v>
      </c>
      <c r="B366" s="859">
        <v>1</v>
      </c>
      <c r="C366" s="860" t="s">
        <v>680</v>
      </c>
      <c r="D366" s="861"/>
      <c r="E366" s="861"/>
      <c r="F366" s="861"/>
      <c r="G366" s="861"/>
      <c r="H366" s="861"/>
      <c r="I366" s="861"/>
      <c r="J366" s="862" t="s">
        <v>679</v>
      </c>
      <c r="K366" s="863"/>
      <c r="L366" s="863"/>
      <c r="M366" s="863"/>
      <c r="N366" s="863"/>
      <c r="O366" s="863"/>
      <c r="P366" s="864" t="s">
        <v>681</v>
      </c>
      <c r="Q366" s="865"/>
      <c r="R366" s="865"/>
      <c r="S366" s="865"/>
      <c r="T366" s="865"/>
      <c r="U366" s="865"/>
      <c r="V366" s="865"/>
      <c r="W366" s="865"/>
      <c r="X366" s="865"/>
      <c r="Y366" s="866">
        <v>1.3</v>
      </c>
      <c r="Z366" s="867"/>
      <c r="AA366" s="867"/>
      <c r="AB366" s="868"/>
      <c r="AC366" s="869" t="s">
        <v>259</v>
      </c>
      <c r="AD366" s="870"/>
      <c r="AE366" s="870"/>
      <c r="AF366" s="870"/>
      <c r="AG366" s="870"/>
      <c r="AH366" s="853" t="s">
        <v>617</v>
      </c>
      <c r="AI366" s="854"/>
      <c r="AJ366" s="854"/>
      <c r="AK366" s="854"/>
      <c r="AL366" s="855">
        <v>100</v>
      </c>
      <c r="AM366" s="856"/>
      <c r="AN366" s="856"/>
      <c r="AO366" s="857"/>
      <c r="AP366" s="858" t="s">
        <v>617</v>
      </c>
      <c r="AQ366" s="858"/>
      <c r="AR366" s="858"/>
      <c r="AS366" s="858"/>
      <c r="AT366" s="858"/>
      <c r="AU366" s="858"/>
      <c r="AV366" s="858"/>
      <c r="AW366" s="858"/>
      <c r="AX366" s="858"/>
    </row>
    <row r="367" spans="1:51" ht="40.9" customHeight="1" x14ac:dyDescent="0.15">
      <c r="A367" s="859">
        <v>2</v>
      </c>
      <c r="B367" s="859">
        <v>1</v>
      </c>
      <c r="C367" s="860" t="s">
        <v>682</v>
      </c>
      <c r="D367" s="861"/>
      <c r="E367" s="861"/>
      <c r="F367" s="861"/>
      <c r="G367" s="861"/>
      <c r="H367" s="861"/>
      <c r="I367" s="861"/>
      <c r="J367" s="862">
        <v>7010001023050</v>
      </c>
      <c r="K367" s="863"/>
      <c r="L367" s="863"/>
      <c r="M367" s="863"/>
      <c r="N367" s="863"/>
      <c r="O367" s="863"/>
      <c r="P367" s="864" t="s">
        <v>683</v>
      </c>
      <c r="Q367" s="865"/>
      <c r="R367" s="865"/>
      <c r="S367" s="865"/>
      <c r="T367" s="865"/>
      <c r="U367" s="865"/>
      <c r="V367" s="865"/>
      <c r="W367" s="865"/>
      <c r="X367" s="865"/>
      <c r="Y367" s="866">
        <v>0.3</v>
      </c>
      <c r="Z367" s="867"/>
      <c r="AA367" s="867"/>
      <c r="AB367" s="868"/>
      <c r="AC367" s="869" t="s">
        <v>258</v>
      </c>
      <c r="AD367" s="870"/>
      <c r="AE367" s="870"/>
      <c r="AF367" s="870"/>
      <c r="AG367" s="870"/>
      <c r="AH367" s="853" t="s">
        <v>617</v>
      </c>
      <c r="AI367" s="854"/>
      <c r="AJ367" s="854"/>
      <c r="AK367" s="854"/>
      <c r="AL367" s="855">
        <v>100</v>
      </c>
      <c r="AM367" s="856"/>
      <c r="AN367" s="856"/>
      <c r="AO367" s="857"/>
      <c r="AP367" s="858" t="s">
        <v>617</v>
      </c>
      <c r="AQ367" s="858"/>
      <c r="AR367" s="858"/>
      <c r="AS367" s="858"/>
      <c r="AT367" s="858"/>
      <c r="AU367" s="858"/>
      <c r="AV367" s="858"/>
      <c r="AW367" s="858"/>
      <c r="AX367" s="858"/>
      <c r="AY367">
        <f>COUNTA($C$367)</f>
        <v>1</v>
      </c>
    </row>
    <row r="368" spans="1:51" ht="48" customHeight="1" x14ac:dyDescent="0.15">
      <c r="A368" s="859">
        <v>3</v>
      </c>
      <c r="B368" s="859">
        <v>1</v>
      </c>
      <c r="C368" s="860" t="s">
        <v>684</v>
      </c>
      <c r="D368" s="861"/>
      <c r="E368" s="861"/>
      <c r="F368" s="861"/>
      <c r="G368" s="861"/>
      <c r="H368" s="861"/>
      <c r="I368" s="861"/>
      <c r="J368" s="862">
        <v>2070001036729</v>
      </c>
      <c r="K368" s="863"/>
      <c r="L368" s="863"/>
      <c r="M368" s="863"/>
      <c r="N368" s="863"/>
      <c r="O368" s="863"/>
      <c r="P368" s="864" t="s">
        <v>683</v>
      </c>
      <c r="Q368" s="865"/>
      <c r="R368" s="865"/>
      <c r="S368" s="865"/>
      <c r="T368" s="865"/>
      <c r="U368" s="865"/>
      <c r="V368" s="865"/>
      <c r="W368" s="865"/>
      <c r="X368" s="865"/>
      <c r="Y368" s="866">
        <v>0.2</v>
      </c>
      <c r="Z368" s="867"/>
      <c r="AA368" s="867"/>
      <c r="AB368" s="868"/>
      <c r="AC368" s="869" t="s">
        <v>258</v>
      </c>
      <c r="AD368" s="870"/>
      <c r="AE368" s="870"/>
      <c r="AF368" s="870"/>
      <c r="AG368" s="870"/>
      <c r="AH368" s="871" t="s">
        <v>617</v>
      </c>
      <c r="AI368" s="872"/>
      <c r="AJ368" s="872"/>
      <c r="AK368" s="872"/>
      <c r="AL368" s="855">
        <v>100</v>
      </c>
      <c r="AM368" s="856"/>
      <c r="AN368" s="856"/>
      <c r="AO368" s="857"/>
      <c r="AP368" s="858" t="s">
        <v>617</v>
      </c>
      <c r="AQ368" s="858"/>
      <c r="AR368" s="858"/>
      <c r="AS368" s="858"/>
      <c r="AT368" s="858"/>
      <c r="AU368" s="858"/>
      <c r="AV368" s="858"/>
      <c r="AW368" s="858"/>
      <c r="AX368" s="858"/>
      <c r="AY368">
        <f>COUNTA($C$368)</f>
        <v>1</v>
      </c>
    </row>
    <row r="369" spans="1:51" ht="43.9" customHeight="1" x14ac:dyDescent="0.15">
      <c r="A369" s="859">
        <v>4</v>
      </c>
      <c r="B369" s="859">
        <v>1</v>
      </c>
      <c r="C369" s="860" t="s">
        <v>685</v>
      </c>
      <c r="D369" s="861"/>
      <c r="E369" s="861"/>
      <c r="F369" s="861"/>
      <c r="G369" s="861"/>
      <c r="H369" s="861"/>
      <c r="I369" s="861"/>
      <c r="J369" s="862">
        <v>7330001005330</v>
      </c>
      <c r="K369" s="863"/>
      <c r="L369" s="863"/>
      <c r="M369" s="863"/>
      <c r="N369" s="863"/>
      <c r="O369" s="863"/>
      <c r="P369" s="864" t="s">
        <v>683</v>
      </c>
      <c r="Q369" s="865"/>
      <c r="R369" s="865"/>
      <c r="S369" s="865"/>
      <c r="T369" s="865"/>
      <c r="U369" s="865"/>
      <c r="V369" s="865"/>
      <c r="W369" s="865"/>
      <c r="X369" s="865"/>
      <c r="Y369" s="866">
        <v>0.1</v>
      </c>
      <c r="Z369" s="867"/>
      <c r="AA369" s="867"/>
      <c r="AB369" s="868"/>
      <c r="AC369" s="869" t="s">
        <v>258</v>
      </c>
      <c r="AD369" s="870"/>
      <c r="AE369" s="870"/>
      <c r="AF369" s="870"/>
      <c r="AG369" s="870"/>
      <c r="AH369" s="871" t="s">
        <v>617</v>
      </c>
      <c r="AI369" s="872"/>
      <c r="AJ369" s="872"/>
      <c r="AK369" s="872"/>
      <c r="AL369" s="855">
        <v>100</v>
      </c>
      <c r="AM369" s="856"/>
      <c r="AN369" s="856"/>
      <c r="AO369" s="857"/>
      <c r="AP369" s="858" t="s">
        <v>617</v>
      </c>
      <c r="AQ369" s="858"/>
      <c r="AR369" s="858"/>
      <c r="AS369" s="858"/>
      <c r="AT369" s="858"/>
      <c r="AU369" s="858"/>
      <c r="AV369" s="858"/>
      <c r="AW369" s="858"/>
      <c r="AX369" s="858"/>
      <c r="AY369">
        <f>COUNTA($C$369)</f>
        <v>1</v>
      </c>
    </row>
    <row r="370" spans="1:51" ht="30" customHeight="1" x14ac:dyDescent="0.15">
      <c r="A370" s="859">
        <v>5</v>
      </c>
      <c r="B370" s="859">
        <v>1</v>
      </c>
      <c r="C370" s="860" t="s">
        <v>686</v>
      </c>
      <c r="D370" s="861"/>
      <c r="E370" s="861"/>
      <c r="F370" s="861"/>
      <c r="G370" s="861"/>
      <c r="H370" s="861"/>
      <c r="I370" s="861"/>
      <c r="J370" s="862">
        <v>4011101012854</v>
      </c>
      <c r="K370" s="863"/>
      <c r="L370" s="863"/>
      <c r="M370" s="863"/>
      <c r="N370" s="863"/>
      <c r="O370" s="863"/>
      <c r="P370" s="864" t="s">
        <v>683</v>
      </c>
      <c r="Q370" s="865"/>
      <c r="R370" s="865"/>
      <c r="S370" s="865"/>
      <c r="T370" s="865"/>
      <c r="U370" s="865"/>
      <c r="V370" s="865"/>
      <c r="W370" s="865"/>
      <c r="X370" s="865"/>
      <c r="Y370" s="866">
        <v>0.1</v>
      </c>
      <c r="Z370" s="867"/>
      <c r="AA370" s="867"/>
      <c r="AB370" s="868"/>
      <c r="AC370" s="869" t="s">
        <v>258</v>
      </c>
      <c r="AD370" s="870"/>
      <c r="AE370" s="870"/>
      <c r="AF370" s="870"/>
      <c r="AG370" s="870"/>
      <c r="AH370" s="871" t="s">
        <v>617</v>
      </c>
      <c r="AI370" s="872"/>
      <c r="AJ370" s="872"/>
      <c r="AK370" s="872"/>
      <c r="AL370" s="855">
        <v>100</v>
      </c>
      <c r="AM370" s="856"/>
      <c r="AN370" s="856"/>
      <c r="AO370" s="857"/>
      <c r="AP370" s="858" t="s">
        <v>617</v>
      </c>
      <c r="AQ370" s="858"/>
      <c r="AR370" s="858"/>
      <c r="AS370" s="858"/>
      <c r="AT370" s="858"/>
      <c r="AU370" s="858"/>
      <c r="AV370" s="858"/>
      <c r="AW370" s="858"/>
      <c r="AX370" s="858"/>
      <c r="AY370">
        <f>COUNTA($C$370)</f>
        <v>1</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4"/>
      <c r="Q371" s="865"/>
      <c r="R371" s="865"/>
      <c r="S371" s="865"/>
      <c r="T371" s="865"/>
      <c r="U371" s="865"/>
      <c r="V371" s="865"/>
      <c r="W371" s="865"/>
      <c r="X371" s="865"/>
      <c r="Y371" s="866"/>
      <c r="Z371" s="867"/>
      <c r="AA371" s="867"/>
      <c r="AB371" s="868"/>
      <c r="AC371" s="869"/>
      <c r="AD371" s="870"/>
      <c r="AE371" s="870"/>
      <c r="AF371" s="870"/>
      <c r="AG371" s="870"/>
      <c r="AH371" s="871" t="s">
        <v>617</v>
      </c>
      <c r="AI371" s="872"/>
      <c r="AJ371" s="872"/>
      <c r="AK371" s="872"/>
      <c r="AL371" s="855" t="s">
        <v>617</v>
      </c>
      <c r="AM371" s="856"/>
      <c r="AN371" s="856"/>
      <c r="AO371" s="857"/>
      <c r="AP371" s="858" t="s">
        <v>617</v>
      </c>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4"/>
      <c r="Q372" s="865"/>
      <c r="R372" s="865"/>
      <c r="S372" s="865"/>
      <c r="T372" s="865"/>
      <c r="U372" s="865"/>
      <c r="V372" s="865"/>
      <c r="W372" s="865"/>
      <c r="X372" s="865"/>
      <c r="Y372" s="866"/>
      <c r="Z372" s="867"/>
      <c r="AA372" s="867"/>
      <c r="AB372" s="868"/>
      <c r="AC372" s="869"/>
      <c r="AD372" s="870"/>
      <c r="AE372" s="870"/>
      <c r="AF372" s="870"/>
      <c r="AG372" s="870"/>
      <c r="AH372" s="871" t="s">
        <v>617</v>
      </c>
      <c r="AI372" s="872"/>
      <c r="AJ372" s="872"/>
      <c r="AK372" s="872"/>
      <c r="AL372" s="855" t="s">
        <v>617</v>
      </c>
      <c r="AM372" s="856"/>
      <c r="AN372" s="856"/>
      <c r="AO372" s="857"/>
      <c r="AP372" s="858" t="s">
        <v>617</v>
      </c>
      <c r="AQ372" s="858"/>
      <c r="AR372" s="858"/>
      <c r="AS372" s="858"/>
      <c r="AT372" s="858"/>
      <c r="AU372" s="858"/>
      <c r="AV372" s="858"/>
      <c r="AW372" s="858"/>
      <c r="AX372" s="858"/>
      <c r="AY372">
        <f>COUNTA($C$372)</f>
        <v>0</v>
      </c>
    </row>
    <row r="373" spans="1:51" ht="30" hidden="1" customHeight="1" x14ac:dyDescent="0.15">
      <c r="A373" s="859">
        <v>8</v>
      </c>
      <c r="B373" s="859">
        <v>1</v>
      </c>
      <c r="C373" s="860"/>
      <c r="D373" s="861"/>
      <c r="E373" s="861"/>
      <c r="F373" s="861"/>
      <c r="G373" s="861"/>
      <c r="H373" s="861"/>
      <c r="I373" s="861"/>
      <c r="J373" s="862"/>
      <c r="K373" s="863"/>
      <c r="L373" s="863"/>
      <c r="M373" s="863"/>
      <c r="N373" s="863"/>
      <c r="O373" s="863"/>
      <c r="P373" s="864"/>
      <c r="Q373" s="865"/>
      <c r="R373" s="865"/>
      <c r="S373" s="865"/>
      <c r="T373" s="865"/>
      <c r="U373" s="865"/>
      <c r="V373" s="865"/>
      <c r="W373" s="865"/>
      <c r="X373" s="865"/>
      <c r="Y373" s="866"/>
      <c r="Z373" s="867"/>
      <c r="AA373" s="867"/>
      <c r="AB373" s="868"/>
      <c r="AC373" s="869"/>
      <c r="AD373" s="870"/>
      <c r="AE373" s="870"/>
      <c r="AF373" s="870"/>
      <c r="AG373" s="870"/>
      <c r="AH373" s="871" t="s">
        <v>617</v>
      </c>
      <c r="AI373" s="872"/>
      <c r="AJ373" s="872"/>
      <c r="AK373" s="872"/>
      <c r="AL373" s="855" t="s">
        <v>617</v>
      </c>
      <c r="AM373" s="856"/>
      <c r="AN373" s="856"/>
      <c r="AO373" s="857"/>
      <c r="AP373" s="858" t="s">
        <v>617</v>
      </c>
      <c r="AQ373" s="858"/>
      <c r="AR373" s="858"/>
      <c r="AS373" s="858"/>
      <c r="AT373" s="858"/>
      <c r="AU373" s="858"/>
      <c r="AV373" s="858"/>
      <c r="AW373" s="858"/>
      <c r="AX373" s="858"/>
      <c r="AY373">
        <f>COUNTA($C$373)</f>
        <v>0</v>
      </c>
    </row>
    <row r="374" spans="1:51" ht="30" hidden="1" customHeight="1" x14ac:dyDescent="0.15">
      <c r="A374" s="859">
        <v>9</v>
      </c>
      <c r="B374" s="859">
        <v>1</v>
      </c>
      <c r="C374" s="860"/>
      <c r="D374" s="861"/>
      <c r="E374" s="861"/>
      <c r="F374" s="861"/>
      <c r="G374" s="861"/>
      <c r="H374" s="861"/>
      <c r="I374" s="861"/>
      <c r="J374" s="862"/>
      <c r="K374" s="863"/>
      <c r="L374" s="863"/>
      <c r="M374" s="863"/>
      <c r="N374" s="863"/>
      <c r="O374" s="863"/>
      <c r="P374" s="864"/>
      <c r="Q374" s="865"/>
      <c r="R374" s="865"/>
      <c r="S374" s="865"/>
      <c r="T374" s="865"/>
      <c r="U374" s="865"/>
      <c r="V374" s="865"/>
      <c r="W374" s="865"/>
      <c r="X374" s="865"/>
      <c r="Y374" s="866"/>
      <c r="Z374" s="867"/>
      <c r="AA374" s="867"/>
      <c r="AB374" s="868"/>
      <c r="AC374" s="869"/>
      <c r="AD374" s="870"/>
      <c r="AE374" s="870"/>
      <c r="AF374" s="870"/>
      <c r="AG374" s="870"/>
      <c r="AH374" s="871" t="s">
        <v>617</v>
      </c>
      <c r="AI374" s="872"/>
      <c r="AJ374" s="872"/>
      <c r="AK374" s="872"/>
      <c r="AL374" s="855" t="s">
        <v>617</v>
      </c>
      <c r="AM374" s="856"/>
      <c r="AN374" s="856"/>
      <c r="AO374" s="857"/>
      <c r="AP374" s="858" t="s">
        <v>617</v>
      </c>
      <c r="AQ374" s="858"/>
      <c r="AR374" s="858"/>
      <c r="AS374" s="858"/>
      <c r="AT374" s="858"/>
      <c r="AU374" s="858"/>
      <c r="AV374" s="858"/>
      <c r="AW374" s="858"/>
      <c r="AX374" s="858"/>
      <c r="AY374">
        <f>COUNTA($C$374)</f>
        <v>0</v>
      </c>
    </row>
    <row r="375" spans="1:51" ht="30" hidden="1" customHeight="1" x14ac:dyDescent="0.15">
      <c r="A375" s="859">
        <v>10</v>
      </c>
      <c r="B375" s="859">
        <v>1</v>
      </c>
      <c r="C375" s="860"/>
      <c r="D375" s="861"/>
      <c r="E375" s="861"/>
      <c r="F375" s="861"/>
      <c r="G375" s="861"/>
      <c r="H375" s="861"/>
      <c r="I375" s="861"/>
      <c r="J375" s="862"/>
      <c r="K375" s="863"/>
      <c r="L375" s="863"/>
      <c r="M375" s="863"/>
      <c r="N375" s="863"/>
      <c r="O375" s="863"/>
      <c r="P375" s="864"/>
      <c r="Q375" s="865"/>
      <c r="R375" s="865"/>
      <c r="S375" s="865"/>
      <c r="T375" s="865"/>
      <c r="U375" s="865"/>
      <c r="V375" s="865"/>
      <c r="W375" s="865"/>
      <c r="X375" s="865"/>
      <c r="Y375" s="866"/>
      <c r="Z375" s="867"/>
      <c r="AA375" s="867"/>
      <c r="AB375" s="868"/>
      <c r="AC375" s="869"/>
      <c r="AD375" s="870"/>
      <c r="AE375" s="870"/>
      <c r="AF375" s="870"/>
      <c r="AG375" s="870"/>
      <c r="AH375" s="871" t="s">
        <v>617</v>
      </c>
      <c r="AI375" s="872"/>
      <c r="AJ375" s="872"/>
      <c r="AK375" s="872"/>
      <c r="AL375" s="855" t="s">
        <v>617</v>
      </c>
      <c r="AM375" s="856"/>
      <c r="AN375" s="856"/>
      <c r="AO375" s="857"/>
      <c r="AP375" s="858" t="s">
        <v>617</v>
      </c>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644</v>
      </c>
      <c r="D399" s="861"/>
      <c r="E399" s="861"/>
      <c r="F399" s="861"/>
      <c r="G399" s="861"/>
      <c r="H399" s="861"/>
      <c r="I399" s="861"/>
      <c r="J399" s="862" t="s">
        <v>679</v>
      </c>
      <c r="K399" s="863"/>
      <c r="L399" s="863"/>
      <c r="M399" s="863"/>
      <c r="N399" s="863"/>
      <c r="O399" s="863"/>
      <c r="P399" s="864" t="s">
        <v>651</v>
      </c>
      <c r="Q399" s="865"/>
      <c r="R399" s="865"/>
      <c r="S399" s="865"/>
      <c r="T399" s="865"/>
      <c r="U399" s="865"/>
      <c r="V399" s="865"/>
      <c r="W399" s="865"/>
      <c r="X399" s="865"/>
      <c r="Y399" s="866">
        <v>0</v>
      </c>
      <c r="Z399" s="867"/>
      <c r="AA399" s="867"/>
      <c r="AB399" s="868"/>
      <c r="AC399" s="869" t="s">
        <v>75</v>
      </c>
      <c r="AD399" s="870"/>
      <c r="AE399" s="870"/>
      <c r="AF399" s="870"/>
      <c r="AG399" s="870"/>
      <c r="AH399" s="853" t="s">
        <v>625</v>
      </c>
      <c r="AI399" s="854"/>
      <c r="AJ399" s="854"/>
      <c r="AK399" s="854"/>
      <c r="AL399" s="855" t="s">
        <v>625</v>
      </c>
      <c r="AM399" s="856"/>
      <c r="AN399" s="856"/>
      <c r="AO399" s="857"/>
      <c r="AP399" s="858" t="s">
        <v>625</v>
      </c>
      <c r="AQ399" s="858"/>
      <c r="AR399" s="858"/>
      <c r="AS399" s="858"/>
      <c r="AT399" s="858"/>
      <c r="AU399" s="858"/>
      <c r="AV399" s="858"/>
      <c r="AW399" s="858"/>
      <c r="AX399" s="858"/>
      <c r="AY399">
        <f>$AY$396</f>
        <v>1</v>
      </c>
    </row>
    <row r="400" spans="1:51" ht="30" customHeight="1" x14ac:dyDescent="0.15">
      <c r="A400" s="859">
        <v>2</v>
      </c>
      <c r="B400" s="859">
        <v>1</v>
      </c>
      <c r="C400" s="860" t="s">
        <v>645</v>
      </c>
      <c r="D400" s="861"/>
      <c r="E400" s="861"/>
      <c r="F400" s="861"/>
      <c r="G400" s="861"/>
      <c r="H400" s="861"/>
      <c r="I400" s="861"/>
      <c r="J400" s="862" t="s">
        <v>636</v>
      </c>
      <c r="K400" s="863"/>
      <c r="L400" s="863"/>
      <c r="M400" s="863"/>
      <c r="N400" s="863"/>
      <c r="O400" s="863"/>
      <c r="P400" s="864" t="s">
        <v>639</v>
      </c>
      <c r="Q400" s="865"/>
      <c r="R400" s="865"/>
      <c r="S400" s="865"/>
      <c r="T400" s="865"/>
      <c r="U400" s="865"/>
      <c r="V400" s="865"/>
      <c r="W400" s="865"/>
      <c r="X400" s="865"/>
      <c r="Y400" s="866">
        <v>0</v>
      </c>
      <c r="Z400" s="867"/>
      <c r="AA400" s="867"/>
      <c r="AB400" s="868"/>
      <c r="AC400" s="869" t="s">
        <v>75</v>
      </c>
      <c r="AD400" s="870"/>
      <c r="AE400" s="870"/>
      <c r="AF400" s="870"/>
      <c r="AG400" s="870"/>
      <c r="AH400" s="853" t="s">
        <v>636</v>
      </c>
      <c r="AI400" s="854"/>
      <c r="AJ400" s="854"/>
      <c r="AK400" s="854"/>
      <c r="AL400" s="855" t="s">
        <v>636</v>
      </c>
      <c r="AM400" s="856"/>
      <c r="AN400" s="856"/>
      <c r="AO400" s="857"/>
      <c r="AP400" s="858" t="s">
        <v>636</v>
      </c>
      <c r="AQ400" s="858"/>
      <c r="AR400" s="858"/>
      <c r="AS400" s="858"/>
      <c r="AT400" s="858"/>
      <c r="AU400" s="858"/>
      <c r="AV400" s="858"/>
      <c r="AW400" s="858"/>
      <c r="AX400" s="858"/>
      <c r="AY400">
        <f>COUNTA($C$400)</f>
        <v>1</v>
      </c>
    </row>
    <row r="401" spans="1:51" ht="30" customHeight="1" x14ac:dyDescent="0.15">
      <c r="A401" s="859">
        <v>3</v>
      </c>
      <c r="B401" s="859">
        <v>1</v>
      </c>
      <c r="C401" s="860" t="s">
        <v>646</v>
      </c>
      <c r="D401" s="861"/>
      <c r="E401" s="861"/>
      <c r="F401" s="861"/>
      <c r="G401" s="861"/>
      <c r="H401" s="861"/>
      <c r="I401" s="861"/>
      <c r="J401" s="862" t="s">
        <v>636</v>
      </c>
      <c r="K401" s="863"/>
      <c r="L401" s="863"/>
      <c r="M401" s="863"/>
      <c r="N401" s="863"/>
      <c r="O401" s="863"/>
      <c r="P401" s="864" t="s">
        <v>639</v>
      </c>
      <c r="Q401" s="865"/>
      <c r="R401" s="865"/>
      <c r="S401" s="865"/>
      <c r="T401" s="865"/>
      <c r="U401" s="865"/>
      <c r="V401" s="865"/>
      <c r="W401" s="865"/>
      <c r="X401" s="865"/>
      <c r="Y401" s="866">
        <v>0</v>
      </c>
      <c r="Z401" s="867"/>
      <c r="AA401" s="867"/>
      <c r="AB401" s="868"/>
      <c r="AC401" s="869" t="s">
        <v>75</v>
      </c>
      <c r="AD401" s="870"/>
      <c r="AE401" s="870"/>
      <c r="AF401" s="870"/>
      <c r="AG401" s="870"/>
      <c r="AH401" s="871" t="s">
        <v>636</v>
      </c>
      <c r="AI401" s="872"/>
      <c r="AJ401" s="872"/>
      <c r="AK401" s="872"/>
      <c r="AL401" s="855" t="s">
        <v>636</v>
      </c>
      <c r="AM401" s="856"/>
      <c r="AN401" s="856"/>
      <c r="AO401" s="857"/>
      <c r="AP401" s="858" t="s">
        <v>636</v>
      </c>
      <c r="AQ401" s="858"/>
      <c r="AR401" s="858"/>
      <c r="AS401" s="858"/>
      <c r="AT401" s="858"/>
      <c r="AU401" s="858"/>
      <c r="AV401" s="858"/>
      <c r="AW401" s="858"/>
      <c r="AX401" s="858"/>
      <c r="AY401">
        <f>COUNTA($C$401)</f>
        <v>1</v>
      </c>
    </row>
    <row r="402" spans="1:51" ht="30" customHeight="1" x14ac:dyDescent="0.15">
      <c r="A402" s="859">
        <v>4</v>
      </c>
      <c r="B402" s="859">
        <v>1</v>
      </c>
      <c r="C402" s="860" t="s">
        <v>647</v>
      </c>
      <c r="D402" s="861"/>
      <c r="E402" s="861"/>
      <c r="F402" s="861"/>
      <c r="G402" s="861"/>
      <c r="H402" s="861"/>
      <c r="I402" s="861"/>
      <c r="J402" s="862" t="s">
        <v>636</v>
      </c>
      <c r="K402" s="863"/>
      <c r="L402" s="863"/>
      <c r="M402" s="863"/>
      <c r="N402" s="863"/>
      <c r="O402" s="863"/>
      <c r="P402" s="864" t="s">
        <v>639</v>
      </c>
      <c r="Q402" s="865"/>
      <c r="R402" s="865"/>
      <c r="S402" s="865"/>
      <c r="T402" s="865"/>
      <c r="U402" s="865"/>
      <c r="V402" s="865"/>
      <c r="W402" s="865"/>
      <c r="X402" s="865"/>
      <c r="Y402" s="866">
        <v>0</v>
      </c>
      <c r="Z402" s="867"/>
      <c r="AA402" s="867"/>
      <c r="AB402" s="868"/>
      <c r="AC402" s="869" t="s">
        <v>75</v>
      </c>
      <c r="AD402" s="870"/>
      <c r="AE402" s="870"/>
      <c r="AF402" s="870"/>
      <c r="AG402" s="870"/>
      <c r="AH402" s="871" t="s">
        <v>636</v>
      </c>
      <c r="AI402" s="872"/>
      <c r="AJ402" s="872"/>
      <c r="AK402" s="872"/>
      <c r="AL402" s="855" t="s">
        <v>636</v>
      </c>
      <c r="AM402" s="856"/>
      <c r="AN402" s="856"/>
      <c r="AO402" s="857"/>
      <c r="AP402" s="858" t="s">
        <v>636</v>
      </c>
      <c r="AQ402" s="858"/>
      <c r="AR402" s="858"/>
      <c r="AS402" s="858"/>
      <c r="AT402" s="858"/>
      <c r="AU402" s="858"/>
      <c r="AV402" s="858"/>
      <c r="AW402" s="858"/>
      <c r="AX402" s="858"/>
      <c r="AY402">
        <f>COUNTA($C$402)</f>
        <v>1</v>
      </c>
    </row>
    <row r="403" spans="1:51" ht="30" customHeight="1" x14ac:dyDescent="0.15">
      <c r="A403" s="859">
        <v>5</v>
      </c>
      <c r="B403" s="859">
        <v>1</v>
      </c>
      <c r="C403" s="860" t="s">
        <v>648</v>
      </c>
      <c r="D403" s="861"/>
      <c r="E403" s="861"/>
      <c r="F403" s="861"/>
      <c r="G403" s="861"/>
      <c r="H403" s="861"/>
      <c r="I403" s="861"/>
      <c r="J403" s="862" t="s">
        <v>636</v>
      </c>
      <c r="K403" s="863"/>
      <c r="L403" s="863"/>
      <c r="M403" s="863"/>
      <c r="N403" s="863"/>
      <c r="O403" s="863"/>
      <c r="P403" s="864" t="s">
        <v>639</v>
      </c>
      <c r="Q403" s="865"/>
      <c r="R403" s="865"/>
      <c r="S403" s="865"/>
      <c r="T403" s="865"/>
      <c r="U403" s="865"/>
      <c r="V403" s="865"/>
      <c r="W403" s="865"/>
      <c r="X403" s="865"/>
      <c r="Y403" s="866">
        <v>0</v>
      </c>
      <c r="Z403" s="867"/>
      <c r="AA403" s="867"/>
      <c r="AB403" s="868"/>
      <c r="AC403" s="869" t="s">
        <v>75</v>
      </c>
      <c r="AD403" s="870"/>
      <c r="AE403" s="870"/>
      <c r="AF403" s="870"/>
      <c r="AG403" s="870"/>
      <c r="AH403" s="871" t="s">
        <v>636</v>
      </c>
      <c r="AI403" s="872"/>
      <c r="AJ403" s="872"/>
      <c r="AK403" s="872"/>
      <c r="AL403" s="855" t="s">
        <v>636</v>
      </c>
      <c r="AM403" s="856"/>
      <c r="AN403" s="856"/>
      <c r="AO403" s="857"/>
      <c r="AP403" s="858" t="s">
        <v>636</v>
      </c>
      <c r="AQ403" s="858"/>
      <c r="AR403" s="858"/>
      <c r="AS403" s="858"/>
      <c r="AT403" s="858"/>
      <c r="AU403" s="858"/>
      <c r="AV403" s="858"/>
      <c r="AW403" s="858"/>
      <c r="AX403" s="858"/>
      <c r="AY403">
        <f>COUNTA($C$403)</f>
        <v>1</v>
      </c>
    </row>
    <row r="404" spans="1:51" ht="30" customHeight="1" x14ac:dyDescent="0.15">
      <c r="A404" s="859">
        <v>6</v>
      </c>
      <c r="B404" s="859">
        <v>1</v>
      </c>
      <c r="C404" s="860" t="s">
        <v>649</v>
      </c>
      <c r="D404" s="861"/>
      <c r="E404" s="861"/>
      <c r="F404" s="861"/>
      <c r="G404" s="861"/>
      <c r="H404" s="861"/>
      <c r="I404" s="861"/>
      <c r="J404" s="862" t="s">
        <v>636</v>
      </c>
      <c r="K404" s="863"/>
      <c r="L404" s="863"/>
      <c r="M404" s="863"/>
      <c r="N404" s="863"/>
      <c r="O404" s="863"/>
      <c r="P404" s="864" t="s">
        <v>639</v>
      </c>
      <c r="Q404" s="865"/>
      <c r="R404" s="865"/>
      <c r="S404" s="865"/>
      <c r="T404" s="865"/>
      <c r="U404" s="865"/>
      <c r="V404" s="865"/>
      <c r="W404" s="865"/>
      <c r="X404" s="865"/>
      <c r="Y404" s="866">
        <v>0</v>
      </c>
      <c r="Z404" s="867"/>
      <c r="AA404" s="867"/>
      <c r="AB404" s="868"/>
      <c r="AC404" s="869" t="s">
        <v>75</v>
      </c>
      <c r="AD404" s="870"/>
      <c r="AE404" s="870"/>
      <c r="AF404" s="870"/>
      <c r="AG404" s="870"/>
      <c r="AH404" s="871" t="s">
        <v>636</v>
      </c>
      <c r="AI404" s="872"/>
      <c r="AJ404" s="872"/>
      <c r="AK404" s="872"/>
      <c r="AL404" s="855" t="s">
        <v>636</v>
      </c>
      <c r="AM404" s="856"/>
      <c r="AN404" s="856"/>
      <c r="AO404" s="857"/>
      <c r="AP404" s="858" t="s">
        <v>636</v>
      </c>
      <c r="AQ404" s="858"/>
      <c r="AR404" s="858"/>
      <c r="AS404" s="858"/>
      <c r="AT404" s="858"/>
      <c r="AU404" s="858"/>
      <c r="AV404" s="858"/>
      <c r="AW404" s="858"/>
      <c r="AX404" s="858"/>
      <c r="AY404">
        <f>COUNTA($C$404)</f>
        <v>1</v>
      </c>
    </row>
    <row r="405" spans="1:51" ht="30" customHeight="1" x14ac:dyDescent="0.15">
      <c r="A405" s="859">
        <v>7</v>
      </c>
      <c r="B405" s="859">
        <v>1</v>
      </c>
      <c r="C405" s="860" t="s">
        <v>650</v>
      </c>
      <c r="D405" s="861"/>
      <c r="E405" s="861"/>
      <c r="F405" s="861"/>
      <c r="G405" s="861"/>
      <c r="H405" s="861"/>
      <c r="I405" s="861"/>
      <c r="J405" s="862" t="s">
        <v>636</v>
      </c>
      <c r="K405" s="863"/>
      <c r="L405" s="863"/>
      <c r="M405" s="863"/>
      <c r="N405" s="863"/>
      <c r="O405" s="863"/>
      <c r="P405" s="864" t="s">
        <v>639</v>
      </c>
      <c r="Q405" s="865"/>
      <c r="R405" s="865"/>
      <c r="S405" s="865"/>
      <c r="T405" s="865"/>
      <c r="U405" s="865"/>
      <c r="V405" s="865"/>
      <c r="W405" s="865"/>
      <c r="X405" s="865"/>
      <c r="Y405" s="866">
        <v>0</v>
      </c>
      <c r="Z405" s="867"/>
      <c r="AA405" s="867"/>
      <c r="AB405" s="868"/>
      <c r="AC405" s="869" t="s">
        <v>75</v>
      </c>
      <c r="AD405" s="870"/>
      <c r="AE405" s="870"/>
      <c r="AF405" s="870"/>
      <c r="AG405" s="870"/>
      <c r="AH405" s="871" t="s">
        <v>636</v>
      </c>
      <c r="AI405" s="872"/>
      <c r="AJ405" s="872"/>
      <c r="AK405" s="872"/>
      <c r="AL405" s="855" t="s">
        <v>636</v>
      </c>
      <c r="AM405" s="856"/>
      <c r="AN405" s="856"/>
      <c r="AO405" s="857"/>
      <c r="AP405" s="858" t="s">
        <v>636</v>
      </c>
      <c r="AQ405" s="858"/>
      <c r="AR405" s="858"/>
      <c r="AS405" s="858"/>
      <c r="AT405" s="858"/>
      <c r="AU405" s="858"/>
      <c r="AV405" s="858"/>
      <c r="AW405" s="858"/>
      <c r="AX405" s="858"/>
      <c r="AY405">
        <f>COUNTA($C$405)</f>
        <v>1</v>
      </c>
    </row>
    <row r="406" spans="1:51" ht="30" hidden="1" customHeight="1" x14ac:dyDescent="0.15">
      <c r="A406" s="859">
        <v>8</v>
      </c>
      <c r="B406" s="859">
        <v>1</v>
      </c>
      <c r="C406" s="860"/>
      <c r="D406" s="861"/>
      <c r="E406" s="861"/>
      <c r="F406" s="861"/>
      <c r="G406" s="861"/>
      <c r="H406" s="861"/>
      <c r="I406" s="861"/>
      <c r="J406" s="862"/>
      <c r="K406" s="863"/>
      <c r="L406" s="863"/>
      <c r="M406" s="863"/>
      <c r="N406" s="863"/>
      <c r="O406" s="863"/>
      <c r="P406" s="864"/>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0"/>
      <c r="D407" s="861"/>
      <c r="E407" s="861"/>
      <c r="F407" s="861"/>
      <c r="G407" s="861"/>
      <c r="H407" s="861"/>
      <c r="I407" s="861"/>
      <c r="J407" s="862"/>
      <c r="K407" s="863"/>
      <c r="L407" s="863"/>
      <c r="M407" s="863"/>
      <c r="N407" s="863"/>
      <c r="O407" s="863"/>
      <c r="P407" s="864"/>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0"/>
      <c r="D408" s="861"/>
      <c r="E408" s="861"/>
      <c r="F408" s="861"/>
      <c r="G408" s="861"/>
      <c r="H408" s="861"/>
      <c r="I408" s="861"/>
      <c r="J408" s="862"/>
      <c r="K408" s="863"/>
      <c r="L408" s="863"/>
      <c r="M408" s="863"/>
      <c r="N408" s="863"/>
      <c r="O408" s="863"/>
      <c r="P408" s="864"/>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9" t="s">
        <v>626</v>
      </c>
      <c r="F631" s="882"/>
      <c r="G631" s="882"/>
      <c r="H631" s="882"/>
      <c r="I631" s="882"/>
      <c r="J631" s="862" t="s">
        <v>626</v>
      </c>
      <c r="K631" s="863"/>
      <c r="L631" s="863"/>
      <c r="M631" s="863"/>
      <c r="N631" s="863"/>
      <c r="O631" s="863"/>
      <c r="P631" s="864" t="s">
        <v>626</v>
      </c>
      <c r="Q631" s="865"/>
      <c r="R631" s="865"/>
      <c r="S631" s="865"/>
      <c r="T631" s="865"/>
      <c r="U631" s="865"/>
      <c r="V631" s="865"/>
      <c r="W631" s="865"/>
      <c r="X631" s="865"/>
      <c r="Y631" s="866" t="s">
        <v>626</v>
      </c>
      <c r="Z631" s="867"/>
      <c r="AA631" s="867"/>
      <c r="AB631" s="868"/>
      <c r="AC631" s="869"/>
      <c r="AD631" s="870"/>
      <c r="AE631" s="870"/>
      <c r="AF631" s="870"/>
      <c r="AG631" s="870"/>
      <c r="AH631" s="871" t="s">
        <v>626</v>
      </c>
      <c r="AI631" s="872"/>
      <c r="AJ631" s="872"/>
      <c r="AK631" s="872"/>
      <c r="AL631" s="855" t="s">
        <v>626</v>
      </c>
      <c r="AM631" s="856"/>
      <c r="AN631" s="856"/>
      <c r="AO631" s="857"/>
      <c r="AP631" s="858" t="s">
        <v>626</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11">
    <cfRule type="expression" dxfId="801" priority="905">
      <formula>IF(RIGHT(TEXT(Y311,"0.#"),1)=".",FALSE,TRUE)</formula>
    </cfRule>
    <cfRule type="expression" dxfId="800" priority="906">
      <formula>IF(RIGHT(TEXT(Y311,"0.#"),1)=".",TRUE,FALSE)</formula>
    </cfRule>
  </conditionalFormatting>
  <conditionalFormatting sqref="Y320">
    <cfRule type="expression" dxfId="799" priority="903">
      <formula>IF(RIGHT(TEXT(Y320,"0.#"),1)=".",FALSE,TRUE)</formula>
    </cfRule>
    <cfRule type="expression" dxfId="798" priority="904">
      <formula>IF(RIGHT(TEXT(Y320,"0.#"),1)=".",TRUE,FALSE)</formula>
    </cfRule>
  </conditionalFormatting>
  <conditionalFormatting sqref="Y351:Y358 Y349 Y338:Y345 Y336 Y325:Y332 Y323">
    <cfRule type="expression" dxfId="797" priority="883">
      <formula>IF(RIGHT(TEXT(Y323,"0.#"),1)=".",FALSE,TRUE)</formula>
    </cfRule>
    <cfRule type="expression" dxfId="796" priority="884">
      <formula>IF(RIGHT(TEXT(Y323,"0.#"),1)=".",TRUE,FALSE)</formula>
    </cfRule>
  </conditionalFormatting>
  <conditionalFormatting sqref="P16:AQ17 P15:AX15 P13:AX13">
    <cfRule type="expression" dxfId="795" priority="901">
      <formula>IF(RIGHT(TEXT(P13,"0.#"),1)=".",FALSE,TRUE)</formula>
    </cfRule>
    <cfRule type="expression" dxfId="794" priority="902">
      <formula>IF(RIGHT(TEXT(P13,"0.#"),1)=".",TRUE,FALSE)</formula>
    </cfRule>
  </conditionalFormatting>
  <conditionalFormatting sqref="P19:AJ19">
    <cfRule type="expression" dxfId="793" priority="899">
      <formula>IF(RIGHT(TEXT(P19,"0.#"),1)=".",FALSE,TRUE)</formula>
    </cfRule>
    <cfRule type="expression" dxfId="792" priority="900">
      <formula>IF(RIGHT(TEXT(P19,"0.#"),1)=".",TRUE,FALSE)</formula>
    </cfRule>
  </conditionalFormatting>
  <conditionalFormatting sqref="AE32 AQ32">
    <cfRule type="expression" dxfId="791" priority="897">
      <formula>IF(RIGHT(TEXT(AE32,"0.#"),1)=".",FALSE,TRUE)</formula>
    </cfRule>
    <cfRule type="expression" dxfId="790" priority="898">
      <formula>IF(RIGHT(TEXT(AE32,"0.#"),1)=".",TRUE,FALSE)</formula>
    </cfRule>
  </conditionalFormatting>
  <conditionalFormatting sqref="Y312:Y319 Y310">
    <cfRule type="expression" dxfId="789" priority="895">
      <formula>IF(RIGHT(TEXT(Y310,"0.#"),1)=".",FALSE,TRUE)</formula>
    </cfRule>
    <cfRule type="expression" dxfId="788" priority="896">
      <formula>IF(RIGHT(TEXT(Y310,"0.#"),1)=".",TRUE,FALSE)</formula>
    </cfRule>
  </conditionalFormatting>
  <conditionalFormatting sqref="AU311">
    <cfRule type="expression" dxfId="787" priority="893">
      <formula>IF(RIGHT(TEXT(AU311,"0.#"),1)=".",FALSE,TRUE)</formula>
    </cfRule>
    <cfRule type="expression" dxfId="786" priority="894">
      <formula>IF(RIGHT(TEXT(AU311,"0.#"),1)=".",TRUE,FALSE)</formula>
    </cfRule>
  </conditionalFormatting>
  <conditionalFormatting sqref="AU320">
    <cfRule type="expression" dxfId="785" priority="891">
      <formula>IF(RIGHT(TEXT(AU320,"0.#"),1)=".",FALSE,TRUE)</formula>
    </cfRule>
    <cfRule type="expression" dxfId="784" priority="892">
      <formula>IF(RIGHT(TEXT(AU320,"0.#"),1)=".",TRUE,FALSE)</formula>
    </cfRule>
  </conditionalFormatting>
  <conditionalFormatting sqref="AU312:AU319 AU310">
    <cfRule type="expression" dxfId="783" priority="889">
      <formula>IF(RIGHT(TEXT(AU310,"0.#"),1)=".",FALSE,TRUE)</formula>
    </cfRule>
    <cfRule type="expression" dxfId="782" priority="890">
      <formula>IF(RIGHT(TEXT(AU310,"0.#"),1)=".",TRUE,FALSE)</formula>
    </cfRule>
  </conditionalFormatting>
  <conditionalFormatting sqref="Y350 Y337 Y324">
    <cfRule type="expression" dxfId="781" priority="887">
      <formula>IF(RIGHT(TEXT(Y324,"0.#"),1)=".",FALSE,TRUE)</formula>
    </cfRule>
    <cfRule type="expression" dxfId="780" priority="888">
      <formula>IF(RIGHT(TEXT(Y324,"0.#"),1)=".",TRUE,FALSE)</formula>
    </cfRule>
  </conditionalFormatting>
  <conditionalFormatting sqref="Y359 Y346 Y333">
    <cfRule type="expression" dxfId="779" priority="885">
      <formula>IF(RIGHT(TEXT(Y333,"0.#"),1)=".",FALSE,TRUE)</formula>
    </cfRule>
    <cfRule type="expression" dxfId="778" priority="886">
      <formula>IF(RIGHT(TEXT(Y333,"0.#"),1)=".",TRUE,FALSE)</formula>
    </cfRule>
  </conditionalFormatting>
  <conditionalFormatting sqref="AU350 AU337 AU324">
    <cfRule type="expression" dxfId="777" priority="881">
      <formula>IF(RIGHT(TEXT(AU324,"0.#"),1)=".",FALSE,TRUE)</formula>
    </cfRule>
    <cfRule type="expression" dxfId="776" priority="882">
      <formula>IF(RIGHT(TEXT(AU324,"0.#"),1)=".",TRUE,FALSE)</formula>
    </cfRule>
  </conditionalFormatting>
  <conditionalFormatting sqref="AU359 AU346 AU333">
    <cfRule type="expression" dxfId="775" priority="879">
      <formula>IF(RIGHT(TEXT(AU333,"0.#"),1)=".",FALSE,TRUE)</formula>
    </cfRule>
    <cfRule type="expression" dxfId="774" priority="880">
      <formula>IF(RIGHT(TEXT(AU333,"0.#"),1)=".",TRUE,FALSE)</formula>
    </cfRule>
  </conditionalFormatting>
  <conditionalFormatting sqref="AU351:AU358 AU349 AU338:AU345 AU336 AU325:AU332 AU323">
    <cfRule type="expression" dxfId="773" priority="877">
      <formula>IF(RIGHT(TEXT(AU323,"0.#"),1)=".",FALSE,TRUE)</formula>
    </cfRule>
    <cfRule type="expression" dxfId="772" priority="878">
      <formula>IF(RIGHT(TEXT(AU323,"0.#"),1)=".",TRUE,FALSE)</formula>
    </cfRule>
  </conditionalFormatting>
  <conditionalFormatting sqref="AI32">
    <cfRule type="expression" dxfId="771" priority="875">
      <formula>IF(RIGHT(TEXT(AI32,"0.#"),1)=".",FALSE,TRUE)</formula>
    </cfRule>
    <cfRule type="expression" dxfId="770" priority="876">
      <formula>IF(RIGHT(TEXT(AI32,"0.#"),1)=".",TRUE,FALSE)</formula>
    </cfRule>
  </conditionalFormatting>
  <conditionalFormatting sqref="AM32">
    <cfRule type="expression" dxfId="769" priority="873">
      <formula>IF(RIGHT(TEXT(AM32,"0.#"),1)=".",FALSE,TRUE)</formula>
    </cfRule>
    <cfRule type="expression" dxfId="768" priority="874">
      <formula>IF(RIGHT(TEXT(AM32,"0.#"),1)=".",TRUE,FALSE)</formula>
    </cfRule>
  </conditionalFormatting>
  <conditionalFormatting sqref="AE33">
    <cfRule type="expression" dxfId="767" priority="871">
      <formula>IF(RIGHT(TEXT(AE33,"0.#"),1)=".",FALSE,TRUE)</formula>
    </cfRule>
    <cfRule type="expression" dxfId="766" priority="872">
      <formula>IF(RIGHT(TEXT(AE33,"0.#"),1)=".",TRUE,FALSE)</formula>
    </cfRule>
  </conditionalFormatting>
  <conditionalFormatting sqref="AI33">
    <cfRule type="expression" dxfId="765" priority="869">
      <formula>IF(RIGHT(TEXT(AI33,"0.#"),1)=".",FALSE,TRUE)</formula>
    </cfRule>
    <cfRule type="expression" dxfId="764" priority="870">
      <formula>IF(RIGHT(TEXT(AI33,"0.#"),1)=".",TRUE,FALSE)</formula>
    </cfRule>
  </conditionalFormatting>
  <conditionalFormatting sqref="AM33">
    <cfRule type="expression" dxfId="763" priority="867">
      <formula>IF(RIGHT(TEXT(AM33,"0.#"),1)=".",FALSE,TRUE)</formula>
    </cfRule>
    <cfRule type="expression" dxfId="762" priority="868">
      <formula>IF(RIGHT(TEXT(AM33,"0.#"),1)=".",TRUE,FALSE)</formula>
    </cfRule>
  </conditionalFormatting>
  <conditionalFormatting sqref="AQ33">
    <cfRule type="expression" dxfId="761" priority="865">
      <formula>IF(RIGHT(TEXT(AQ33,"0.#"),1)=".",FALSE,TRUE)</formula>
    </cfRule>
    <cfRule type="expression" dxfId="760" priority="866">
      <formula>IF(RIGHT(TEXT(AQ33,"0.#"),1)=".",TRUE,FALSE)</formula>
    </cfRule>
  </conditionalFormatting>
  <conditionalFormatting sqref="AE210">
    <cfRule type="expression" dxfId="759" priority="863">
      <formula>IF(RIGHT(TEXT(AE210,"0.#"),1)=".",FALSE,TRUE)</formula>
    </cfRule>
    <cfRule type="expression" dxfId="758" priority="864">
      <formula>IF(RIGHT(TEXT(AE210,"0.#"),1)=".",TRUE,FALSE)</formula>
    </cfRule>
  </conditionalFormatting>
  <conditionalFormatting sqref="AE211">
    <cfRule type="expression" dxfId="757" priority="861">
      <formula>IF(RIGHT(TEXT(AE211,"0.#"),1)=".",FALSE,TRUE)</formula>
    </cfRule>
    <cfRule type="expression" dxfId="756" priority="862">
      <formula>IF(RIGHT(TEXT(AE211,"0.#"),1)=".",TRUE,FALSE)</formula>
    </cfRule>
  </conditionalFormatting>
  <conditionalFormatting sqref="AE212">
    <cfRule type="expression" dxfId="755" priority="859">
      <formula>IF(RIGHT(TEXT(AE212,"0.#"),1)=".",FALSE,TRUE)</formula>
    </cfRule>
    <cfRule type="expression" dxfId="754" priority="860">
      <formula>IF(RIGHT(TEXT(AE212,"0.#"),1)=".",TRUE,FALSE)</formula>
    </cfRule>
  </conditionalFormatting>
  <conditionalFormatting sqref="AI212">
    <cfRule type="expression" dxfId="753" priority="857">
      <formula>IF(RIGHT(TEXT(AI212,"0.#"),1)=".",FALSE,TRUE)</formula>
    </cfRule>
    <cfRule type="expression" dxfId="752" priority="858">
      <formula>IF(RIGHT(TEXT(AI212,"0.#"),1)=".",TRUE,FALSE)</formula>
    </cfRule>
  </conditionalFormatting>
  <conditionalFormatting sqref="AI211">
    <cfRule type="expression" dxfId="751" priority="855">
      <formula>IF(RIGHT(TEXT(AI211,"0.#"),1)=".",FALSE,TRUE)</formula>
    </cfRule>
    <cfRule type="expression" dxfId="750" priority="856">
      <formula>IF(RIGHT(TEXT(AI211,"0.#"),1)=".",TRUE,FALSE)</formula>
    </cfRule>
  </conditionalFormatting>
  <conditionalFormatting sqref="AI210">
    <cfRule type="expression" dxfId="749" priority="853">
      <formula>IF(RIGHT(TEXT(AI210,"0.#"),1)=".",FALSE,TRUE)</formula>
    </cfRule>
    <cfRule type="expression" dxfId="748" priority="854">
      <formula>IF(RIGHT(TEXT(AI210,"0.#"),1)=".",TRUE,FALSE)</formula>
    </cfRule>
  </conditionalFormatting>
  <conditionalFormatting sqref="AM210">
    <cfRule type="expression" dxfId="747" priority="851">
      <formula>IF(RIGHT(TEXT(AM210,"0.#"),1)=".",FALSE,TRUE)</formula>
    </cfRule>
    <cfRule type="expression" dxfId="746" priority="852">
      <formula>IF(RIGHT(TEXT(AM210,"0.#"),1)=".",TRUE,FALSE)</formula>
    </cfRule>
  </conditionalFormatting>
  <conditionalFormatting sqref="AM211">
    <cfRule type="expression" dxfId="745" priority="849">
      <formula>IF(RIGHT(TEXT(AM211,"0.#"),1)=".",FALSE,TRUE)</formula>
    </cfRule>
    <cfRule type="expression" dxfId="744" priority="850">
      <formula>IF(RIGHT(TEXT(AM211,"0.#"),1)=".",TRUE,FALSE)</formula>
    </cfRule>
  </conditionalFormatting>
  <conditionalFormatting sqref="AM212">
    <cfRule type="expression" dxfId="743" priority="847">
      <formula>IF(RIGHT(TEXT(AM212,"0.#"),1)=".",FALSE,TRUE)</formula>
    </cfRule>
    <cfRule type="expression" dxfId="742" priority="848">
      <formula>IF(RIGHT(TEXT(AM212,"0.#"),1)=".",TRUE,FALSE)</formula>
    </cfRule>
  </conditionalFormatting>
  <conditionalFormatting sqref="AL368:AO395">
    <cfRule type="expression" dxfId="741" priority="843">
      <formula>IF(AND(AL368&gt;=0, RIGHT(TEXT(AL368,"0.#"),1)&lt;&gt;"."),TRUE,FALSE)</formula>
    </cfRule>
    <cfRule type="expression" dxfId="740" priority="844">
      <formula>IF(AND(AL368&gt;=0, RIGHT(TEXT(AL368,"0.#"),1)="."),TRUE,FALSE)</formula>
    </cfRule>
    <cfRule type="expression" dxfId="739" priority="845">
      <formula>IF(AND(AL368&lt;0, RIGHT(TEXT(AL368,"0.#"),1)&lt;&gt;"."),TRUE,FALSE)</formula>
    </cfRule>
    <cfRule type="expression" dxfId="738" priority="846">
      <formula>IF(AND(AL368&lt;0, RIGHT(TEXT(AL368,"0.#"),1)="."),TRUE,FALSE)</formula>
    </cfRule>
  </conditionalFormatting>
  <conditionalFormatting sqref="AQ210:AQ212">
    <cfRule type="expression" dxfId="737" priority="841">
      <formula>IF(RIGHT(TEXT(AQ210,"0.#"),1)=".",FALSE,TRUE)</formula>
    </cfRule>
    <cfRule type="expression" dxfId="736" priority="842">
      <formula>IF(RIGHT(TEXT(AQ210,"0.#"),1)=".",TRUE,FALSE)</formula>
    </cfRule>
  </conditionalFormatting>
  <conditionalFormatting sqref="AU210:AU212">
    <cfRule type="expression" dxfId="735" priority="839">
      <formula>IF(RIGHT(TEXT(AU210,"0.#"),1)=".",FALSE,TRUE)</formula>
    </cfRule>
    <cfRule type="expression" dxfId="734" priority="840">
      <formula>IF(RIGHT(TEXT(AU210,"0.#"),1)=".",TRUE,FALSE)</formula>
    </cfRule>
  </conditionalFormatting>
  <conditionalFormatting sqref="Y368:Y395">
    <cfRule type="expression" dxfId="733" priority="837">
      <formula>IF(RIGHT(TEXT(Y368,"0.#"),1)=".",FALSE,TRUE)</formula>
    </cfRule>
    <cfRule type="expression" dxfId="732" priority="838">
      <formula>IF(RIGHT(TEXT(Y368,"0.#"),1)=".",TRUE,FALSE)</formula>
    </cfRule>
  </conditionalFormatting>
  <conditionalFormatting sqref="AL631:AO660">
    <cfRule type="expression" dxfId="731" priority="833">
      <formula>IF(AND(AL631&gt;=0, RIGHT(TEXT(AL631,"0.#"),1)&lt;&gt;"."),TRUE,FALSE)</formula>
    </cfRule>
    <cfRule type="expression" dxfId="730" priority="834">
      <formula>IF(AND(AL631&gt;=0, RIGHT(TEXT(AL631,"0.#"),1)="."),TRUE,FALSE)</formula>
    </cfRule>
    <cfRule type="expression" dxfId="729" priority="835">
      <formula>IF(AND(AL631&lt;0, RIGHT(TEXT(AL631,"0.#"),1)&lt;&gt;"."),TRUE,FALSE)</formula>
    </cfRule>
    <cfRule type="expression" dxfId="728" priority="836">
      <formula>IF(AND(AL631&lt;0, RIGHT(TEXT(AL631,"0.#"),1)="."),TRUE,FALSE)</formula>
    </cfRule>
  </conditionalFormatting>
  <conditionalFormatting sqref="Y631:Y660">
    <cfRule type="expression" dxfId="727" priority="831">
      <formula>IF(RIGHT(TEXT(Y631,"0.#"),1)=".",FALSE,TRUE)</formula>
    </cfRule>
    <cfRule type="expression" dxfId="726" priority="832">
      <formula>IF(RIGHT(TEXT(Y631,"0.#"),1)=".",TRUE,FALSE)</formula>
    </cfRule>
  </conditionalFormatting>
  <conditionalFormatting sqref="AL366:AO367">
    <cfRule type="expression" dxfId="725" priority="827">
      <formula>IF(AND(AL366&gt;=0, RIGHT(TEXT(AL366,"0.#"),1)&lt;&gt;"."),TRUE,FALSE)</formula>
    </cfRule>
    <cfRule type="expression" dxfId="724" priority="828">
      <formula>IF(AND(AL366&gt;=0, RIGHT(TEXT(AL366,"0.#"),1)="."),TRUE,FALSE)</formula>
    </cfRule>
    <cfRule type="expression" dxfId="723" priority="829">
      <formula>IF(AND(AL366&lt;0, RIGHT(TEXT(AL366,"0.#"),1)&lt;&gt;"."),TRUE,FALSE)</formula>
    </cfRule>
    <cfRule type="expression" dxfId="722" priority="830">
      <formula>IF(AND(AL366&lt;0, RIGHT(TEXT(AL366,"0.#"),1)="."),TRUE,FALSE)</formula>
    </cfRule>
  </conditionalFormatting>
  <conditionalFormatting sqref="Y366:Y367">
    <cfRule type="expression" dxfId="721" priority="825">
      <formula>IF(RIGHT(TEXT(Y366,"0.#"),1)=".",FALSE,TRUE)</formula>
    </cfRule>
    <cfRule type="expression" dxfId="720" priority="826">
      <formula>IF(RIGHT(TEXT(Y366,"0.#"),1)=".",TRUE,FALSE)</formula>
    </cfRule>
  </conditionalFormatting>
  <conditionalFormatting sqref="Y401:Y428">
    <cfRule type="expression" dxfId="719" priority="763">
      <formula>IF(RIGHT(TEXT(Y401,"0.#"),1)=".",FALSE,TRUE)</formula>
    </cfRule>
    <cfRule type="expression" dxfId="718" priority="764">
      <formula>IF(RIGHT(TEXT(Y401,"0.#"),1)=".",TRUE,FALSE)</formula>
    </cfRule>
  </conditionalFormatting>
  <conditionalFormatting sqref="Y399:Y400">
    <cfRule type="expression" dxfId="717" priority="757">
      <formula>IF(RIGHT(TEXT(Y399,"0.#"),1)=".",FALSE,TRUE)</formula>
    </cfRule>
    <cfRule type="expression" dxfId="716" priority="758">
      <formula>IF(RIGHT(TEXT(Y399,"0.#"),1)=".",TRUE,FALSE)</formula>
    </cfRule>
  </conditionalFormatting>
  <conditionalFormatting sqref="Y434:Y461">
    <cfRule type="expression" dxfId="715" priority="751">
      <formula>IF(RIGHT(TEXT(Y434,"0.#"),1)=".",FALSE,TRUE)</formula>
    </cfRule>
    <cfRule type="expression" dxfId="714" priority="752">
      <formula>IF(RIGHT(TEXT(Y434,"0.#"),1)=".",TRUE,FALSE)</formula>
    </cfRule>
  </conditionalFormatting>
  <conditionalFormatting sqref="Y432:Y433">
    <cfRule type="expression" dxfId="713" priority="745">
      <formula>IF(RIGHT(TEXT(Y432,"0.#"),1)=".",FALSE,TRUE)</formula>
    </cfRule>
    <cfRule type="expression" dxfId="712" priority="746">
      <formula>IF(RIGHT(TEXT(Y432,"0.#"),1)=".",TRUE,FALSE)</formula>
    </cfRule>
  </conditionalFormatting>
  <conditionalFormatting sqref="Y467:Y494">
    <cfRule type="expression" dxfId="711" priority="739">
      <formula>IF(RIGHT(TEXT(Y467,"0.#"),1)=".",FALSE,TRUE)</formula>
    </cfRule>
    <cfRule type="expression" dxfId="710" priority="740">
      <formula>IF(RIGHT(TEXT(Y467,"0.#"),1)=".",TRUE,FALSE)</formula>
    </cfRule>
  </conditionalFormatting>
  <conditionalFormatting sqref="Y465:Y466">
    <cfRule type="expression" dxfId="709" priority="733">
      <formula>IF(RIGHT(TEXT(Y465,"0.#"),1)=".",FALSE,TRUE)</formula>
    </cfRule>
    <cfRule type="expression" dxfId="708" priority="734">
      <formula>IF(RIGHT(TEXT(Y465,"0.#"),1)=".",TRUE,FALSE)</formula>
    </cfRule>
  </conditionalFormatting>
  <conditionalFormatting sqref="Y500:Y527">
    <cfRule type="expression" dxfId="707" priority="727">
      <formula>IF(RIGHT(TEXT(Y500,"0.#"),1)=".",FALSE,TRUE)</formula>
    </cfRule>
    <cfRule type="expression" dxfId="706" priority="728">
      <formula>IF(RIGHT(TEXT(Y500,"0.#"),1)=".",TRUE,FALSE)</formula>
    </cfRule>
  </conditionalFormatting>
  <conditionalFormatting sqref="Y498:Y499">
    <cfRule type="expression" dxfId="705" priority="721">
      <formula>IF(RIGHT(TEXT(Y498,"0.#"),1)=".",FALSE,TRUE)</formula>
    </cfRule>
    <cfRule type="expression" dxfId="704" priority="722">
      <formula>IF(RIGHT(TEXT(Y498,"0.#"),1)=".",TRUE,FALSE)</formula>
    </cfRule>
  </conditionalFormatting>
  <conditionalFormatting sqref="Y533:Y560">
    <cfRule type="expression" dxfId="703" priority="715">
      <formula>IF(RIGHT(TEXT(Y533,"0.#"),1)=".",FALSE,TRUE)</formula>
    </cfRule>
    <cfRule type="expression" dxfId="702" priority="716">
      <formula>IF(RIGHT(TEXT(Y533,"0.#"),1)=".",TRUE,FALSE)</formula>
    </cfRule>
  </conditionalFormatting>
  <conditionalFormatting sqref="W23">
    <cfRule type="expression" dxfId="701" priority="823">
      <formula>IF(RIGHT(TEXT(W23,"0.#"),1)=".",FALSE,TRUE)</formula>
    </cfRule>
    <cfRule type="expression" dxfId="700" priority="824">
      <formula>IF(RIGHT(TEXT(W23,"0.#"),1)=".",TRUE,FALSE)</formula>
    </cfRule>
  </conditionalFormatting>
  <conditionalFormatting sqref="W24:W27">
    <cfRule type="expression" dxfId="699" priority="821">
      <formula>IF(RIGHT(TEXT(W24,"0.#"),1)=".",FALSE,TRUE)</formula>
    </cfRule>
    <cfRule type="expression" dxfId="698" priority="822">
      <formula>IF(RIGHT(TEXT(W24,"0.#"),1)=".",TRUE,FALSE)</formula>
    </cfRule>
  </conditionalFormatting>
  <conditionalFormatting sqref="W28">
    <cfRule type="expression" dxfId="697" priority="819">
      <formula>IF(RIGHT(TEXT(W28,"0.#"),1)=".",FALSE,TRUE)</formula>
    </cfRule>
    <cfRule type="expression" dxfId="696" priority="820">
      <formula>IF(RIGHT(TEXT(W28,"0.#"),1)=".",TRUE,FALSE)</formula>
    </cfRule>
  </conditionalFormatting>
  <conditionalFormatting sqref="P23">
    <cfRule type="expression" dxfId="695" priority="817">
      <formula>IF(RIGHT(TEXT(P23,"0.#"),1)=".",FALSE,TRUE)</formula>
    </cfRule>
    <cfRule type="expression" dxfId="694" priority="818">
      <formula>IF(RIGHT(TEXT(P23,"0.#"),1)=".",TRUE,FALSE)</formula>
    </cfRule>
  </conditionalFormatting>
  <conditionalFormatting sqref="P24:P27">
    <cfRule type="expression" dxfId="693" priority="815">
      <formula>IF(RIGHT(TEXT(P24,"0.#"),1)=".",FALSE,TRUE)</formula>
    </cfRule>
    <cfRule type="expression" dxfId="692" priority="816">
      <formula>IF(RIGHT(TEXT(P24,"0.#"),1)=".",TRUE,FALSE)</formula>
    </cfRule>
  </conditionalFormatting>
  <conditionalFormatting sqref="P28">
    <cfRule type="expression" dxfId="691" priority="813">
      <formula>IF(RIGHT(TEXT(P28,"0.#"),1)=".",FALSE,TRUE)</formula>
    </cfRule>
    <cfRule type="expression" dxfId="690" priority="814">
      <formula>IF(RIGHT(TEXT(P28,"0.#"),1)=".",TRUE,FALSE)</formula>
    </cfRule>
  </conditionalFormatting>
  <conditionalFormatting sqref="AE202">
    <cfRule type="expression" dxfId="689" priority="811">
      <formula>IF(RIGHT(TEXT(AE202,"0.#"),1)=".",FALSE,TRUE)</formula>
    </cfRule>
    <cfRule type="expression" dxfId="688" priority="812">
      <formula>IF(RIGHT(TEXT(AE202,"0.#"),1)=".",TRUE,FALSE)</formula>
    </cfRule>
  </conditionalFormatting>
  <conditionalFormatting sqref="AE203">
    <cfRule type="expression" dxfId="687" priority="809">
      <formula>IF(RIGHT(TEXT(AE203,"0.#"),1)=".",FALSE,TRUE)</formula>
    </cfRule>
    <cfRule type="expression" dxfId="686" priority="810">
      <formula>IF(RIGHT(TEXT(AE203,"0.#"),1)=".",TRUE,FALSE)</formula>
    </cfRule>
  </conditionalFormatting>
  <conditionalFormatting sqref="AE204">
    <cfRule type="expression" dxfId="685" priority="807">
      <formula>IF(RIGHT(TEXT(AE204,"0.#"),1)=".",FALSE,TRUE)</formula>
    </cfRule>
    <cfRule type="expression" dxfId="684" priority="808">
      <formula>IF(RIGHT(TEXT(AE204,"0.#"),1)=".",TRUE,FALSE)</formula>
    </cfRule>
  </conditionalFormatting>
  <conditionalFormatting sqref="AI204">
    <cfRule type="expression" dxfId="683" priority="805">
      <formula>IF(RIGHT(TEXT(AI204,"0.#"),1)=".",FALSE,TRUE)</formula>
    </cfRule>
    <cfRule type="expression" dxfId="682" priority="806">
      <formula>IF(RIGHT(TEXT(AI204,"0.#"),1)=".",TRUE,FALSE)</formula>
    </cfRule>
  </conditionalFormatting>
  <conditionalFormatting sqref="AI203">
    <cfRule type="expression" dxfId="681" priority="803">
      <formula>IF(RIGHT(TEXT(AI203,"0.#"),1)=".",FALSE,TRUE)</formula>
    </cfRule>
    <cfRule type="expression" dxfId="680" priority="804">
      <formula>IF(RIGHT(TEXT(AI203,"0.#"),1)=".",TRUE,FALSE)</formula>
    </cfRule>
  </conditionalFormatting>
  <conditionalFormatting sqref="AI202">
    <cfRule type="expression" dxfId="679" priority="801">
      <formula>IF(RIGHT(TEXT(AI202,"0.#"),1)=".",FALSE,TRUE)</formula>
    </cfRule>
    <cfRule type="expression" dxfId="678" priority="802">
      <formula>IF(RIGHT(TEXT(AI202,"0.#"),1)=".",TRUE,FALSE)</formula>
    </cfRule>
  </conditionalFormatting>
  <conditionalFormatting sqref="AM202">
    <cfRule type="expression" dxfId="677" priority="799">
      <formula>IF(RIGHT(TEXT(AM202,"0.#"),1)=".",FALSE,TRUE)</formula>
    </cfRule>
    <cfRule type="expression" dxfId="676" priority="800">
      <formula>IF(RIGHT(TEXT(AM202,"0.#"),1)=".",TRUE,FALSE)</formula>
    </cfRule>
  </conditionalFormatting>
  <conditionalFormatting sqref="AM203">
    <cfRule type="expression" dxfId="675" priority="797">
      <formula>IF(RIGHT(TEXT(AM203,"0.#"),1)=".",FALSE,TRUE)</formula>
    </cfRule>
    <cfRule type="expression" dxfId="674" priority="798">
      <formula>IF(RIGHT(TEXT(AM203,"0.#"),1)=".",TRUE,FALSE)</formula>
    </cfRule>
  </conditionalFormatting>
  <conditionalFormatting sqref="AM204">
    <cfRule type="expression" dxfId="673" priority="795">
      <formula>IF(RIGHT(TEXT(AM204,"0.#"),1)=".",FALSE,TRUE)</formula>
    </cfRule>
    <cfRule type="expression" dxfId="672" priority="796">
      <formula>IF(RIGHT(TEXT(AM204,"0.#"),1)=".",TRUE,FALSE)</formula>
    </cfRule>
  </conditionalFormatting>
  <conditionalFormatting sqref="AQ202:AQ204">
    <cfRule type="expression" dxfId="671" priority="793">
      <formula>IF(RIGHT(TEXT(AQ202,"0.#"),1)=".",FALSE,TRUE)</formula>
    </cfRule>
    <cfRule type="expression" dxfId="670" priority="794">
      <formula>IF(RIGHT(TEXT(AQ202,"0.#"),1)=".",TRUE,FALSE)</formula>
    </cfRule>
  </conditionalFormatting>
  <conditionalFormatting sqref="AU202:AU204">
    <cfRule type="expression" dxfId="669" priority="791">
      <formula>IF(RIGHT(TEXT(AU202,"0.#"),1)=".",FALSE,TRUE)</formula>
    </cfRule>
    <cfRule type="expression" dxfId="668" priority="792">
      <formula>IF(RIGHT(TEXT(AU202,"0.#"),1)=".",TRUE,FALSE)</formula>
    </cfRule>
  </conditionalFormatting>
  <conditionalFormatting sqref="AE205">
    <cfRule type="expression" dxfId="667" priority="789">
      <formula>IF(RIGHT(TEXT(AE205,"0.#"),1)=".",FALSE,TRUE)</formula>
    </cfRule>
    <cfRule type="expression" dxfId="666" priority="790">
      <formula>IF(RIGHT(TEXT(AE205,"0.#"),1)=".",TRUE,FALSE)</formula>
    </cfRule>
  </conditionalFormatting>
  <conditionalFormatting sqref="AE206">
    <cfRule type="expression" dxfId="665" priority="787">
      <formula>IF(RIGHT(TEXT(AE206,"0.#"),1)=".",FALSE,TRUE)</formula>
    </cfRule>
    <cfRule type="expression" dxfId="664" priority="788">
      <formula>IF(RIGHT(TEXT(AE206,"0.#"),1)=".",TRUE,FALSE)</formula>
    </cfRule>
  </conditionalFormatting>
  <conditionalFormatting sqref="AE207">
    <cfRule type="expression" dxfId="663" priority="785">
      <formula>IF(RIGHT(TEXT(AE207,"0.#"),1)=".",FALSE,TRUE)</formula>
    </cfRule>
    <cfRule type="expression" dxfId="662" priority="786">
      <formula>IF(RIGHT(TEXT(AE207,"0.#"),1)=".",TRUE,FALSE)</formula>
    </cfRule>
  </conditionalFormatting>
  <conditionalFormatting sqref="AI207">
    <cfRule type="expression" dxfId="661" priority="783">
      <formula>IF(RIGHT(TEXT(AI207,"0.#"),1)=".",FALSE,TRUE)</formula>
    </cfRule>
    <cfRule type="expression" dxfId="660" priority="784">
      <formula>IF(RIGHT(TEXT(AI207,"0.#"),1)=".",TRUE,FALSE)</formula>
    </cfRule>
  </conditionalFormatting>
  <conditionalFormatting sqref="AI206">
    <cfRule type="expression" dxfId="659" priority="781">
      <formula>IF(RIGHT(TEXT(AI206,"0.#"),1)=".",FALSE,TRUE)</formula>
    </cfRule>
    <cfRule type="expression" dxfId="658" priority="782">
      <formula>IF(RIGHT(TEXT(AI206,"0.#"),1)=".",TRUE,FALSE)</formula>
    </cfRule>
  </conditionalFormatting>
  <conditionalFormatting sqref="AI205">
    <cfRule type="expression" dxfId="657" priority="779">
      <formula>IF(RIGHT(TEXT(AI205,"0.#"),1)=".",FALSE,TRUE)</formula>
    </cfRule>
    <cfRule type="expression" dxfId="656" priority="780">
      <formula>IF(RIGHT(TEXT(AI205,"0.#"),1)=".",TRUE,FALSE)</formula>
    </cfRule>
  </conditionalFormatting>
  <conditionalFormatting sqref="AM205">
    <cfRule type="expression" dxfId="655" priority="777">
      <formula>IF(RIGHT(TEXT(AM205,"0.#"),1)=".",FALSE,TRUE)</formula>
    </cfRule>
    <cfRule type="expression" dxfId="654" priority="778">
      <formula>IF(RIGHT(TEXT(AM205,"0.#"),1)=".",TRUE,FALSE)</formula>
    </cfRule>
  </conditionalFormatting>
  <conditionalFormatting sqref="AM206">
    <cfRule type="expression" dxfId="653" priority="775">
      <formula>IF(RIGHT(TEXT(AM206,"0.#"),1)=".",FALSE,TRUE)</formula>
    </cfRule>
    <cfRule type="expression" dxfId="652" priority="776">
      <formula>IF(RIGHT(TEXT(AM206,"0.#"),1)=".",TRUE,FALSE)</formula>
    </cfRule>
  </conditionalFormatting>
  <conditionalFormatting sqref="AM207">
    <cfRule type="expression" dxfId="651" priority="773">
      <formula>IF(RIGHT(TEXT(AM207,"0.#"),1)=".",FALSE,TRUE)</formula>
    </cfRule>
    <cfRule type="expression" dxfId="650" priority="774">
      <formula>IF(RIGHT(TEXT(AM207,"0.#"),1)=".",TRUE,FALSE)</formula>
    </cfRule>
  </conditionalFormatting>
  <conditionalFormatting sqref="AQ205:AQ207">
    <cfRule type="expression" dxfId="649" priority="771">
      <formula>IF(RIGHT(TEXT(AQ205,"0.#"),1)=".",FALSE,TRUE)</formula>
    </cfRule>
    <cfRule type="expression" dxfId="648" priority="772">
      <formula>IF(RIGHT(TEXT(AQ205,"0.#"),1)=".",TRUE,FALSE)</formula>
    </cfRule>
  </conditionalFormatting>
  <conditionalFormatting sqref="AU205:AU207">
    <cfRule type="expression" dxfId="647" priority="769">
      <formula>IF(RIGHT(TEXT(AU205,"0.#"),1)=".",FALSE,TRUE)</formula>
    </cfRule>
    <cfRule type="expression" dxfId="646" priority="770">
      <formula>IF(RIGHT(TEXT(AU205,"0.#"),1)=".",TRUE,FALSE)</formula>
    </cfRule>
  </conditionalFormatting>
  <conditionalFormatting sqref="AL401:AO428">
    <cfRule type="expression" dxfId="645" priority="765">
      <formula>IF(AND(AL401&gt;=0, RIGHT(TEXT(AL401,"0.#"),1)&lt;&gt;"."),TRUE,FALSE)</formula>
    </cfRule>
    <cfRule type="expression" dxfId="644" priority="766">
      <formula>IF(AND(AL401&gt;=0, RIGHT(TEXT(AL401,"0.#"),1)="."),TRUE,FALSE)</formula>
    </cfRule>
    <cfRule type="expression" dxfId="643" priority="767">
      <formula>IF(AND(AL401&lt;0, RIGHT(TEXT(AL401,"0.#"),1)&lt;&gt;"."),TRUE,FALSE)</formula>
    </cfRule>
    <cfRule type="expression" dxfId="642" priority="768">
      <formula>IF(AND(AL401&lt;0, RIGHT(TEXT(AL401,"0.#"),1)="."),TRUE,FALSE)</formula>
    </cfRule>
  </conditionalFormatting>
  <conditionalFormatting sqref="AL399:AO400">
    <cfRule type="expression" dxfId="641" priority="759">
      <formula>IF(AND(AL399&gt;=0, RIGHT(TEXT(AL399,"0.#"),1)&lt;&gt;"."),TRUE,FALSE)</formula>
    </cfRule>
    <cfRule type="expression" dxfId="640" priority="760">
      <formula>IF(AND(AL399&gt;=0, RIGHT(TEXT(AL399,"0.#"),1)="."),TRUE,FALSE)</formula>
    </cfRule>
    <cfRule type="expression" dxfId="639" priority="761">
      <formula>IF(AND(AL399&lt;0, RIGHT(TEXT(AL399,"0.#"),1)&lt;&gt;"."),TRUE,FALSE)</formula>
    </cfRule>
    <cfRule type="expression" dxfId="638" priority="762">
      <formula>IF(AND(AL399&lt;0, RIGHT(TEXT(AL399,"0.#"),1)="."),TRUE,FALSE)</formula>
    </cfRule>
  </conditionalFormatting>
  <conditionalFormatting sqref="AL434:AO461">
    <cfRule type="expression" dxfId="637" priority="753">
      <formula>IF(AND(AL434&gt;=0, RIGHT(TEXT(AL434,"0.#"),1)&lt;&gt;"."),TRUE,FALSE)</formula>
    </cfRule>
    <cfRule type="expression" dxfId="636" priority="754">
      <formula>IF(AND(AL434&gt;=0, RIGHT(TEXT(AL434,"0.#"),1)="."),TRUE,FALSE)</formula>
    </cfRule>
    <cfRule type="expression" dxfId="635" priority="755">
      <formula>IF(AND(AL434&lt;0, RIGHT(TEXT(AL434,"0.#"),1)&lt;&gt;"."),TRUE,FALSE)</formula>
    </cfRule>
    <cfRule type="expression" dxfId="634" priority="756">
      <formula>IF(AND(AL434&lt;0, RIGHT(TEXT(AL434,"0.#"),1)="."),TRUE,FALSE)</formula>
    </cfRule>
  </conditionalFormatting>
  <conditionalFormatting sqref="AL432:AO433">
    <cfRule type="expression" dxfId="633" priority="747">
      <formula>IF(AND(AL432&gt;=0, RIGHT(TEXT(AL432,"0.#"),1)&lt;&gt;"."),TRUE,FALSE)</formula>
    </cfRule>
    <cfRule type="expression" dxfId="632" priority="748">
      <formula>IF(AND(AL432&gt;=0, RIGHT(TEXT(AL432,"0.#"),1)="."),TRUE,FALSE)</formula>
    </cfRule>
    <cfRule type="expression" dxfId="631" priority="749">
      <formula>IF(AND(AL432&lt;0, RIGHT(TEXT(AL432,"0.#"),1)&lt;&gt;"."),TRUE,FALSE)</formula>
    </cfRule>
    <cfRule type="expression" dxfId="630" priority="750">
      <formula>IF(AND(AL432&lt;0, RIGHT(TEXT(AL432,"0.#"),1)="."),TRUE,FALSE)</formula>
    </cfRule>
  </conditionalFormatting>
  <conditionalFormatting sqref="AL467:AO494">
    <cfRule type="expression" dxfId="629" priority="741">
      <formula>IF(AND(AL467&gt;=0, RIGHT(TEXT(AL467,"0.#"),1)&lt;&gt;"."),TRUE,FALSE)</formula>
    </cfRule>
    <cfRule type="expression" dxfId="628" priority="742">
      <formula>IF(AND(AL467&gt;=0, RIGHT(TEXT(AL467,"0.#"),1)="."),TRUE,FALSE)</formula>
    </cfRule>
    <cfRule type="expression" dxfId="627" priority="743">
      <formula>IF(AND(AL467&lt;0, RIGHT(TEXT(AL467,"0.#"),1)&lt;&gt;"."),TRUE,FALSE)</formula>
    </cfRule>
    <cfRule type="expression" dxfId="626" priority="744">
      <formula>IF(AND(AL467&lt;0, RIGHT(TEXT(AL467,"0.#"),1)="."),TRUE,FALSE)</formula>
    </cfRule>
  </conditionalFormatting>
  <conditionalFormatting sqref="AL465:AO466">
    <cfRule type="expression" dxfId="625" priority="735">
      <formula>IF(AND(AL465&gt;=0, RIGHT(TEXT(AL465,"0.#"),1)&lt;&gt;"."),TRUE,FALSE)</formula>
    </cfRule>
    <cfRule type="expression" dxfId="624" priority="736">
      <formula>IF(AND(AL465&gt;=0, RIGHT(TEXT(AL465,"0.#"),1)="."),TRUE,FALSE)</formula>
    </cfRule>
    <cfRule type="expression" dxfId="623" priority="737">
      <formula>IF(AND(AL465&lt;0, RIGHT(TEXT(AL465,"0.#"),1)&lt;&gt;"."),TRUE,FALSE)</formula>
    </cfRule>
    <cfRule type="expression" dxfId="622" priority="738">
      <formula>IF(AND(AL465&lt;0, RIGHT(TEXT(AL465,"0.#"),1)="."),TRUE,FALSE)</formula>
    </cfRule>
  </conditionalFormatting>
  <conditionalFormatting sqref="AL500:AO527">
    <cfRule type="expression" dxfId="621" priority="729">
      <formula>IF(AND(AL500&gt;=0, RIGHT(TEXT(AL500,"0.#"),1)&lt;&gt;"."),TRUE,FALSE)</formula>
    </cfRule>
    <cfRule type="expression" dxfId="620" priority="730">
      <formula>IF(AND(AL500&gt;=0, RIGHT(TEXT(AL500,"0.#"),1)="."),TRUE,FALSE)</formula>
    </cfRule>
    <cfRule type="expression" dxfId="619" priority="731">
      <formula>IF(AND(AL500&lt;0, RIGHT(TEXT(AL500,"0.#"),1)&lt;&gt;"."),TRUE,FALSE)</formula>
    </cfRule>
    <cfRule type="expression" dxfId="618" priority="732">
      <formula>IF(AND(AL500&lt;0, RIGHT(TEXT(AL500,"0.#"),1)="."),TRUE,FALSE)</formula>
    </cfRule>
  </conditionalFormatting>
  <conditionalFormatting sqref="AL498:AO499">
    <cfRule type="expression" dxfId="617" priority="723">
      <formula>IF(AND(AL498&gt;=0, RIGHT(TEXT(AL498,"0.#"),1)&lt;&gt;"."),TRUE,FALSE)</formula>
    </cfRule>
    <cfRule type="expression" dxfId="616" priority="724">
      <formula>IF(AND(AL498&gt;=0, RIGHT(TEXT(AL498,"0.#"),1)="."),TRUE,FALSE)</formula>
    </cfRule>
    <cfRule type="expression" dxfId="615" priority="725">
      <formula>IF(AND(AL498&lt;0, RIGHT(TEXT(AL498,"0.#"),1)&lt;&gt;"."),TRUE,FALSE)</formula>
    </cfRule>
    <cfRule type="expression" dxfId="614" priority="726">
      <formula>IF(AND(AL498&lt;0, RIGHT(TEXT(AL498,"0.#"),1)="."),TRUE,FALSE)</formula>
    </cfRule>
  </conditionalFormatting>
  <conditionalFormatting sqref="AL533:AO560">
    <cfRule type="expression" dxfId="613" priority="717">
      <formula>IF(AND(AL533&gt;=0, RIGHT(TEXT(AL533,"0.#"),1)&lt;&gt;"."),TRUE,FALSE)</formula>
    </cfRule>
    <cfRule type="expression" dxfId="612" priority="718">
      <formula>IF(AND(AL533&gt;=0, RIGHT(TEXT(AL533,"0.#"),1)="."),TRUE,FALSE)</formula>
    </cfRule>
    <cfRule type="expression" dxfId="611" priority="719">
      <formula>IF(AND(AL533&lt;0, RIGHT(TEXT(AL533,"0.#"),1)&lt;&gt;"."),TRUE,FALSE)</formula>
    </cfRule>
    <cfRule type="expression" dxfId="610" priority="720">
      <formula>IF(AND(AL533&lt;0, RIGHT(TEXT(AL533,"0.#"),1)="."),TRUE,FALSE)</formula>
    </cfRule>
  </conditionalFormatting>
  <conditionalFormatting sqref="AL531:AO532">
    <cfRule type="expression" dxfId="609" priority="711">
      <formula>IF(AND(AL531&gt;=0, RIGHT(TEXT(AL531,"0.#"),1)&lt;&gt;"."),TRUE,FALSE)</formula>
    </cfRule>
    <cfRule type="expression" dxfId="608" priority="712">
      <formula>IF(AND(AL531&gt;=0, RIGHT(TEXT(AL531,"0.#"),1)="."),TRUE,FALSE)</formula>
    </cfRule>
    <cfRule type="expression" dxfId="607" priority="713">
      <formula>IF(AND(AL531&lt;0, RIGHT(TEXT(AL531,"0.#"),1)&lt;&gt;"."),TRUE,FALSE)</formula>
    </cfRule>
    <cfRule type="expression" dxfId="606" priority="714">
      <formula>IF(AND(AL531&lt;0, RIGHT(TEXT(AL531,"0.#"),1)="."),TRUE,FALSE)</formula>
    </cfRule>
  </conditionalFormatting>
  <conditionalFormatting sqref="Y531:Y532">
    <cfRule type="expression" dxfId="605" priority="709">
      <formula>IF(RIGHT(TEXT(Y531,"0.#"),1)=".",FALSE,TRUE)</formula>
    </cfRule>
    <cfRule type="expression" dxfId="604" priority="710">
      <formula>IF(RIGHT(TEXT(Y531,"0.#"),1)=".",TRUE,FALSE)</formula>
    </cfRule>
  </conditionalFormatting>
  <conditionalFormatting sqref="AL566:AO593">
    <cfRule type="expression" dxfId="603" priority="705">
      <formula>IF(AND(AL566&gt;=0, RIGHT(TEXT(AL566,"0.#"),1)&lt;&gt;"."),TRUE,FALSE)</formula>
    </cfRule>
    <cfRule type="expression" dxfId="602" priority="706">
      <formula>IF(AND(AL566&gt;=0, RIGHT(TEXT(AL566,"0.#"),1)="."),TRUE,FALSE)</formula>
    </cfRule>
    <cfRule type="expression" dxfId="601" priority="707">
      <formula>IF(AND(AL566&lt;0, RIGHT(TEXT(AL566,"0.#"),1)&lt;&gt;"."),TRUE,FALSE)</formula>
    </cfRule>
    <cfRule type="expression" dxfId="600" priority="708">
      <formula>IF(AND(AL566&lt;0, RIGHT(TEXT(AL566,"0.#"),1)="."),TRUE,FALSE)</formula>
    </cfRule>
  </conditionalFormatting>
  <conditionalFormatting sqref="Y566:Y593">
    <cfRule type="expression" dxfId="599" priority="703">
      <formula>IF(RIGHT(TEXT(Y566,"0.#"),1)=".",FALSE,TRUE)</formula>
    </cfRule>
    <cfRule type="expression" dxfId="598" priority="704">
      <formula>IF(RIGHT(TEXT(Y566,"0.#"),1)=".",TRUE,FALSE)</formula>
    </cfRule>
  </conditionalFormatting>
  <conditionalFormatting sqref="AL564:AO565">
    <cfRule type="expression" dxfId="597" priority="699">
      <formula>IF(AND(AL564&gt;=0, RIGHT(TEXT(AL564,"0.#"),1)&lt;&gt;"."),TRUE,FALSE)</formula>
    </cfRule>
    <cfRule type="expression" dxfId="596" priority="700">
      <formula>IF(AND(AL564&gt;=0, RIGHT(TEXT(AL564,"0.#"),1)="."),TRUE,FALSE)</formula>
    </cfRule>
    <cfRule type="expression" dxfId="595" priority="701">
      <formula>IF(AND(AL564&lt;0, RIGHT(TEXT(AL564,"0.#"),1)&lt;&gt;"."),TRUE,FALSE)</formula>
    </cfRule>
    <cfRule type="expression" dxfId="594" priority="702">
      <formula>IF(AND(AL564&lt;0, RIGHT(TEXT(AL564,"0.#"),1)="."),TRUE,FALSE)</formula>
    </cfRule>
  </conditionalFormatting>
  <conditionalFormatting sqref="Y564:Y565">
    <cfRule type="expression" dxfId="593" priority="697">
      <formula>IF(RIGHT(TEXT(Y564,"0.#"),1)=".",FALSE,TRUE)</formula>
    </cfRule>
    <cfRule type="expression" dxfId="592" priority="698">
      <formula>IF(RIGHT(TEXT(Y564,"0.#"),1)=".",TRUE,FALSE)</formula>
    </cfRule>
  </conditionalFormatting>
  <conditionalFormatting sqref="AL599:AO626">
    <cfRule type="expression" dxfId="591" priority="693">
      <formula>IF(AND(AL599&gt;=0, RIGHT(TEXT(AL599,"0.#"),1)&lt;&gt;"."),TRUE,FALSE)</formula>
    </cfRule>
    <cfRule type="expression" dxfId="590" priority="694">
      <formula>IF(AND(AL599&gt;=0, RIGHT(TEXT(AL599,"0.#"),1)="."),TRUE,FALSE)</formula>
    </cfRule>
    <cfRule type="expression" dxfId="589" priority="695">
      <formula>IF(AND(AL599&lt;0, RIGHT(TEXT(AL599,"0.#"),1)&lt;&gt;"."),TRUE,FALSE)</formula>
    </cfRule>
    <cfRule type="expression" dxfId="588" priority="696">
      <formula>IF(AND(AL599&lt;0, RIGHT(TEXT(AL599,"0.#"),1)="."),TRUE,FALSE)</formula>
    </cfRule>
  </conditionalFormatting>
  <conditionalFormatting sqref="Y599:Y626">
    <cfRule type="expression" dxfId="587" priority="691">
      <formula>IF(RIGHT(TEXT(Y599,"0.#"),1)=".",FALSE,TRUE)</formula>
    </cfRule>
    <cfRule type="expression" dxfId="586" priority="692">
      <formula>IF(RIGHT(TEXT(Y599,"0.#"),1)=".",TRUE,FALSE)</formula>
    </cfRule>
  </conditionalFormatting>
  <conditionalFormatting sqref="AL597:AO598">
    <cfRule type="expression" dxfId="585" priority="687">
      <formula>IF(AND(AL597&gt;=0, RIGHT(TEXT(AL597,"0.#"),1)&lt;&gt;"."),TRUE,FALSE)</formula>
    </cfRule>
    <cfRule type="expression" dxfId="584" priority="688">
      <formula>IF(AND(AL597&gt;=0, RIGHT(TEXT(AL597,"0.#"),1)="."),TRUE,FALSE)</formula>
    </cfRule>
    <cfRule type="expression" dxfId="583" priority="689">
      <formula>IF(AND(AL597&lt;0, RIGHT(TEXT(AL597,"0.#"),1)&lt;&gt;"."),TRUE,FALSE)</formula>
    </cfRule>
    <cfRule type="expression" dxfId="582" priority="690">
      <formula>IF(AND(AL597&lt;0, RIGHT(TEXT(AL597,"0.#"),1)="."),TRUE,FALSE)</formula>
    </cfRule>
  </conditionalFormatting>
  <conditionalFormatting sqref="Y597:Y598">
    <cfRule type="expression" dxfId="581" priority="685">
      <formula>IF(RIGHT(TEXT(Y597,"0.#"),1)=".",FALSE,TRUE)</formula>
    </cfRule>
    <cfRule type="expression" dxfId="580" priority="686">
      <formula>IF(RIGHT(TEXT(Y597,"0.#"),1)=".",TRUE,FALSE)</formula>
    </cfRule>
  </conditionalFormatting>
  <conditionalFormatting sqref="AU33">
    <cfRule type="expression" dxfId="579" priority="681">
      <formula>IF(RIGHT(TEXT(AU33,"0.#"),1)=".",FALSE,TRUE)</formula>
    </cfRule>
    <cfRule type="expression" dxfId="578" priority="682">
      <formula>IF(RIGHT(TEXT(AU33,"0.#"),1)=".",TRUE,FALSE)</formula>
    </cfRule>
  </conditionalFormatting>
  <conditionalFormatting sqref="AU32">
    <cfRule type="expression" dxfId="577" priority="683">
      <formula>IF(RIGHT(TEXT(AU32,"0.#"),1)=".",FALSE,TRUE)</formula>
    </cfRule>
    <cfRule type="expression" dxfId="576" priority="684">
      <formula>IF(RIGHT(TEXT(AU32,"0.#"),1)=".",TRUE,FALSE)</formula>
    </cfRule>
  </conditionalFormatting>
  <conditionalFormatting sqref="P29:AC29">
    <cfRule type="expression" dxfId="575" priority="679">
      <formula>IF(RIGHT(TEXT(P29,"0.#"),1)=".",FALSE,TRUE)</formula>
    </cfRule>
    <cfRule type="expression" dxfId="574" priority="680">
      <formula>IF(RIGHT(TEXT(P29,"0.#"),1)=".",TRUE,FALSE)</formula>
    </cfRule>
  </conditionalFormatting>
  <conditionalFormatting sqref="AM41">
    <cfRule type="expression" dxfId="573" priority="661">
      <formula>IF(RIGHT(TEXT(AM41,"0.#"),1)=".",FALSE,TRUE)</formula>
    </cfRule>
    <cfRule type="expression" dxfId="572" priority="662">
      <formula>IF(RIGHT(TEXT(AM41,"0.#"),1)=".",TRUE,FALSE)</formula>
    </cfRule>
  </conditionalFormatting>
  <conditionalFormatting sqref="AM40">
    <cfRule type="expression" dxfId="571" priority="663">
      <formula>IF(RIGHT(TEXT(AM40,"0.#"),1)=".",FALSE,TRUE)</formula>
    </cfRule>
    <cfRule type="expression" dxfId="570" priority="664">
      <formula>IF(RIGHT(TEXT(AM40,"0.#"),1)=".",TRUE,FALSE)</formula>
    </cfRule>
  </conditionalFormatting>
  <conditionalFormatting sqref="AE39">
    <cfRule type="expression" dxfId="569" priority="677">
      <formula>IF(RIGHT(TEXT(AE39,"0.#"),1)=".",FALSE,TRUE)</formula>
    </cfRule>
    <cfRule type="expression" dxfId="568" priority="678">
      <formula>IF(RIGHT(TEXT(AE39,"0.#"),1)=".",TRUE,FALSE)</formula>
    </cfRule>
  </conditionalFormatting>
  <conditionalFormatting sqref="AQ39:AQ41">
    <cfRule type="expression" dxfId="567" priority="659">
      <formula>IF(RIGHT(TEXT(AQ39,"0.#"),1)=".",FALSE,TRUE)</formula>
    </cfRule>
    <cfRule type="expression" dxfId="566" priority="660">
      <formula>IF(RIGHT(TEXT(AQ39,"0.#"),1)=".",TRUE,FALSE)</formula>
    </cfRule>
  </conditionalFormatting>
  <conditionalFormatting sqref="AU39:AU41">
    <cfRule type="expression" dxfId="565" priority="657">
      <formula>IF(RIGHT(TEXT(AU39,"0.#"),1)=".",FALSE,TRUE)</formula>
    </cfRule>
    <cfRule type="expression" dxfId="564" priority="658">
      <formula>IF(RIGHT(TEXT(AU39,"0.#"),1)=".",TRUE,FALSE)</formula>
    </cfRule>
  </conditionalFormatting>
  <conditionalFormatting sqref="AI41">
    <cfRule type="expression" dxfId="563" priority="671">
      <formula>IF(RIGHT(TEXT(AI41,"0.#"),1)=".",FALSE,TRUE)</formula>
    </cfRule>
    <cfRule type="expression" dxfId="562" priority="672">
      <formula>IF(RIGHT(TEXT(AI41,"0.#"),1)=".",TRUE,FALSE)</formula>
    </cfRule>
  </conditionalFormatting>
  <conditionalFormatting sqref="AE40">
    <cfRule type="expression" dxfId="561" priority="675">
      <formula>IF(RIGHT(TEXT(AE40,"0.#"),1)=".",FALSE,TRUE)</formula>
    </cfRule>
    <cfRule type="expression" dxfId="560" priority="676">
      <formula>IF(RIGHT(TEXT(AE40,"0.#"),1)=".",TRUE,FALSE)</formula>
    </cfRule>
  </conditionalFormatting>
  <conditionalFormatting sqref="AE41">
    <cfRule type="expression" dxfId="559" priority="673">
      <formula>IF(RIGHT(TEXT(AE41,"0.#"),1)=".",FALSE,TRUE)</formula>
    </cfRule>
    <cfRule type="expression" dxfId="558" priority="674">
      <formula>IF(RIGHT(TEXT(AE41,"0.#"),1)=".",TRUE,FALSE)</formula>
    </cfRule>
  </conditionalFormatting>
  <conditionalFormatting sqref="AM39">
    <cfRule type="expression" dxfId="557" priority="665">
      <formula>IF(RIGHT(TEXT(AM39,"0.#"),1)=".",FALSE,TRUE)</formula>
    </cfRule>
    <cfRule type="expression" dxfId="556" priority="666">
      <formula>IF(RIGHT(TEXT(AM39,"0.#"),1)=".",TRUE,FALSE)</formula>
    </cfRule>
  </conditionalFormatting>
  <conditionalFormatting sqref="AI39">
    <cfRule type="expression" dxfId="555" priority="667">
      <formula>IF(RIGHT(TEXT(AI39,"0.#"),1)=".",FALSE,TRUE)</formula>
    </cfRule>
    <cfRule type="expression" dxfId="554" priority="668">
      <formula>IF(RIGHT(TEXT(AI39,"0.#"),1)=".",TRUE,FALSE)</formula>
    </cfRule>
  </conditionalFormatting>
  <conditionalFormatting sqref="AI40">
    <cfRule type="expression" dxfId="553" priority="669">
      <formula>IF(RIGHT(TEXT(AI40,"0.#"),1)=".",FALSE,TRUE)</formula>
    </cfRule>
    <cfRule type="expression" dxfId="552" priority="670">
      <formula>IF(RIGHT(TEXT(AI40,"0.#"),1)=".",TRUE,FALSE)</formula>
    </cfRule>
  </conditionalFormatting>
  <conditionalFormatting sqref="AM69">
    <cfRule type="expression" dxfId="551" priority="629">
      <formula>IF(RIGHT(TEXT(AM69,"0.#"),1)=".",FALSE,TRUE)</formula>
    </cfRule>
    <cfRule type="expression" dxfId="550" priority="630">
      <formula>IF(RIGHT(TEXT(AM69,"0.#"),1)=".",TRUE,FALSE)</formula>
    </cfRule>
  </conditionalFormatting>
  <conditionalFormatting sqref="AE70 AM70">
    <cfRule type="expression" dxfId="549" priority="627">
      <formula>IF(RIGHT(TEXT(AE70,"0.#"),1)=".",FALSE,TRUE)</formula>
    </cfRule>
    <cfRule type="expression" dxfId="548" priority="628">
      <formula>IF(RIGHT(TEXT(AE70,"0.#"),1)=".",TRUE,FALSE)</formula>
    </cfRule>
  </conditionalFormatting>
  <conditionalFormatting sqref="AI70">
    <cfRule type="expression" dxfId="547" priority="625">
      <formula>IF(RIGHT(TEXT(AI70,"0.#"),1)=".",FALSE,TRUE)</formula>
    </cfRule>
    <cfRule type="expression" dxfId="546" priority="626">
      <formula>IF(RIGHT(TEXT(AI70,"0.#"),1)=".",TRUE,FALSE)</formula>
    </cfRule>
  </conditionalFormatting>
  <conditionalFormatting sqref="AQ70">
    <cfRule type="expression" dxfId="545" priority="623">
      <formula>IF(RIGHT(TEXT(AQ70,"0.#"),1)=".",FALSE,TRUE)</formula>
    </cfRule>
    <cfRule type="expression" dxfId="544" priority="624">
      <formula>IF(RIGHT(TEXT(AQ70,"0.#"),1)=".",TRUE,FALSE)</formula>
    </cfRule>
  </conditionalFormatting>
  <conditionalFormatting sqref="AE69 AQ69">
    <cfRule type="expression" dxfId="543" priority="633">
      <formula>IF(RIGHT(TEXT(AE69,"0.#"),1)=".",FALSE,TRUE)</formula>
    </cfRule>
    <cfRule type="expression" dxfId="542" priority="634">
      <formula>IF(RIGHT(TEXT(AE69,"0.#"),1)=".",TRUE,FALSE)</formula>
    </cfRule>
  </conditionalFormatting>
  <conditionalFormatting sqref="AI69">
    <cfRule type="expression" dxfId="541" priority="631">
      <formula>IF(RIGHT(TEXT(AI69,"0.#"),1)=".",FALSE,TRUE)</formula>
    </cfRule>
    <cfRule type="expression" dxfId="540" priority="632">
      <formula>IF(RIGHT(TEXT(AI69,"0.#"),1)=".",TRUE,FALSE)</formula>
    </cfRule>
  </conditionalFormatting>
  <conditionalFormatting sqref="AE66 AQ66">
    <cfRule type="expression" dxfId="539" priority="621">
      <formula>IF(RIGHT(TEXT(AE66,"0.#"),1)=".",FALSE,TRUE)</formula>
    </cfRule>
    <cfRule type="expression" dxfId="538" priority="622">
      <formula>IF(RIGHT(TEXT(AE66,"0.#"),1)=".",TRUE,FALSE)</formula>
    </cfRule>
  </conditionalFormatting>
  <conditionalFormatting sqref="AI66">
    <cfRule type="expression" dxfId="537" priority="619">
      <formula>IF(RIGHT(TEXT(AI66,"0.#"),1)=".",FALSE,TRUE)</formula>
    </cfRule>
    <cfRule type="expression" dxfId="536" priority="620">
      <formula>IF(RIGHT(TEXT(AI66,"0.#"),1)=".",TRUE,FALSE)</formula>
    </cfRule>
  </conditionalFormatting>
  <conditionalFormatting sqref="AM66">
    <cfRule type="expression" dxfId="535" priority="617">
      <formula>IF(RIGHT(TEXT(AM66,"0.#"),1)=".",FALSE,TRUE)</formula>
    </cfRule>
    <cfRule type="expression" dxfId="534" priority="618">
      <formula>IF(RIGHT(TEXT(AM66,"0.#"),1)=".",TRUE,FALSE)</formula>
    </cfRule>
  </conditionalFormatting>
  <conditionalFormatting sqref="AE67">
    <cfRule type="expression" dxfId="533" priority="615">
      <formula>IF(RIGHT(TEXT(AE67,"0.#"),1)=".",FALSE,TRUE)</formula>
    </cfRule>
    <cfRule type="expression" dxfId="532" priority="616">
      <formula>IF(RIGHT(TEXT(AE67,"0.#"),1)=".",TRUE,FALSE)</formula>
    </cfRule>
  </conditionalFormatting>
  <conditionalFormatting sqref="AI67">
    <cfRule type="expression" dxfId="531" priority="613">
      <formula>IF(RIGHT(TEXT(AI67,"0.#"),1)=".",FALSE,TRUE)</formula>
    </cfRule>
    <cfRule type="expression" dxfId="530" priority="614">
      <formula>IF(RIGHT(TEXT(AI67,"0.#"),1)=".",TRUE,FALSE)</formula>
    </cfRule>
  </conditionalFormatting>
  <conditionalFormatting sqref="AM67">
    <cfRule type="expression" dxfId="529" priority="611">
      <formula>IF(RIGHT(TEXT(AM67,"0.#"),1)=".",FALSE,TRUE)</formula>
    </cfRule>
    <cfRule type="expression" dxfId="528" priority="612">
      <formula>IF(RIGHT(TEXT(AM67,"0.#"),1)=".",TRUE,FALSE)</formula>
    </cfRule>
  </conditionalFormatting>
  <conditionalFormatting sqref="AQ67">
    <cfRule type="expression" dxfId="527" priority="609">
      <formula>IF(RIGHT(TEXT(AQ67,"0.#"),1)=".",FALSE,TRUE)</formula>
    </cfRule>
    <cfRule type="expression" dxfId="526" priority="610">
      <formula>IF(RIGHT(TEXT(AQ67,"0.#"),1)=".",TRUE,FALSE)</formula>
    </cfRule>
  </conditionalFormatting>
  <conditionalFormatting sqref="AU66">
    <cfRule type="expression" dxfId="525" priority="607">
      <formula>IF(RIGHT(TEXT(AU66,"0.#"),1)=".",FALSE,TRUE)</formula>
    </cfRule>
    <cfRule type="expression" dxfId="524" priority="608">
      <formula>IF(RIGHT(TEXT(AU66,"0.#"),1)=".",TRUE,FALSE)</formula>
    </cfRule>
  </conditionalFormatting>
  <conditionalFormatting sqref="AU67">
    <cfRule type="expression" dxfId="523" priority="605">
      <formula>IF(RIGHT(TEXT(AU67,"0.#"),1)=".",FALSE,TRUE)</formula>
    </cfRule>
    <cfRule type="expression" dxfId="522" priority="606">
      <formula>IF(RIGHT(TEXT(AU67,"0.#"),1)=".",TRUE,FALSE)</formula>
    </cfRule>
  </conditionalFormatting>
  <conditionalFormatting sqref="AE100 AQ100">
    <cfRule type="expression" dxfId="521" priority="567">
      <formula>IF(RIGHT(TEXT(AE100,"0.#"),1)=".",FALSE,TRUE)</formula>
    </cfRule>
    <cfRule type="expression" dxfId="520" priority="568">
      <formula>IF(RIGHT(TEXT(AE100,"0.#"),1)=".",TRUE,FALSE)</formula>
    </cfRule>
  </conditionalFormatting>
  <conditionalFormatting sqref="AI100">
    <cfRule type="expression" dxfId="519" priority="565">
      <formula>IF(RIGHT(TEXT(AI100,"0.#"),1)=".",FALSE,TRUE)</formula>
    </cfRule>
    <cfRule type="expression" dxfId="518" priority="566">
      <formula>IF(RIGHT(TEXT(AI100,"0.#"),1)=".",TRUE,FALSE)</formula>
    </cfRule>
  </conditionalFormatting>
  <conditionalFormatting sqref="AM100">
    <cfRule type="expression" dxfId="517" priority="563">
      <formula>IF(RIGHT(TEXT(AM100,"0.#"),1)=".",FALSE,TRUE)</formula>
    </cfRule>
    <cfRule type="expression" dxfId="516" priority="564">
      <formula>IF(RIGHT(TEXT(AM100,"0.#"),1)=".",TRUE,FALSE)</formula>
    </cfRule>
  </conditionalFormatting>
  <conditionalFormatting sqref="AE101">
    <cfRule type="expression" dxfId="515" priority="561">
      <formula>IF(RIGHT(TEXT(AE101,"0.#"),1)=".",FALSE,TRUE)</formula>
    </cfRule>
    <cfRule type="expression" dxfId="514" priority="562">
      <formula>IF(RIGHT(TEXT(AE101,"0.#"),1)=".",TRUE,FALSE)</formula>
    </cfRule>
  </conditionalFormatting>
  <conditionalFormatting sqref="AI101">
    <cfRule type="expression" dxfId="513" priority="559">
      <formula>IF(RIGHT(TEXT(AI101,"0.#"),1)=".",FALSE,TRUE)</formula>
    </cfRule>
    <cfRule type="expression" dxfId="512" priority="560">
      <formula>IF(RIGHT(TEXT(AI101,"0.#"),1)=".",TRUE,FALSE)</formula>
    </cfRule>
  </conditionalFormatting>
  <conditionalFormatting sqref="AM101">
    <cfRule type="expression" dxfId="511" priority="557">
      <formula>IF(RIGHT(TEXT(AM101,"0.#"),1)=".",FALSE,TRUE)</formula>
    </cfRule>
    <cfRule type="expression" dxfId="510" priority="558">
      <formula>IF(RIGHT(TEXT(AM101,"0.#"),1)=".",TRUE,FALSE)</formula>
    </cfRule>
  </conditionalFormatting>
  <conditionalFormatting sqref="AQ101">
    <cfRule type="expression" dxfId="509" priority="555">
      <formula>IF(RIGHT(TEXT(AQ101,"0.#"),1)=".",FALSE,TRUE)</formula>
    </cfRule>
    <cfRule type="expression" dxfId="508" priority="556">
      <formula>IF(RIGHT(TEXT(AQ101,"0.#"),1)=".",TRUE,FALSE)</formula>
    </cfRule>
  </conditionalFormatting>
  <conditionalFormatting sqref="AU100">
    <cfRule type="expression" dxfId="507" priority="553">
      <formula>IF(RIGHT(TEXT(AU100,"0.#"),1)=".",FALSE,TRUE)</formula>
    </cfRule>
    <cfRule type="expression" dxfId="506" priority="554">
      <formula>IF(RIGHT(TEXT(AU100,"0.#"),1)=".",TRUE,FALSE)</formula>
    </cfRule>
  </conditionalFormatting>
  <conditionalFormatting sqref="AU101">
    <cfRule type="expression" dxfId="505" priority="551">
      <formula>IF(RIGHT(TEXT(AU101,"0.#"),1)=".",FALSE,TRUE)</formula>
    </cfRule>
    <cfRule type="expression" dxfId="504" priority="552">
      <formula>IF(RIGHT(TEXT(AU101,"0.#"),1)=".",TRUE,FALSE)</formula>
    </cfRule>
  </conditionalFormatting>
  <conditionalFormatting sqref="AM35">
    <cfRule type="expression" dxfId="503" priority="545">
      <formula>IF(RIGHT(TEXT(AM35,"0.#"),1)=".",FALSE,TRUE)</formula>
    </cfRule>
    <cfRule type="expression" dxfId="502" priority="546">
      <formula>IF(RIGHT(TEXT(AM35,"0.#"),1)=".",TRUE,FALSE)</formula>
    </cfRule>
  </conditionalFormatting>
  <conditionalFormatting sqref="AE36">
    <cfRule type="expression" dxfId="501" priority="543">
      <formula>IF(RIGHT(TEXT(AE36,"0.#"),1)=".",FALSE,TRUE)</formula>
    </cfRule>
    <cfRule type="expression" dxfId="500" priority="544">
      <formula>IF(RIGHT(TEXT(AE36,"0.#"),1)=".",TRUE,FALSE)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7" max="50" man="1"/>
    <brk id="239"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9" sqref="O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611</v>
      </c>
      <c r="C15" s="13" t="str">
        <f t="shared" si="9"/>
        <v>男女共同参画</v>
      </c>
      <c r="D15" s="13" t="str">
        <f t="shared" si="8"/>
        <v>男女共同参画</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男女共同参画</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男女共同参画</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男女共同参画</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男女共同参画</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男女共同参画</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男女共同参画</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男女共同参画</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男女共同参画</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男女共同参画</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2022-08-15T02:07:01Z</cp:lastPrinted>
  <dcterms:created xsi:type="dcterms:W3CDTF">2012-03-13T00:50:25Z</dcterms:created>
  <dcterms:modified xsi:type="dcterms:W3CDTF">2022-08-30T07:53:05Z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