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8"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16" i="11" l="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31" i="11"/>
  <c r="AY143"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<sst xmlns="http://schemas.openxmlformats.org/spreadsheetml/2006/main" count="2037" uniqueCount="762">
  <si>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</si>
  <si>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</si>
  <si>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</si>
  <si>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</si>
  <si>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</si>
  <si>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</si>
  <si>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</si>
  <si>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</si>
  <si>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</si>
  <si>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</si>
  <si>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</si>
  <si>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</si>
  <si>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</si>
  <si>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</si>
  <si>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</si>
  <si>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</si>
  <si>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</si>
  <si>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</si>
  <si>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</si>
  <si>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</si>
  <si>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</si>
  <si>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</si>
  <si>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</si>
  <si>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</si>
  <si>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</si>
  <si>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</si>
  <si>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</si>
  <si>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</si>
  <si>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</si>
  <si>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</si>
  <si>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</si>
  <si>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</si>
  <si>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</si>
  <si>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</si>
  <si>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</si>
  <si>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</si>
  <si>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</si>
  <si>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</si>
  <si>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</si>
  <si>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</si>
  <si>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</si>
  <si>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</si>
  <si>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</si>
  <si>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</si>
  <si>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</si>
  <si>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</si>
  <si>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</si>
  <si>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</si>
  <si>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</si>
  <si>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</si>
  <si>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</si>
  <si>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</si>
  <si>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</si>
  <si>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</si>
  <si>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</si>
  <si>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</si>
  <si>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</si>
  <si>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</si>
  <si>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</si>
  <si>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</si>
  <si>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</si>
  <si>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</si>
  <si>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</si>
  <si>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</si>
  <si>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</si>
  <si>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</si>
  <si>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</si>
  <si>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</si>
  <si>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</si>
  <si>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</si>
  <si>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</si>
  <si>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</si>
  <si>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</si>
  <si>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</si>
  <si>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</si>
  <si>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</si>
  <si>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</si>
  <si>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</si>
  <si>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</si>
  <si>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</si>
  <si>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</si>
  <si>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</si>
  <si>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</si>
  <si>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</si>
  <si>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</si>
  <si>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</si>
  <si>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</si>
  <si>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</si>
  <si>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</si>
  <si>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</si>
  <si>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</si>
  <si>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</si>
  <si>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</si>
  <si>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</si>
  <si>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</si>
  <si>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</si>
  <si>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</si>
  <si>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</si>
  <si>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</si>
  <si>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</si>
  <si>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</si>
  <si>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</si>
  <si>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</si>
  <si>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</si>
  <si>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</si>
  <si>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</si>
  <si>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</si>
  <si>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</si>
  <si>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</si>
  <si>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</si>
  <si>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</si>
  <si>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</si>
  <si>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</si>
  <si>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</si>
  <si>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</si>
  <si>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</si>
  <si>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</si>
  <si>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</si>
  <si>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</si>
  <si>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</si>
  <si>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</si>
  <si>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</si>
  <si>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</si>
  <si>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</si>
  <si>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</si>
  <si>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</si>
  <si>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</si>
  <si>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</si>
  <si>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</si>
  <si>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</si>
  <si>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</si>
  <si>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</si>
  <si>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</si>
  <si>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</si>
  <si>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</si>
  <si>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</si>
  <si>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</si>
  <si>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</si>
  <si>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</si>
  <si>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</si>
  <si>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</si>
  <si>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</si>
  <si>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</si>
  <si>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</si>
  <si>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</si>
  <si>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</si>
  <si>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</si>
  <si>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</si>
  <si>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</si>
  <si>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</si>
  <si>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</si>
  <si>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</si>
  <si>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</si>
  <si>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</si>
  <si>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</si>
  <si>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</si>
  <si>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</si>
  <si>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</si>
  <si>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</si>
  <si>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</si>
  <si>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</si>
  <si>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</si>
  <si>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</si>
  <si>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</si>
  <si>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</si>
  <si>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</si>
  <si>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</si>
  <si>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</si>
  <si>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</si>
  <si>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</si>
  <si>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</si>
  <si>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</si>
  <si>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</si>
  <si>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</si>
  <si>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</si>
  <si>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</si>
  <si>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</si>
  <si>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</si>
  <si>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</si>
  <si>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</si>
  <si>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</si>
  <si>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</si>
  <si>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</si>
  <si>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</si>
  <si>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</si>
  <si>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</si>
  <si>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</si>
  <si>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</si>
  <si>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</si>
  <si>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</si>
  <si>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</si>
  <si>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</si>
  <si>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</si>
  <si>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</si>
  <si>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</si>
  <si>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</si>
  <si>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</si>
  <si>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</si>
  <si>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</si>
  <si>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</si>
  <si>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</si>
  <si>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</si>
  <si>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</si>
  <si>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</si>
  <si>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</si>
  <si>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</si>
  <si>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</si>
  <si>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</si>
  <si>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</si>
  <si>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</si>
  <si>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</si>
  <si>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</si>
  <si>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</si>
  <si>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</si>
  <si>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</si>
  <si>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</si>
  <si>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</si>
  <si>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</si>
  <si>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</si>
  <si>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</si>
  <si>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</si>
  <si>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</si>
  <si>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</si>
  <si>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</si>
  <si>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</si>
  <si>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</si>
  <si>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</si>
  <si>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</si>
  <si>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</si>
  <si>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</si>
  <si>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</si>
  <si>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</si>
  <si>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</si>
  <si>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</si>
  <si>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</si>
  <si>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</si>
  <si>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</si>
  <si>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</si>
  <si>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</si>
  <si>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</si>
  <si>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</si>
  <si>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</si>
  <si>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</si>
  <si>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</si>
  <si>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</si>
  <si>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</si>
  <si>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</si>
  <si>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</si>
  <si>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</si>
  <si>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</si>
  <si>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</si>
  <si>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</si>
  <si>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</si>
  <si>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</si>
  <si>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</si>
  <si>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</si>
  <si>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</si>
  <si>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</si>
  <si>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</si>
  <si>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</si>
  <si>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</si>
  <si>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</si>
  <si>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</si>
  <si>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</si>
  <si>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</si>
  <si>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</si>
  <si>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</si>
  <si>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</si>
  <si>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</si>
  <si>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</si>
  <si>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</si>
  <si>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</si>
  <si>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</si>
  <si>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</si>
  <si>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</si>
  <si>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</si>
  <si>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</si>
  <si>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</si>
  <si>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</si>
  <si>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</si>
  <si>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</si>
  <si>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</si>
  <si>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</si>
  <si>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</si>
  <si>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</si>
  <si>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</si>
  <si>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</si>
  <si>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</si>
  <si>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</si>
  <si>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</si>
  <si>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</si>
  <si>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</si>
  <si>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</si>
  <si>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</si>
  <si>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</si>
  <si>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</si>
  <si>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</si>
  <si>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</si>
  <si>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</si>
  <si>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</si>
  <si>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</si>
  <si>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</si>
  <si>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</si>
  <si>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</si>
  <si>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</si>
  <si>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</si>
  <si>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</si>
  <si>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</si>
  <si>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</si>
  <si>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</si>
  <si>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</si>
  <si>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</si>
  <si>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</si>
  <si>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</si>
  <si>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</si>
  <si>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</si>
  <si>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</si>
  <si>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</si>
  <si>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</si>
  <si>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</si>
  <si>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</si>
  <si>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</si>
  <si>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</si>
  <si>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</si>
  <si>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</si>
  <si>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</si>
  <si>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</si>
  <si>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</si>
  <si>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</si>
  <si>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</si>
  <si>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</si>
  <si>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</si>
  <si>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</si>
  <si>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</si>
  <si>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</si>
  <si>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</si>
  <si>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</si>
  <si>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</si>
  <si>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</si>
  <si>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</si>
  <si>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</si>
  <si>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</si>
  <si>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</si>
  <si>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</si>
  <si>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</si>
  <si>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</si>
  <si>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</si>
  <si>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</si>
  <si>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</si>
  <si>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</si>
  <si>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</si>
  <si>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</si>
  <si>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</si>
  <si>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</si>
  <si>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</si>
  <si>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</si>
  <si>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</si>
  <si>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</si>
  <si>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</si>
  <si>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</si>
  <si>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</si>
  <si>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</si>
  <si>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</si>
  <si>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</si>
  <si>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</si>
  <si>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</si>
  <si>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</si>
  <si>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</si>
  <si>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</si>
  <si>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</si>
  <si>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</si>
  <si>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</si>
  <si>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</si>
  <si>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</si>
  <si>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</si>
  <si>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</si>
  <si>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</si>
  <si>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</si>
  <si>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</si>
  <si>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</si>
  <si>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</si>
  <si>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</si>
  <si>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</si>
  <si>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</si>
  <si>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</si>
  <si>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</si>
  <si>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</si>
  <si>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</si>
  <si>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</si>
  <si>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</si>
  <si>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</si>
  <si>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</si>
  <si>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</si>
  <si>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</si>
  <si>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</si>
  <si>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</si>
  <si>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</si>
  <si>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</si>
  <si>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</si>
  <si>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</si>
  <si>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</si>
  <si>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</si>
  <si>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</si>
  <si>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</si>
  <si>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</si>
  <si>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</si>
  <si>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</si>
  <si>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</si>
  <si>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</si>
  <si>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</si>
  <si>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</si>
  <si>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</si>
  <si>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</si>
  <si>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</si>
  <si>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</si>
  <si>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</si>
  <si>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</si>
  <si>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</si>
  <si>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</si>
  <si>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</si>
  <si>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</si>
  <si>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</si>
  <si>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</si>
  <si>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</si>
  <si>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</si>
  <si>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</si>
  <si>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</si>
  <si>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</si>
  <si>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</si>
  <si>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</si>
  <si>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</si>
  <si>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</si>
  <si>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</si>
  <si>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</si>
  <si>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</si>
  <si>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</si>
  <si>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</si>
  <si>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</si>
  <si>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</si>
  <si>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</si>
  <si>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</si>
  <si>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</si>
  <si>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</si>
  <si>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</si>
  <si>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</si>
  <si>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</si>
  <si>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</si>
  <si>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</si>
  <si>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</si>
  <si>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</si>
  <si>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</si>
  <si>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</si>
  <si>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</si>
  <si>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</si>
  <si>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</si>
  <si>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</si>
  <si>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</si>
  <si>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</si>
  <si>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</si>
  <si>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</si>
  <si>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</si>
  <si>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</si>
  <si>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</si>
  <si>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</si>
  <si>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</si>
  <si>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</si>
  <si>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</si>
  <si>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</si>
  <si>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</si>
  <si>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</si>
  <si>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</si>
  <si>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</si>
  <si>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</si>
  <si>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</si>
  <si>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</si>
  <si>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</si>
  <si>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</si>
  <si>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</si>
  <si>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</si>
  <si>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</si>
  <si>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</si>
  <si>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</si>
  <si>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</si>
  <si>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</si>
  <si>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</si>
  <si>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</si>
  <si>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</si>
  <si>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</si>
  <si>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</si>
  <si>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</si>
  <si>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</si>
  <si>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</si>
  <si>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</si>
  <si>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</si>
  <si>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</si>
  <si>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</si>
  <si>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</si>
  <si>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</si>
  <si>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</si>
  <si>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</si>
  <si>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</si>
  <si>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</si>
  <si>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</si>
  <si>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</si>
  <si>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</si>
  <si>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</si>
  <si>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</si>
  <si>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</si>
  <si>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</si>
  <si>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</si>
  <si>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</si>
  <si>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</si>
  <si>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</si>
  <si>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</si>
  <si>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</si>
  <si>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</si>
  <si>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</si>
  <si>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</si>
  <si>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</si>
  <si>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</si>
  <si>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</si>
  <si>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</si>
  <si>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</si>
  <si>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</si>
  <si>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</si>
  <si>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</si>
  <si>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</si>
  <si>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</si>
  <si>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</si>
  <si>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</si>
  <si>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</si>
  <si>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</si>
  <si>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</si>
  <si>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</si>
  <si>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</si>
  <si>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</si>
  <si>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</si>
  <si>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</si>
  <si>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</si>
  <si>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</si>
  <si>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</si>
  <si>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</si>
  <si>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</si>
  <si>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</si>
  <si>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</si>
  <si>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</si>
  <si>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</si>
  <si>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</si>
  <si>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</si>
  <si>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</si>
  <si>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</si>
  <si>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</si>
  <si>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</si>
  <si>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</si>
  <si>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</si>
  <si>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</si>
  <si>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</si>
  <si>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</si>
  <si>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</si>
  <si>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</si>
  <si>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</si>
  <si>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</si>
  <si>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</si>
  <si>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</si>
  <si>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</si>
  <si>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</si>
  <si>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</si>
  <si>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</si>
  <si>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</si>
  <si>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</si>
  <si>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</si>
  <si>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</si>
  <si>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</si>
  <si>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</si>
  <si>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</si>
  <si>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</si>
  <si>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</si>
  <si>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</si>
  <si>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</si>
  <si>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</si>
  <si>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</si>
  <si>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</si>
  <si>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</si>
  <si>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</si>
  <si>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</si>
  <si>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</si>
  <si>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</si>
  <si>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</si>
  <si>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</si>
  <si>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</si>
  <si>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</si>
  <si>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</si>
  <si>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</si>
  <si>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</si>
  <si>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</si>
  <si>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</si>
  <si>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</si>
  <si>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</si>
  <si>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</si>
  <si>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</si>
  <si>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</si>
  <si>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</si>
  <si>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</si>
  <si>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</si>
  <si>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</si>
  <si>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</si>
  <si>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</si>
  <si>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</si>
  <si>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</si>
  <si>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</si>
  <si>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</si>
  <si>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</si>
  <si>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</si>
  <si>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</si>
  <si>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</si>
  <si>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</si>
  <si>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</si>
  <si>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</si>
  <si>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</si>
  <si>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</si>
  <si>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</si>
  <si>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</si>
  <si>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</si>
  <si>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</si>
  <si>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</si>
  <si>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</si>
  <si>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</si>
  <si>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</si>
  <si>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</si>
  <si>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</si>
  <si>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</si>
  <si>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</si>
  <si>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</si>
  <si>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</si>
  <si>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</si>
  <si>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</si>
  <si>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</si>
  <si>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</si>
  <si>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</si>
  <si>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</si>
  <si>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</si>
  <si>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</si>
  <si>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</si>
  <si>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</si>
  <si>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</si>
  <si>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</si>
  <si>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</si>
  <si>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</si>
  <si>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</si>
  <si>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</si>
  <si>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</si>
  <si>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</si>
  <si>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</si>
  <si>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</si>
  <si>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</si>
  <si>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</si>
  <si>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</si>
  <si>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</si>
  <si>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</si>
  <si>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</si>
  <si>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</si>
  <si>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</si>
  <si>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</si>
  <si>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</si>
  <si>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</si>
  <si>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</si>
  <si>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</si>
  <si>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</si>
  <si>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</si>
  <si>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</si>
  <si>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</si>
  <si>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</si>
  <si>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</si>
  <si>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</si>
  <si>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</si>
  <si>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</si>
  <si>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</si>
  <si>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</si>
  <si>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</si>
  <si>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</si>
  <si>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</si>
  <si>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</si>
  <si>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</si>
  <si>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</si>
  <si>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</si>
  <si>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</si>
  <si>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</si>
  <si>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</si>
  <si>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</si>
  <si>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</si>
  <si>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</si>
  <si>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</si>
  <si>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</si>
  <si>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医療の質向上のための体制整備事業</t>
  </si>
  <si>
    <t>医政局</t>
  </si>
  <si>
    <t>令和元年度</t>
  </si>
  <si>
    <t>終了予定なし</t>
  </si>
  <si>
    <t>総務課</t>
  </si>
  <si>
    <t>-</t>
  </si>
  <si>
    <t>（１）医療の質向上のための協議会（以下、「協議会」という。）の設置・運営
　協議会においては、医療の質向上のための具体的な取組の共有・普及のあり方、医療の質向上活動を担う中核人材の養成のあり方、臨床指標の標準化のあり方等について検討を行う。
（２）医療の質向上のための事務局の設置・運営
　事務局においては、医療の質向上のための協議会の運営、医療の質向上のための具体的な取組の共有・普及等を行う。
補助率：定額</t>
  </si>
  <si>
    <t>医療施設運営費等補助金</t>
  </si>
  <si>
    <t>パイロット事業において病院の医療の質向上に重点的に取り組む重点領域を検討する。</t>
  </si>
  <si>
    <t>重点領域数</t>
  </si>
  <si>
    <t>団体</t>
  </si>
  <si>
    <t>協議会等開催回数</t>
  </si>
  <si>
    <t>回</t>
  </si>
  <si>
    <t>百万円</t>
  </si>
  <si>
    <t>　　Ｘ/Ｙ</t>
    <phoneticPr fontId="5"/>
  </si>
  <si>
    <t>／　</t>
    <phoneticPr fontId="5"/>
  </si>
  <si>
    <t>新31</t>
  </si>
  <si>
    <t>○</t>
  </si>
  <si>
    <t>厚労</t>
    <rPh sb="0" eb="2">
      <t>コウロウ</t>
    </rPh>
    <phoneticPr fontId="5"/>
  </si>
  <si>
    <t>A.公益財団法人日本医療機能評価機構</t>
    <phoneticPr fontId="5"/>
  </si>
  <si>
    <t>人件費</t>
    <rPh sb="0" eb="3">
      <t>ジンケンヒ</t>
    </rPh>
    <phoneticPr fontId="5"/>
  </si>
  <si>
    <t>職員給与等</t>
    <rPh sb="0" eb="2">
      <t>ショクイン</t>
    </rPh>
    <rPh sb="2" eb="4">
      <t>キュウヨ</t>
    </rPh>
    <rPh sb="4" eb="5">
      <t>トウ</t>
    </rPh>
    <phoneticPr fontId="5"/>
  </si>
  <si>
    <t>社会保険料</t>
    <rPh sb="0" eb="2">
      <t>シャカイ</t>
    </rPh>
    <rPh sb="2" eb="5">
      <t>ホケンリョウ</t>
    </rPh>
    <phoneticPr fontId="5"/>
  </si>
  <si>
    <t>職員等社会保険料</t>
    <rPh sb="0" eb="2">
      <t>ショクイン</t>
    </rPh>
    <rPh sb="2" eb="3">
      <t>トウ</t>
    </rPh>
    <rPh sb="3" eb="8">
      <t>シャカイホケンリョウ</t>
    </rPh>
    <phoneticPr fontId="5"/>
  </si>
  <si>
    <t>諸謝金</t>
    <rPh sb="0" eb="1">
      <t>ショ</t>
    </rPh>
    <rPh sb="1" eb="3">
      <t>シャキン</t>
    </rPh>
    <phoneticPr fontId="5"/>
  </si>
  <si>
    <t>会議出席謝金等</t>
    <rPh sb="0" eb="2">
      <t>カイギ</t>
    </rPh>
    <rPh sb="2" eb="4">
      <t>シュッセキ</t>
    </rPh>
    <rPh sb="4" eb="6">
      <t>シャキン</t>
    </rPh>
    <rPh sb="6" eb="7">
      <t>トウ</t>
    </rPh>
    <phoneticPr fontId="5"/>
  </si>
  <si>
    <t>借料及び損料</t>
    <rPh sb="0" eb="3">
      <t>シャクリョウオヨ</t>
    </rPh>
    <rPh sb="4" eb="6">
      <t>ソンリョウ</t>
    </rPh>
    <phoneticPr fontId="5"/>
  </si>
  <si>
    <t>事務所借料等</t>
    <rPh sb="0" eb="3">
      <t>ジムショ</t>
    </rPh>
    <rPh sb="3" eb="6">
      <t>シャクリョウトウ</t>
    </rPh>
    <phoneticPr fontId="5"/>
  </si>
  <si>
    <t>雑役務費</t>
    <rPh sb="0" eb="4">
      <t>ザツエキムヒ</t>
    </rPh>
    <phoneticPr fontId="5"/>
  </si>
  <si>
    <t>情報システム保守等</t>
    <rPh sb="0" eb="2">
      <t>ジョウホウ</t>
    </rPh>
    <rPh sb="6" eb="8">
      <t>ホシュ</t>
    </rPh>
    <rPh sb="8" eb="9">
      <t>トウ</t>
    </rPh>
    <phoneticPr fontId="5"/>
  </si>
  <si>
    <t>その他</t>
    <rPh sb="2" eb="3">
      <t>タ</t>
    </rPh>
    <phoneticPr fontId="5"/>
  </si>
  <si>
    <t>通信運搬費等</t>
    <rPh sb="0" eb="6">
      <t>ツウシンウンパンヒトウ</t>
    </rPh>
    <phoneticPr fontId="5"/>
  </si>
  <si>
    <t>公益財団法人日本医療機能評価機構</t>
    <phoneticPr fontId="5"/>
  </si>
  <si>
    <t>医療の質の管理を担う人材の育成等</t>
    <phoneticPr fontId="5"/>
  </si>
  <si>
    <t>補助金等交付</t>
  </si>
  <si>
    <t>-</t>
    <phoneticPr fontId="5"/>
  </si>
  <si>
    <t>－</t>
    <phoneticPr fontId="5"/>
  </si>
  <si>
    <t>医療の質向上のための体制を整備するために、医療の質向上のための具体的な取組の共有・普及、医療の質向上活動を担う中核人材の養成、臨床指標の標準化、臨床指標の評価・分析支援等を行う。</t>
    <rPh sb="86" eb="87">
      <t>オコナ</t>
    </rPh>
    <phoneticPr fontId="5"/>
  </si>
  <si>
    <t>医療の質向上のために協議会を開催する。</t>
    <rPh sb="10" eb="13">
      <t>キョウギカイ</t>
    </rPh>
    <rPh sb="14" eb="16">
      <t>カイサイ</t>
    </rPh>
    <phoneticPr fontId="5"/>
  </si>
  <si>
    <t>Ｘ／Ｙ
Ｘ＝「執行額」
Ｙ＝「協議会等開催回数」　　　　　　　　　　　　　　</t>
    <rPh sb="7" eb="9">
      <t>シッコウ</t>
    </rPh>
    <phoneticPr fontId="5"/>
  </si>
  <si>
    <t>48／8</t>
    <phoneticPr fontId="5"/>
  </si>
  <si>
    <t>48／17</t>
    <phoneticPr fontId="5"/>
  </si>
  <si>
    <t>48/14</t>
    <phoneticPr fontId="5"/>
  </si>
  <si>
    <t>施策大目標１　地域において必要な医療を提供できる体制を整備すること</t>
  </si>
  <si>
    <t>日常生活圏の中で良質かつ適切な医療が効率的に提供できる体制を整備すること（施策目標Ⅰ－１－１）</t>
    <phoneticPr fontId="5"/>
  </si>
  <si>
    <t>https://www.mhlw.go.jp/wp/seisaku/hyouka/dl/r03_jizenbunseki/I-1-1.pdf</t>
    <phoneticPr fontId="5"/>
  </si>
  <si>
    <t>３ページ</t>
    <phoneticPr fontId="5"/>
  </si>
  <si>
    <t>近年、医療の質への関心は高まっており、国民や社会のニーズを的確に反映している。</t>
    <rPh sb="0" eb="2">
      <t>キンネン</t>
    </rPh>
    <rPh sb="3" eb="5">
      <t>イリョウ</t>
    </rPh>
    <rPh sb="6" eb="7">
      <t>シツ</t>
    </rPh>
    <rPh sb="9" eb="11">
      <t>カンシン</t>
    </rPh>
    <rPh sb="12" eb="13">
      <t>タカ</t>
    </rPh>
    <rPh sb="19" eb="21">
      <t>コクミン</t>
    </rPh>
    <rPh sb="22" eb="24">
      <t>シャカイ</t>
    </rPh>
    <rPh sb="29" eb="31">
      <t>テキカク</t>
    </rPh>
    <rPh sb="32" eb="34">
      <t>ハンエイ</t>
    </rPh>
    <phoneticPr fontId="5"/>
  </si>
  <si>
    <t>国民の受ける医療の質の向上に繋がるものであり、国が実施すべき事業である。</t>
    <rPh sb="23" eb="24">
      <t>クニ</t>
    </rPh>
    <rPh sb="25" eb="27">
      <t>ジッシ</t>
    </rPh>
    <rPh sb="30" eb="32">
      <t>ジギョウ</t>
    </rPh>
    <phoneticPr fontId="5"/>
  </si>
  <si>
    <t>国民の受ける医療の質の向上に繋がるものであり、優先度の高い事業である。</t>
    <rPh sb="23" eb="26">
      <t>ユウセンド</t>
    </rPh>
    <rPh sb="27" eb="28">
      <t>タカ</t>
    </rPh>
    <rPh sb="29" eb="31">
      <t>ジギョウ</t>
    </rPh>
    <phoneticPr fontId="5"/>
  </si>
  <si>
    <t>‐</t>
  </si>
  <si>
    <t>無</t>
  </si>
  <si>
    <t>本事業は、当該病院団体のみでなく、その他の医療機関の医療の質の向上にも資するものであることから、病院団体の負担割合は１／２が妥当であると考えている。</t>
    <phoneticPr fontId="5"/>
  </si>
  <si>
    <t>単位当たりコストの水準は概ね妥当と考えている。</t>
    <phoneticPr fontId="5"/>
  </si>
  <si>
    <t>交付要綱において真に必要な経費のみを補助対象としている。</t>
    <phoneticPr fontId="5"/>
  </si>
  <si>
    <t>見込みに概ね見合った成果実績となっている。</t>
    <rPh sb="4" eb="5">
      <t>オオム</t>
    </rPh>
    <rPh sb="6" eb="8">
      <t>ミア</t>
    </rPh>
    <rPh sb="10" eb="12">
      <t>セイカ</t>
    </rPh>
    <rPh sb="12" eb="14">
      <t>ジッセキ</t>
    </rPh>
    <phoneticPr fontId="5"/>
  </si>
  <si>
    <t>見込みに見合った成果実績となっている。</t>
    <rPh sb="4" eb="6">
      <t>ミア</t>
    </rPh>
    <rPh sb="8" eb="10">
      <t>セイカ</t>
    </rPh>
    <rPh sb="10" eb="12">
      <t>ジッセキ</t>
    </rPh>
    <phoneticPr fontId="5"/>
  </si>
  <si>
    <t>2010年度より開始した「医療の質の評価・公表等事業」は2018年度で終了したが、当該事業に参加していた病院団体での活動の成果・課題等を全国規模で共有し、医療の質の向上、情報の適切な開示・活用を継続的に進めていくために、協議会等を立ち上げ検討を行っている。また、検討された成果等を説明するためのシンポジウムも開催し、多くの医療関係者に情報を提供していることから、今後も医療の質向上を図るためにも必要である。</t>
    <rPh sb="4" eb="6">
      <t>ネンド</t>
    </rPh>
    <rPh sb="8" eb="10">
      <t>カイシ</t>
    </rPh>
    <rPh sb="13" eb="15">
      <t>イリョウ</t>
    </rPh>
    <rPh sb="16" eb="17">
      <t>シツ</t>
    </rPh>
    <rPh sb="18" eb="20">
      <t>ヒョウカ</t>
    </rPh>
    <rPh sb="21" eb="23">
      <t>コウヒョウ</t>
    </rPh>
    <rPh sb="23" eb="24">
      <t>トウ</t>
    </rPh>
    <rPh sb="24" eb="26">
      <t>ジギョウ</t>
    </rPh>
    <rPh sb="32" eb="34">
      <t>ネンド</t>
    </rPh>
    <rPh sb="35" eb="37">
      <t>シュウリョウ</t>
    </rPh>
    <rPh sb="41" eb="43">
      <t>トウガイ</t>
    </rPh>
    <rPh sb="43" eb="45">
      <t>ジギョウ</t>
    </rPh>
    <rPh sb="46" eb="48">
      <t>サンカ</t>
    </rPh>
    <rPh sb="52" eb="54">
      <t>ビョウイン</t>
    </rPh>
    <rPh sb="54" eb="56">
      <t>ダンタイ</t>
    </rPh>
    <rPh sb="58" eb="60">
      <t>カツドウ</t>
    </rPh>
    <rPh sb="61" eb="63">
      <t>セイカ</t>
    </rPh>
    <rPh sb="64" eb="66">
      <t>カダイ</t>
    </rPh>
    <rPh sb="66" eb="67">
      <t>トウ</t>
    </rPh>
    <rPh sb="68" eb="70">
      <t>ゼンコク</t>
    </rPh>
    <rPh sb="70" eb="72">
      <t>キボ</t>
    </rPh>
    <rPh sb="73" eb="75">
      <t>キョウユウ</t>
    </rPh>
    <rPh sb="77" eb="79">
      <t>イリョウ</t>
    </rPh>
    <rPh sb="80" eb="81">
      <t>シツ</t>
    </rPh>
    <rPh sb="82" eb="84">
      <t>コウジョウ</t>
    </rPh>
    <rPh sb="85" eb="87">
      <t>ジョウホウ</t>
    </rPh>
    <rPh sb="88" eb="90">
      <t>テキセツ</t>
    </rPh>
    <rPh sb="91" eb="93">
      <t>カイジ</t>
    </rPh>
    <rPh sb="94" eb="96">
      <t>カツヨウ</t>
    </rPh>
    <rPh sb="97" eb="100">
      <t>ケイゾクテキ</t>
    </rPh>
    <rPh sb="101" eb="102">
      <t>スス</t>
    </rPh>
    <rPh sb="110" eb="113">
      <t>キョウギカイ</t>
    </rPh>
    <rPh sb="113" eb="114">
      <t>トウ</t>
    </rPh>
    <rPh sb="115" eb="116">
      <t>タ</t>
    </rPh>
    <rPh sb="117" eb="118">
      <t>ア</t>
    </rPh>
    <rPh sb="119" eb="121">
      <t>ケントウ</t>
    </rPh>
    <rPh sb="122" eb="123">
      <t>オコナ</t>
    </rPh>
    <rPh sb="131" eb="133">
      <t>ケントウ</t>
    </rPh>
    <rPh sb="136" eb="138">
      <t>セイカ</t>
    </rPh>
    <rPh sb="138" eb="139">
      <t>トウ</t>
    </rPh>
    <rPh sb="140" eb="142">
      <t>セツメイ</t>
    </rPh>
    <rPh sb="154" eb="156">
      <t>カイサイ</t>
    </rPh>
    <rPh sb="158" eb="159">
      <t>オオ</t>
    </rPh>
    <rPh sb="161" eb="163">
      <t>イリョウ</t>
    </rPh>
    <rPh sb="163" eb="166">
      <t>カンケイシャ</t>
    </rPh>
    <rPh sb="167" eb="169">
      <t>ジョウホウ</t>
    </rPh>
    <rPh sb="170" eb="172">
      <t>テイキョウ</t>
    </rPh>
    <rPh sb="181" eb="183">
      <t>コンゴ</t>
    </rPh>
    <rPh sb="184" eb="186">
      <t>イリョウ</t>
    </rPh>
    <rPh sb="187" eb="188">
      <t>シツ</t>
    </rPh>
    <rPh sb="188" eb="190">
      <t>コウジョウ</t>
    </rPh>
    <rPh sb="191" eb="192">
      <t>ハカ</t>
    </rPh>
    <rPh sb="197" eb="199">
      <t>ヒツヨウ</t>
    </rPh>
    <phoneticPr fontId="5"/>
  </si>
  <si>
    <t>医療の質向上は、国民への最善の医療に繋がることから、引き続き、協議を実施し、医療関係者に対して情報発信を行っていく。</t>
    <rPh sb="0" eb="2">
      <t>イリョウ</t>
    </rPh>
    <rPh sb="3" eb="4">
      <t>シツ</t>
    </rPh>
    <rPh sb="4" eb="6">
      <t>コウジョウ</t>
    </rPh>
    <rPh sb="8" eb="10">
      <t>コクミン</t>
    </rPh>
    <rPh sb="12" eb="14">
      <t>サイゼン</t>
    </rPh>
    <rPh sb="15" eb="17">
      <t>イリョウ</t>
    </rPh>
    <rPh sb="18" eb="19">
      <t>ツナ</t>
    </rPh>
    <rPh sb="31" eb="33">
      <t>キョウギ</t>
    </rPh>
    <rPh sb="34" eb="36">
      <t>ジッシ</t>
    </rPh>
    <rPh sb="38" eb="40">
      <t>イリョウ</t>
    </rPh>
    <rPh sb="40" eb="43">
      <t>カンケイシャ</t>
    </rPh>
    <phoneticPr fontId="5"/>
  </si>
  <si>
    <t>-</t>
    <phoneticPr fontId="5"/>
  </si>
  <si>
    <t>-</t>
    <phoneticPr fontId="5"/>
  </si>
  <si>
    <t>点検対象外</t>
    <rPh sb="0" eb="2">
      <t>テンケン</t>
    </rPh>
    <rPh sb="2" eb="5">
      <t>タイショウガイ</t>
    </rPh>
    <phoneticPr fontId="5"/>
  </si>
  <si>
    <t>-</t>
    <phoneticPr fontId="5"/>
  </si>
  <si>
    <t>ホームページ（厚生労働省補助事業　医療の質向上のための体制整備事業）URL：https://jq-qiconf.jcqhc.or.jp/</t>
    <phoneticPr fontId="5"/>
  </si>
  <si>
    <t>医療の質向上のための具体的な取組の共有・普及、医療の質向上活動を担う中核人材の養成、臨床指標の標準化、臨床指標の評価・分析支援等を通じて、医療の質向上のための体制を整備することを目的とする。</t>
    <phoneticPr fontId="5"/>
  </si>
  <si>
    <t>医療の質向上のための体制を整備するために必要な事業であり、引き続き、必要な予算額を確保し、適正な執行に努めること。</t>
    <rPh sb="20" eb="22">
      <t>ヒツヨウ</t>
    </rPh>
    <rPh sb="23" eb="25">
      <t>ジギョウ</t>
    </rPh>
    <phoneticPr fontId="5"/>
  </si>
  <si>
    <t>-</t>
    <phoneticPr fontId="5"/>
  </si>
  <si>
    <t>課長：岡本　利久</t>
    <rPh sb="3" eb="5">
      <t>オカモト</t>
    </rPh>
    <rPh sb="6" eb="8">
      <t>トシヒサ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</si>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</sst>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190410</xdr:colOff>
      <xdr:row>272</xdr:row>
      <xdr:rowOff>244928</xdr:rowOff>
    </xdr:from>
    <xdr:to>
      <xdr:col>25</xdr:col>
      <xdr:colOff>0</xdr:colOff>
      <xdr:row>278</xdr:row>
      <xdr:rowOff>199662</xdr:rowOff>
    </xdr:to>
    <xdr:cxnSp macro="">
      <xdr:nvCxnSpPr>
        <xdr:cNvPr id="2" name="直線矢印コネクタ 1"/>
        <xdr:cNvCxnSpPr>
          <a:cxnSpLocks noChangeShapeType="1"/>
        </xdr:cNvCxnSpPr>
      </xdr:nvCxnSpPr>
      <xdr:spPr bwMode="auto">
        <a:xfrm flipH="1">
          <a:off x="4571910" y="35700788"/>
          <a:ext cx="90" cy="2088334"/>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15</xdr:col>
      <xdr:colOff>27215</xdr:colOff>
      <xdr:row>271</xdr:row>
      <xdr:rowOff>190500</xdr:rowOff>
    </xdr:from>
    <xdr:to>
      <xdr:col>35</xdr:col>
      <xdr:colOff>163286</xdr:colOff>
      <xdr:row>273</xdr:row>
      <xdr:rowOff>285750</xdr:rowOff>
    </xdr:to>
    <xdr:sp macro="" textlink="">
      <xdr:nvSpPr>
        <xdr:cNvPr id="3" name="正方形/長方形 2"/>
        <xdr:cNvSpPr/>
      </xdr:nvSpPr>
      <xdr:spPr>
        <a:xfrm>
          <a:off x="2770415" y="35288220"/>
          <a:ext cx="3793671" cy="811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HG丸ｺﾞｼｯｸM-PRO" panose="020F0600000000000000" pitchFamily="50" charset="-128"/>
              <a:ea typeface="HG丸ｺﾞｼｯｸM-PRO" panose="020F0600000000000000" pitchFamily="50" charset="-128"/>
            </a:rPr>
            <a:t>厚生労働省</a:t>
          </a:r>
          <a:endParaRPr kumimoji="1" lang="en-US" altLang="ja-JP" sz="1400">
            <a:solidFill>
              <a:schemeClr val="tx1"/>
            </a:solidFill>
            <a:latin typeface="HG丸ｺﾞｼｯｸM-PRO" panose="020F0600000000000000" pitchFamily="50" charset="-128"/>
            <a:ea typeface="HG丸ｺﾞｼｯｸM-PRO" panose="020F0600000000000000" pitchFamily="50" charset="-128"/>
          </a:endParaRPr>
        </a:p>
        <a:p>
          <a:pPr algn="ctr"/>
          <a:r>
            <a:rPr kumimoji="1" lang="ja-JP" altLang="en-US" sz="1400">
              <a:solidFill>
                <a:schemeClr val="tx1"/>
              </a:solidFill>
              <a:latin typeface="HG丸ｺﾞｼｯｸM-PRO" panose="020F0600000000000000" pitchFamily="50" charset="-128"/>
              <a:ea typeface="HG丸ｺﾞｼｯｸM-PRO" panose="020F0600000000000000" pitchFamily="50" charset="-128"/>
            </a:rPr>
            <a:t>４７．６百万円</a:t>
          </a:r>
        </a:p>
      </xdr:txBody>
    </xdr:sp>
    <xdr:clientData/>
  </xdr:twoCellAnchor>
  <xdr:twoCellAnchor>
    <xdr:from>
      <xdr:col>15</xdr:col>
      <xdr:colOff>1952</xdr:colOff>
      <xdr:row>279</xdr:row>
      <xdr:rowOff>285750</xdr:rowOff>
    </xdr:from>
    <xdr:to>
      <xdr:col>35</xdr:col>
      <xdr:colOff>163285</xdr:colOff>
      <xdr:row>282</xdr:row>
      <xdr:rowOff>81643</xdr:rowOff>
    </xdr:to>
    <xdr:sp macro="" textlink="">
      <xdr:nvSpPr>
        <xdr:cNvPr id="4" name="テキスト ボックス 42"/>
        <xdr:cNvSpPr txBox="1">
          <a:spLocks noChangeArrowheads="1"/>
        </xdr:cNvSpPr>
      </xdr:nvSpPr>
      <xdr:spPr bwMode="auto">
        <a:xfrm>
          <a:off x="2691364" y="89628009"/>
          <a:ext cx="3747215" cy="862693"/>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algn="ctr">
            <a:lnSpc>
              <a:spcPts val="1200"/>
            </a:lnSpc>
            <a:spcAft>
              <a:spcPts val="0"/>
            </a:spcAft>
          </a:pPr>
          <a:r>
            <a:rPr lang="en-US" alt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A.</a:t>
          </a: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公益財団法人日本医療機能評価機構</a:t>
          </a:r>
          <a:endParaRPr lang="en-US" alt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a:p>
          <a:pPr algn="ctr">
            <a:lnSpc>
              <a:spcPts val="1200"/>
            </a:lnSpc>
            <a:spcAft>
              <a:spcPts val="0"/>
            </a:spcAft>
          </a:pPr>
          <a:r>
            <a:rPr lang="ja-JP" altLang="en-US"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rPr>
            <a:t>４７．６百万円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endParaRPr lang="ja-JP" sz="1400" kern="100">
            <a:effectLst/>
            <a:latin typeface="HG丸ｺﾞｼｯｸM-PRO" panose="020F0600000000000000" pitchFamily="50" charset="-128"/>
            <a:ea typeface="HG丸ｺﾞｼｯｸM-PRO" panose="020F0600000000000000" pitchFamily="50" charset="-128"/>
            <a:cs typeface="Times New Roman" panose="02020603050405020304" pitchFamily="18" charset="0"/>
          </a:endParaRPr>
        </a:p>
      </xdr:txBody>
    </xdr:sp>
    <xdr:clientData/>
  </xdr:twoCellAnchor>
  <xdr:twoCellAnchor>
    <xdr:from>
      <xdr:col>18</xdr:col>
      <xdr:colOff>81643</xdr:colOff>
      <xdr:row>278</xdr:row>
      <xdr:rowOff>204107</xdr:rowOff>
    </xdr:from>
    <xdr:to>
      <xdr:col>31</xdr:col>
      <xdr:colOff>176893</xdr:colOff>
      <xdr:row>279</xdr:row>
      <xdr:rowOff>258535</xdr:rowOff>
    </xdr:to>
    <xdr:sp macro="" textlink="">
      <xdr:nvSpPr>
        <xdr:cNvPr id="5" name="テキスト ボックス 37"/>
        <xdr:cNvSpPr txBox="1">
          <a:spLocks noChangeArrowheads="1"/>
        </xdr:cNvSpPr>
      </xdr:nvSpPr>
      <xdr:spPr bwMode="auto">
        <a:xfrm>
          <a:off x="3373483" y="37793567"/>
          <a:ext cx="2472690" cy="412568"/>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lnSpc>
              <a:spcPts val="1200"/>
            </a:lnSpc>
            <a:spcAft>
              <a:spcPts val="0"/>
            </a:spcAft>
          </a:pPr>
          <a:r>
            <a:rPr lang="ja-JP" sz="1600" kern="100">
              <a:effectLst/>
              <a:latin typeface="Century" panose="02040604050505020304" pitchFamily="18" charset="0"/>
              <a:ea typeface="HG丸ｺﾞｼｯｸM-PRO" panose="020F0600000000000000" pitchFamily="50" charset="-128"/>
              <a:cs typeface="Times New Roman" panose="02020603050405020304" pitchFamily="18" charset="0"/>
            </a:rPr>
            <a:t>【補助金等交付】</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17</xdr:col>
      <xdr:colOff>54428</xdr:colOff>
      <xdr:row>282</xdr:row>
      <xdr:rowOff>176893</xdr:rowOff>
    </xdr:from>
    <xdr:to>
      <xdr:col>34</xdr:col>
      <xdr:colOff>95250</xdr:colOff>
      <xdr:row>286</xdr:row>
      <xdr:rowOff>40821</xdr:rowOff>
    </xdr:to>
    <xdr:sp macro="" textlink="">
      <xdr:nvSpPr>
        <xdr:cNvPr id="6" name="大かっこ 5"/>
        <xdr:cNvSpPr>
          <a:spLocks noChangeArrowheads="1"/>
        </xdr:cNvSpPr>
      </xdr:nvSpPr>
      <xdr:spPr bwMode="auto">
        <a:xfrm>
          <a:off x="3163388" y="39198913"/>
          <a:ext cx="3149782" cy="12888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l">
            <a:spcAft>
              <a:spcPts val="0"/>
            </a:spcAft>
          </a:pPr>
          <a:r>
            <a:rPr lang="ja-JP" altLang="en-US" sz="1400" kern="100">
              <a:effectLst/>
              <a:latin typeface="Century" panose="02040604050505020304" pitchFamily="18" charset="0"/>
              <a:ea typeface="HG丸ｺﾞｼｯｸM-PRO" panose="020F0600000000000000" pitchFamily="50" charset="-128"/>
              <a:cs typeface="Times New Roman" panose="02020603050405020304" pitchFamily="18" charset="0"/>
            </a:rPr>
            <a:t>共通の医療の質を測る指標（臨床指標）の開発や、データの解析方法や公表方法の標準化、医療の質の管理を担う人材の育成等を実施</a:t>
          </a:r>
          <a:endParaRPr lang="ja-JP" sz="140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AR16" sqref="AR16:AX1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7">
        <v>2022</v>
      </c>
      <c r="AE2" s="847"/>
      <c r="AF2" s="847"/>
      <c r="AG2" s="847"/>
      <c r="AH2" s="847"/>
      <c r="AI2" s="90" t="s">
        <v>368</v>
      </c>
      <c r="AJ2" s="847" t="s">
        <v>711</v>
      </c>
      <c r="AK2" s="847"/>
      <c r="AL2" s="847"/>
      <c r="AM2" s="847"/>
      <c r="AN2" s="90" t="s">
        <v>368</v>
      </c>
      <c r="AO2" s="847">
        <v>21</v>
      </c>
      <c r="AP2" s="847"/>
      <c r="AQ2" s="847"/>
      <c r="AR2" s="91" t="s">
        <v>368</v>
      </c>
      <c r="AS2" s="848">
        <v>139</v>
      </c>
      <c r="AT2" s="848"/>
      <c r="AU2" s="848"/>
      <c r="AV2" s="90" t="str">
        <f>IF(AW2="","","-")</f>
        <v/>
      </c>
      <c r="AW2" s="849"/>
      <c r="AX2" s="849"/>
    </row>
    <row r="3" spans="1:50" ht="21" customHeight="1" thickBot="1" x14ac:dyDescent="0.25">
      <c r="A3" s="850" t="s">
        <v>682</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60</v>
      </c>
      <c r="AJ3" s="852" t="s">
        <v>692</v>
      </c>
      <c r="AK3" s="852"/>
      <c r="AL3" s="852"/>
      <c r="AM3" s="852"/>
      <c r="AN3" s="852"/>
      <c r="AO3" s="852"/>
      <c r="AP3" s="852"/>
      <c r="AQ3" s="852"/>
      <c r="AR3" s="852"/>
      <c r="AS3" s="852"/>
      <c r="AT3" s="852"/>
      <c r="AU3" s="852"/>
      <c r="AV3" s="852"/>
      <c r="AW3" s="852"/>
      <c r="AX3" s="24" t="s">
        <v>61</v>
      </c>
    </row>
    <row r="4" spans="1:50" ht="24.75" customHeight="1" x14ac:dyDescent="0.2">
      <c r="A4" s="822" t="s">
        <v>23</v>
      </c>
      <c r="B4" s="823"/>
      <c r="C4" s="823"/>
      <c r="D4" s="823"/>
      <c r="E4" s="823"/>
      <c r="F4" s="823"/>
      <c r="G4" s="824" t="s">
        <v>693</v>
      </c>
      <c r="H4" s="825"/>
      <c r="I4" s="825"/>
      <c r="J4" s="825"/>
      <c r="K4" s="825"/>
      <c r="L4" s="825"/>
      <c r="M4" s="825"/>
      <c r="N4" s="825"/>
      <c r="O4" s="825"/>
      <c r="P4" s="825"/>
      <c r="Q4" s="825"/>
      <c r="R4" s="825"/>
      <c r="S4" s="825"/>
      <c r="T4" s="825"/>
      <c r="U4" s="825"/>
      <c r="V4" s="825"/>
      <c r="W4" s="825"/>
      <c r="X4" s="825"/>
      <c r="Y4" s="826" t="s">
        <v>1</v>
      </c>
      <c r="Z4" s="827"/>
      <c r="AA4" s="827"/>
      <c r="AB4" s="827"/>
      <c r="AC4" s="827"/>
      <c r="AD4" s="828"/>
      <c r="AE4" s="829" t="s">
        <v>694</v>
      </c>
      <c r="AF4" s="830"/>
      <c r="AG4" s="830"/>
      <c r="AH4" s="830"/>
      <c r="AI4" s="830"/>
      <c r="AJ4" s="830"/>
      <c r="AK4" s="830"/>
      <c r="AL4" s="830"/>
      <c r="AM4" s="830"/>
      <c r="AN4" s="830"/>
      <c r="AO4" s="830"/>
      <c r="AP4" s="831"/>
      <c r="AQ4" s="832" t="s">
        <v>2</v>
      </c>
      <c r="AR4" s="827"/>
      <c r="AS4" s="827"/>
      <c r="AT4" s="827"/>
      <c r="AU4" s="827"/>
      <c r="AV4" s="827"/>
      <c r="AW4" s="827"/>
      <c r="AX4" s="833"/>
    </row>
    <row r="5" spans="1:50" ht="30" customHeight="1" x14ac:dyDescent="0.2">
      <c r="A5" s="834" t="s">
        <v>63</v>
      </c>
      <c r="B5" s="835"/>
      <c r="C5" s="835"/>
      <c r="D5" s="835"/>
      <c r="E5" s="835"/>
      <c r="F5" s="836"/>
      <c r="G5" s="837" t="s">
        <v>695</v>
      </c>
      <c r="H5" s="838"/>
      <c r="I5" s="838"/>
      <c r="J5" s="838"/>
      <c r="K5" s="838"/>
      <c r="L5" s="838"/>
      <c r="M5" s="839" t="s">
        <v>62</v>
      </c>
      <c r="N5" s="840"/>
      <c r="O5" s="840"/>
      <c r="P5" s="840"/>
      <c r="Q5" s="840"/>
      <c r="R5" s="841"/>
      <c r="S5" s="842" t="s">
        <v>696</v>
      </c>
      <c r="T5" s="838"/>
      <c r="U5" s="838"/>
      <c r="V5" s="838"/>
      <c r="W5" s="838"/>
      <c r="X5" s="843"/>
      <c r="Y5" s="844" t="s">
        <v>3</v>
      </c>
      <c r="Z5" s="845"/>
      <c r="AA5" s="845"/>
      <c r="AB5" s="845"/>
      <c r="AC5" s="845"/>
      <c r="AD5" s="846"/>
      <c r="AE5" s="867" t="s">
        <v>697</v>
      </c>
      <c r="AF5" s="867"/>
      <c r="AG5" s="867"/>
      <c r="AH5" s="867"/>
      <c r="AI5" s="867"/>
      <c r="AJ5" s="867"/>
      <c r="AK5" s="867"/>
      <c r="AL5" s="867"/>
      <c r="AM5" s="867"/>
      <c r="AN5" s="867"/>
      <c r="AO5" s="867"/>
      <c r="AP5" s="868"/>
      <c r="AQ5" s="869" t="s">
        <v>760</v>
      </c>
      <c r="AR5" s="870"/>
      <c r="AS5" s="870"/>
      <c r="AT5" s="870"/>
      <c r="AU5" s="870"/>
      <c r="AV5" s="870"/>
      <c r="AW5" s="870"/>
      <c r="AX5" s="871"/>
    </row>
    <row r="6" spans="1:50" ht="39" customHeight="1" x14ac:dyDescent="0.2">
      <c r="A6" s="872" t="s">
        <v>4</v>
      </c>
      <c r="B6" s="873"/>
      <c r="C6" s="873"/>
      <c r="D6" s="873"/>
      <c r="E6" s="873"/>
      <c r="F6" s="873"/>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2">
      <c r="A7" s="853" t="s">
        <v>20</v>
      </c>
      <c r="B7" s="854"/>
      <c r="C7" s="854"/>
      <c r="D7" s="854"/>
      <c r="E7" s="854"/>
      <c r="F7" s="855"/>
      <c r="G7" s="877" t="s">
        <v>752</v>
      </c>
      <c r="H7" s="878"/>
      <c r="I7" s="878"/>
      <c r="J7" s="878"/>
      <c r="K7" s="878"/>
      <c r="L7" s="878"/>
      <c r="M7" s="878"/>
      <c r="N7" s="878"/>
      <c r="O7" s="878"/>
      <c r="P7" s="878"/>
      <c r="Q7" s="878"/>
      <c r="R7" s="878"/>
      <c r="S7" s="878"/>
      <c r="T7" s="878"/>
      <c r="U7" s="878"/>
      <c r="V7" s="878"/>
      <c r="W7" s="878"/>
      <c r="X7" s="879"/>
      <c r="Y7" s="880" t="s">
        <v>353</v>
      </c>
      <c r="Z7" s="699"/>
      <c r="AA7" s="699"/>
      <c r="AB7" s="699"/>
      <c r="AC7" s="699"/>
      <c r="AD7" s="881"/>
      <c r="AE7" s="809" t="s">
        <v>698</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2">
      <c r="A8" s="853" t="s">
        <v>234</v>
      </c>
      <c r="B8" s="854"/>
      <c r="C8" s="854"/>
      <c r="D8" s="854"/>
      <c r="E8" s="854"/>
      <c r="F8" s="855"/>
      <c r="G8" s="856" t="str">
        <f>入力規則等!A27</f>
        <v>-</v>
      </c>
      <c r="H8" s="857"/>
      <c r="I8" s="857"/>
      <c r="J8" s="857"/>
      <c r="K8" s="857"/>
      <c r="L8" s="857"/>
      <c r="M8" s="857"/>
      <c r="N8" s="857"/>
      <c r="O8" s="857"/>
      <c r="P8" s="857"/>
      <c r="Q8" s="857"/>
      <c r="R8" s="857"/>
      <c r="S8" s="857"/>
      <c r="T8" s="857"/>
      <c r="U8" s="857"/>
      <c r="V8" s="857"/>
      <c r="W8" s="857"/>
      <c r="X8" s="858"/>
      <c r="Y8" s="859" t="s">
        <v>235</v>
      </c>
      <c r="Z8" s="860"/>
      <c r="AA8" s="860"/>
      <c r="AB8" s="860"/>
      <c r="AC8" s="860"/>
      <c r="AD8" s="861"/>
      <c r="AE8" s="862" t="str">
        <f>入力規則等!K13</f>
        <v>社会保障</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2">
      <c r="A9" s="782" t="s">
        <v>21</v>
      </c>
      <c r="B9" s="783"/>
      <c r="C9" s="783"/>
      <c r="D9" s="783"/>
      <c r="E9" s="783"/>
      <c r="F9" s="783"/>
      <c r="G9" s="864" t="s">
        <v>757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100.5" customHeight="1" x14ac:dyDescent="0.2">
      <c r="A10" s="770" t="s">
        <v>28</v>
      </c>
      <c r="B10" s="771"/>
      <c r="C10" s="771"/>
      <c r="D10" s="771"/>
      <c r="E10" s="771"/>
      <c r="F10" s="771"/>
      <c r="G10" s="772" t="s">
        <v>699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2">
      <c r="A11" s="770" t="s">
        <v>5</v>
      </c>
      <c r="B11" s="771"/>
      <c r="C11" s="771"/>
      <c r="D11" s="771"/>
      <c r="E11" s="771"/>
      <c r="F11" s="775"/>
      <c r="G11" s="776" t="str">
        <f>入力規則等!P10</f>
        <v>補助</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2">
      <c r="A12" s="779" t="s">
        <v>22</v>
      </c>
      <c r="B12" s="780"/>
      <c r="C12" s="780"/>
      <c r="D12" s="780"/>
      <c r="E12" s="780"/>
      <c r="F12" s="781"/>
      <c r="G12" s="785"/>
      <c r="H12" s="786"/>
      <c r="I12" s="786"/>
      <c r="J12" s="786"/>
      <c r="K12" s="786"/>
      <c r="L12" s="786"/>
      <c r="M12" s="786"/>
      <c r="N12" s="786"/>
      <c r="O12" s="78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5"/>
    </row>
    <row r="13" spans="1:50" ht="21" customHeight="1" x14ac:dyDescent="0.2">
      <c r="A13" s="322"/>
      <c r="B13" s="323"/>
      <c r="C13" s="323"/>
      <c r="D13" s="323"/>
      <c r="E13" s="323"/>
      <c r="F13" s="324"/>
      <c r="G13" s="799" t="s">
        <v>6</v>
      </c>
      <c r="H13" s="800"/>
      <c r="I13" s="816" t="s">
        <v>7</v>
      </c>
      <c r="J13" s="817"/>
      <c r="K13" s="817"/>
      <c r="L13" s="817"/>
      <c r="M13" s="817"/>
      <c r="N13" s="817"/>
      <c r="O13" s="818"/>
      <c r="P13" s="710">
        <v>48</v>
      </c>
      <c r="Q13" s="711"/>
      <c r="R13" s="711"/>
      <c r="S13" s="711"/>
      <c r="T13" s="711"/>
      <c r="U13" s="711"/>
      <c r="V13" s="712"/>
      <c r="W13" s="710">
        <v>48</v>
      </c>
      <c r="X13" s="711"/>
      <c r="Y13" s="711"/>
      <c r="Z13" s="711"/>
      <c r="AA13" s="711"/>
      <c r="AB13" s="711"/>
      <c r="AC13" s="712"/>
      <c r="AD13" s="710">
        <v>48</v>
      </c>
      <c r="AE13" s="711"/>
      <c r="AF13" s="711"/>
      <c r="AG13" s="711"/>
      <c r="AH13" s="711"/>
      <c r="AI13" s="711"/>
      <c r="AJ13" s="712"/>
      <c r="AK13" s="710">
        <v>48</v>
      </c>
      <c r="AL13" s="711"/>
      <c r="AM13" s="711"/>
      <c r="AN13" s="711"/>
      <c r="AO13" s="711"/>
      <c r="AP13" s="711"/>
      <c r="AQ13" s="712"/>
      <c r="AR13" s="747">
        <v>48</v>
      </c>
      <c r="AS13" s="748"/>
      <c r="AT13" s="748"/>
      <c r="AU13" s="748"/>
      <c r="AV13" s="748"/>
      <c r="AW13" s="748"/>
      <c r="AX13" s="819"/>
    </row>
    <row r="14" spans="1:50" ht="21" customHeight="1" x14ac:dyDescent="0.2">
      <c r="A14" s="322"/>
      <c r="B14" s="323"/>
      <c r="C14" s="323"/>
      <c r="D14" s="323"/>
      <c r="E14" s="323"/>
      <c r="F14" s="324"/>
      <c r="G14" s="801"/>
      <c r="H14" s="802"/>
      <c r="I14" s="794" t="s">
        <v>8</v>
      </c>
      <c r="J14" s="795"/>
      <c r="K14" s="795"/>
      <c r="L14" s="795"/>
      <c r="M14" s="795"/>
      <c r="N14" s="795"/>
      <c r="O14" s="796"/>
      <c r="P14" s="710" t="s">
        <v>698</v>
      </c>
      <c r="Q14" s="711"/>
      <c r="R14" s="711"/>
      <c r="S14" s="711"/>
      <c r="T14" s="711"/>
      <c r="U14" s="711"/>
      <c r="V14" s="712"/>
      <c r="W14" s="710" t="s">
        <v>698</v>
      </c>
      <c r="X14" s="711"/>
      <c r="Y14" s="711"/>
      <c r="Z14" s="711"/>
      <c r="AA14" s="711"/>
      <c r="AB14" s="711"/>
      <c r="AC14" s="712"/>
      <c r="AD14" s="710" t="s">
        <v>753</v>
      </c>
      <c r="AE14" s="711"/>
      <c r="AF14" s="711"/>
      <c r="AG14" s="711"/>
      <c r="AH14" s="711"/>
      <c r="AI14" s="711"/>
      <c r="AJ14" s="712"/>
      <c r="AK14" s="710" t="s">
        <v>761</v>
      </c>
      <c r="AL14" s="711"/>
      <c r="AM14" s="711"/>
      <c r="AN14" s="711"/>
      <c r="AO14" s="711"/>
      <c r="AP14" s="711"/>
      <c r="AQ14" s="712"/>
      <c r="AR14" s="805"/>
      <c r="AS14" s="805"/>
      <c r="AT14" s="805"/>
      <c r="AU14" s="805"/>
      <c r="AV14" s="805"/>
      <c r="AW14" s="805"/>
      <c r="AX14" s="806"/>
    </row>
    <row r="15" spans="1:50" ht="21" customHeight="1" x14ac:dyDescent="0.2">
      <c r="A15" s="322"/>
      <c r="B15" s="323"/>
      <c r="C15" s="323"/>
      <c r="D15" s="323"/>
      <c r="E15" s="323"/>
      <c r="F15" s="324"/>
      <c r="G15" s="801"/>
      <c r="H15" s="802"/>
      <c r="I15" s="794" t="s">
        <v>48</v>
      </c>
      <c r="J15" s="807"/>
      <c r="K15" s="807"/>
      <c r="L15" s="807"/>
      <c r="M15" s="807"/>
      <c r="N15" s="807"/>
      <c r="O15" s="808"/>
      <c r="P15" s="710" t="s">
        <v>698</v>
      </c>
      <c r="Q15" s="711"/>
      <c r="R15" s="711"/>
      <c r="S15" s="711"/>
      <c r="T15" s="711"/>
      <c r="U15" s="711"/>
      <c r="V15" s="712"/>
      <c r="W15" s="710" t="s">
        <v>698</v>
      </c>
      <c r="X15" s="711"/>
      <c r="Y15" s="711"/>
      <c r="Z15" s="711"/>
      <c r="AA15" s="711"/>
      <c r="AB15" s="711"/>
      <c r="AC15" s="712"/>
      <c r="AD15" s="710" t="s">
        <v>698</v>
      </c>
      <c r="AE15" s="711"/>
      <c r="AF15" s="711"/>
      <c r="AG15" s="711"/>
      <c r="AH15" s="711"/>
      <c r="AI15" s="711"/>
      <c r="AJ15" s="712"/>
      <c r="AK15" s="710" t="s">
        <v>753</v>
      </c>
      <c r="AL15" s="711"/>
      <c r="AM15" s="711"/>
      <c r="AN15" s="711"/>
      <c r="AO15" s="711"/>
      <c r="AP15" s="711"/>
      <c r="AQ15" s="712"/>
      <c r="AR15" s="710" t="s">
        <v>761</v>
      </c>
      <c r="AS15" s="711"/>
      <c r="AT15" s="711"/>
      <c r="AU15" s="711"/>
      <c r="AV15" s="711"/>
      <c r="AW15" s="711"/>
      <c r="AX15" s="820"/>
    </row>
    <row r="16" spans="1:50" ht="21" customHeight="1" x14ac:dyDescent="0.2">
      <c r="A16" s="322"/>
      <c r="B16" s="323"/>
      <c r="C16" s="323"/>
      <c r="D16" s="323"/>
      <c r="E16" s="323"/>
      <c r="F16" s="324"/>
      <c r="G16" s="801"/>
      <c r="H16" s="802"/>
      <c r="I16" s="794" t="s">
        <v>49</v>
      </c>
      <c r="J16" s="807"/>
      <c r="K16" s="807"/>
      <c r="L16" s="807"/>
      <c r="M16" s="807"/>
      <c r="N16" s="807"/>
      <c r="O16" s="808"/>
      <c r="P16" s="710" t="s">
        <v>698</v>
      </c>
      <c r="Q16" s="711"/>
      <c r="R16" s="711"/>
      <c r="S16" s="711"/>
      <c r="T16" s="711"/>
      <c r="U16" s="711"/>
      <c r="V16" s="712"/>
      <c r="W16" s="710" t="s">
        <v>698</v>
      </c>
      <c r="X16" s="711"/>
      <c r="Y16" s="711"/>
      <c r="Z16" s="711"/>
      <c r="AA16" s="711"/>
      <c r="AB16" s="711"/>
      <c r="AC16" s="712"/>
      <c r="AD16" s="710" t="s">
        <v>753</v>
      </c>
      <c r="AE16" s="711"/>
      <c r="AF16" s="711"/>
      <c r="AG16" s="711"/>
      <c r="AH16" s="711"/>
      <c r="AI16" s="711"/>
      <c r="AJ16" s="712"/>
      <c r="AK16" s="710" t="s">
        <v>761</v>
      </c>
      <c r="AL16" s="711"/>
      <c r="AM16" s="711"/>
      <c r="AN16" s="711"/>
      <c r="AO16" s="711"/>
      <c r="AP16" s="711"/>
      <c r="AQ16" s="712"/>
      <c r="AR16" s="812"/>
      <c r="AS16" s="813"/>
      <c r="AT16" s="813"/>
      <c r="AU16" s="813"/>
      <c r="AV16" s="813"/>
      <c r="AW16" s="813"/>
      <c r="AX16" s="814"/>
    </row>
    <row r="17" spans="1:50" ht="24.75" customHeight="1" x14ac:dyDescent="0.2">
      <c r="A17" s="322"/>
      <c r="B17" s="323"/>
      <c r="C17" s="323"/>
      <c r="D17" s="323"/>
      <c r="E17" s="323"/>
      <c r="F17" s="324"/>
      <c r="G17" s="801"/>
      <c r="H17" s="802"/>
      <c r="I17" s="794" t="s">
        <v>47</v>
      </c>
      <c r="J17" s="795"/>
      <c r="K17" s="795"/>
      <c r="L17" s="795"/>
      <c r="M17" s="795"/>
      <c r="N17" s="795"/>
      <c r="O17" s="796"/>
      <c r="P17" s="710" t="s">
        <v>698</v>
      </c>
      <c r="Q17" s="711"/>
      <c r="R17" s="711"/>
      <c r="S17" s="711"/>
      <c r="T17" s="711"/>
      <c r="U17" s="711"/>
      <c r="V17" s="712"/>
      <c r="W17" s="710" t="s">
        <v>698</v>
      </c>
      <c r="X17" s="711"/>
      <c r="Y17" s="711"/>
      <c r="Z17" s="711"/>
      <c r="AA17" s="711"/>
      <c r="AB17" s="711"/>
      <c r="AC17" s="712"/>
      <c r="AD17" s="710" t="s">
        <v>753</v>
      </c>
      <c r="AE17" s="711"/>
      <c r="AF17" s="711"/>
      <c r="AG17" s="711"/>
      <c r="AH17" s="711"/>
      <c r="AI17" s="711"/>
      <c r="AJ17" s="712"/>
      <c r="AK17" s="710" t="s">
        <v>761</v>
      </c>
      <c r="AL17" s="711"/>
      <c r="AM17" s="711"/>
      <c r="AN17" s="711"/>
      <c r="AO17" s="711"/>
      <c r="AP17" s="711"/>
      <c r="AQ17" s="712"/>
      <c r="AR17" s="797"/>
      <c r="AS17" s="797"/>
      <c r="AT17" s="797"/>
      <c r="AU17" s="797"/>
      <c r="AV17" s="797"/>
      <c r="AW17" s="797"/>
      <c r="AX17" s="798"/>
    </row>
    <row r="18" spans="1:50" ht="24.75" customHeight="1" x14ac:dyDescent="0.2">
      <c r="A18" s="322"/>
      <c r="B18" s="323"/>
      <c r="C18" s="323"/>
      <c r="D18" s="323"/>
      <c r="E18" s="323"/>
      <c r="F18" s="324"/>
      <c r="G18" s="803"/>
      <c r="H18" s="804"/>
      <c r="I18" s="787" t="s">
        <v>18</v>
      </c>
      <c r="J18" s="788"/>
      <c r="K18" s="788"/>
      <c r="L18" s="788"/>
      <c r="M18" s="788"/>
      <c r="N18" s="788"/>
      <c r="O18" s="789"/>
      <c r="P18" s="790">
        <f>SUM(P13:V17)</f>
        <v>48</v>
      </c>
      <c r="Q18" s="791"/>
      <c r="R18" s="791"/>
      <c r="S18" s="791"/>
      <c r="T18" s="791"/>
      <c r="U18" s="791"/>
      <c r="V18" s="792"/>
      <c r="W18" s="790">
        <f>SUM(W13:AC17)</f>
        <v>48</v>
      </c>
      <c r="X18" s="791"/>
      <c r="Y18" s="791"/>
      <c r="Z18" s="791"/>
      <c r="AA18" s="791"/>
      <c r="AB18" s="791"/>
      <c r="AC18" s="792"/>
      <c r="AD18" s="790">
        <f>SUM(AD13:AJ17)</f>
        <v>48</v>
      </c>
      <c r="AE18" s="791"/>
      <c r="AF18" s="791"/>
      <c r="AG18" s="791"/>
      <c r="AH18" s="791"/>
      <c r="AI18" s="791"/>
      <c r="AJ18" s="792"/>
      <c r="AK18" s="790">
        <f>SUM(AK13:AQ17)</f>
        <v>48</v>
      </c>
      <c r="AL18" s="791"/>
      <c r="AM18" s="791"/>
      <c r="AN18" s="791"/>
      <c r="AO18" s="791"/>
      <c r="AP18" s="791"/>
      <c r="AQ18" s="792"/>
      <c r="AR18" s="790">
        <f>SUM(AR13:AX17)</f>
        <v>48</v>
      </c>
      <c r="AS18" s="791"/>
      <c r="AT18" s="791"/>
      <c r="AU18" s="791"/>
      <c r="AV18" s="791"/>
      <c r="AW18" s="791"/>
      <c r="AX18" s="793"/>
    </row>
    <row r="19" spans="1:50" ht="24.75" customHeight="1" x14ac:dyDescent="0.2">
      <c r="A19" s="322"/>
      <c r="B19" s="323"/>
      <c r="C19" s="323"/>
      <c r="D19" s="323"/>
      <c r="E19" s="323"/>
      <c r="F19" s="324"/>
      <c r="G19" s="762" t="s">
        <v>9</v>
      </c>
      <c r="H19" s="763"/>
      <c r="I19" s="763"/>
      <c r="J19" s="763"/>
      <c r="K19" s="763"/>
      <c r="L19" s="763"/>
      <c r="M19" s="763"/>
      <c r="N19" s="763"/>
      <c r="O19" s="763"/>
      <c r="P19" s="710">
        <v>48</v>
      </c>
      <c r="Q19" s="711"/>
      <c r="R19" s="711"/>
      <c r="S19" s="711"/>
      <c r="T19" s="711"/>
      <c r="U19" s="711"/>
      <c r="V19" s="712"/>
      <c r="W19" s="710">
        <v>48</v>
      </c>
      <c r="X19" s="711"/>
      <c r="Y19" s="711"/>
      <c r="Z19" s="711"/>
      <c r="AA19" s="711"/>
      <c r="AB19" s="711"/>
      <c r="AC19" s="712"/>
      <c r="AD19" s="710">
        <v>48</v>
      </c>
      <c r="AE19" s="711"/>
      <c r="AF19" s="711"/>
      <c r="AG19" s="711"/>
      <c r="AH19" s="711"/>
      <c r="AI19" s="711"/>
      <c r="AJ19" s="712"/>
      <c r="AK19" s="759"/>
      <c r="AL19" s="759"/>
      <c r="AM19" s="759"/>
      <c r="AN19" s="759"/>
      <c r="AO19" s="759"/>
      <c r="AP19" s="759"/>
      <c r="AQ19" s="759"/>
      <c r="AR19" s="759"/>
      <c r="AS19" s="759"/>
      <c r="AT19" s="759"/>
      <c r="AU19" s="759"/>
      <c r="AV19" s="759"/>
      <c r="AW19" s="759"/>
      <c r="AX19" s="761"/>
    </row>
    <row r="20" spans="1:50" ht="24.75" customHeight="1" x14ac:dyDescent="0.2">
      <c r="A20" s="322"/>
      <c r="B20" s="323"/>
      <c r="C20" s="323"/>
      <c r="D20" s="323"/>
      <c r="E20" s="323"/>
      <c r="F20" s="324"/>
      <c r="G20" s="762" t="s">
        <v>10</v>
      </c>
      <c r="H20" s="763"/>
      <c r="I20" s="763"/>
      <c r="J20" s="763"/>
      <c r="K20" s="763"/>
      <c r="L20" s="763"/>
      <c r="M20" s="763"/>
      <c r="N20" s="763"/>
      <c r="O20" s="763"/>
      <c r="P20" s="758">
        <f>IF(P18=0, "-", SUM(P19)/P18)</f>
        <v>1</v>
      </c>
      <c r="Q20" s="758"/>
      <c r="R20" s="758"/>
      <c r="S20" s="758"/>
      <c r="T20" s="758"/>
      <c r="U20" s="758"/>
      <c r="V20" s="758"/>
      <c r="W20" s="758">
        <f>IF(W18=0, "-", SUM(W19)/W18)</f>
        <v>1</v>
      </c>
      <c r="X20" s="758"/>
      <c r="Y20" s="758"/>
      <c r="Z20" s="758"/>
      <c r="AA20" s="758"/>
      <c r="AB20" s="758"/>
      <c r="AC20" s="758"/>
      <c r="AD20" s="758">
        <f>IF(AD18=0, "-", SUM(AD19)/AD18)</f>
        <v>1</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x14ac:dyDescent="0.2">
      <c r="A21" s="782"/>
      <c r="B21" s="783"/>
      <c r="C21" s="783"/>
      <c r="D21" s="783"/>
      <c r="E21" s="783"/>
      <c r="F21" s="784"/>
      <c r="G21" s="756" t="s">
        <v>320</v>
      </c>
      <c r="H21" s="757"/>
      <c r="I21" s="757"/>
      <c r="J21" s="757"/>
      <c r="K21" s="757"/>
      <c r="L21" s="757"/>
      <c r="M21" s="757"/>
      <c r="N21" s="757"/>
      <c r="O21" s="757"/>
      <c r="P21" s="758">
        <f>IF(P19=0, "-", SUM(P19)/SUM(P13,P14))</f>
        <v>1</v>
      </c>
      <c r="Q21" s="758"/>
      <c r="R21" s="758"/>
      <c r="S21" s="758"/>
      <c r="T21" s="758"/>
      <c r="U21" s="758"/>
      <c r="V21" s="758"/>
      <c r="W21" s="758">
        <f>IF(W19=0, "-", SUM(W19)/SUM(W13,W14))</f>
        <v>1</v>
      </c>
      <c r="X21" s="758"/>
      <c r="Y21" s="758"/>
      <c r="Z21" s="758"/>
      <c r="AA21" s="758"/>
      <c r="AB21" s="758"/>
      <c r="AC21" s="758"/>
      <c r="AD21" s="758">
        <f>IF(AD19=0, "-", SUM(AD19)/SUM(AD13,AD14))</f>
        <v>1</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x14ac:dyDescent="0.2">
      <c r="A22" s="716" t="s">
        <v>677</v>
      </c>
      <c r="B22" s="717"/>
      <c r="C22" s="717"/>
      <c r="D22" s="717"/>
      <c r="E22" s="717"/>
      <c r="F22" s="718"/>
      <c r="G22" s="722" t="s">
        <v>309</v>
      </c>
      <c r="H22" s="562"/>
      <c r="I22" s="562"/>
      <c r="J22" s="562"/>
      <c r="K22" s="562"/>
      <c r="L22" s="562"/>
      <c r="M22" s="562"/>
      <c r="N22" s="562"/>
      <c r="O22" s="563"/>
      <c r="P22" s="723" t="s">
        <v>675</v>
      </c>
      <c r="Q22" s="562"/>
      <c r="R22" s="562"/>
      <c r="S22" s="562"/>
      <c r="T22" s="562"/>
      <c r="U22" s="562"/>
      <c r="V22" s="563"/>
      <c r="W22" s="723" t="s">
        <v>676</v>
      </c>
      <c r="X22" s="562"/>
      <c r="Y22" s="562"/>
      <c r="Z22" s="562"/>
      <c r="AA22" s="562"/>
      <c r="AB22" s="562"/>
      <c r="AC22" s="563"/>
      <c r="AD22" s="723" t="s">
        <v>308</v>
      </c>
      <c r="AE22" s="562"/>
      <c r="AF22" s="562"/>
      <c r="AG22" s="562"/>
      <c r="AH22" s="562"/>
      <c r="AI22" s="562"/>
      <c r="AJ22" s="562"/>
      <c r="AK22" s="562"/>
      <c r="AL22" s="562"/>
      <c r="AM22" s="562"/>
      <c r="AN22" s="562"/>
      <c r="AO22" s="562"/>
      <c r="AP22" s="562"/>
      <c r="AQ22" s="562"/>
      <c r="AR22" s="562"/>
      <c r="AS22" s="562"/>
      <c r="AT22" s="562"/>
      <c r="AU22" s="562"/>
      <c r="AV22" s="562"/>
      <c r="AW22" s="562"/>
      <c r="AX22" s="743"/>
    </row>
    <row r="23" spans="1:50" ht="25.5" customHeight="1" x14ac:dyDescent="0.2">
      <c r="A23" s="719"/>
      <c r="B23" s="720"/>
      <c r="C23" s="720"/>
      <c r="D23" s="720"/>
      <c r="E23" s="720"/>
      <c r="F23" s="721"/>
      <c r="G23" s="744" t="s">
        <v>700</v>
      </c>
      <c r="H23" s="745"/>
      <c r="I23" s="745"/>
      <c r="J23" s="745"/>
      <c r="K23" s="745"/>
      <c r="L23" s="745"/>
      <c r="M23" s="745"/>
      <c r="N23" s="745"/>
      <c r="O23" s="746"/>
      <c r="P23" s="747">
        <v>48</v>
      </c>
      <c r="Q23" s="748"/>
      <c r="R23" s="748"/>
      <c r="S23" s="748"/>
      <c r="T23" s="748"/>
      <c r="U23" s="748"/>
      <c r="V23" s="749"/>
      <c r="W23" s="747">
        <v>48</v>
      </c>
      <c r="X23" s="748"/>
      <c r="Y23" s="748"/>
      <c r="Z23" s="748"/>
      <c r="AA23" s="748"/>
      <c r="AB23" s="748"/>
      <c r="AC23" s="749"/>
      <c r="AD23" s="750"/>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hidden="1" customHeight="1" x14ac:dyDescent="0.2">
      <c r="A24" s="719"/>
      <c r="B24" s="720"/>
      <c r="C24" s="720"/>
      <c r="D24" s="720"/>
      <c r="E24" s="720"/>
      <c r="F24" s="721"/>
      <c r="G24" s="713"/>
      <c r="H24" s="714"/>
      <c r="I24" s="714"/>
      <c r="J24" s="714"/>
      <c r="K24" s="714"/>
      <c r="L24" s="714"/>
      <c r="M24" s="714"/>
      <c r="N24" s="714"/>
      <c r="O24" s="715"/>
      <c r="P24" s="710"/>
      <c r="Q24" s="711"/>
      <c r="R24" s="711"/>
      <c r="S24" s="711"/>
      <c r="T24" s="711"/>
      <c r="U24" s="711"/>
      <c r="V24" s="712"/>
      <c r="W24" s="710"/>
      <c r="X24" s="711"/>
      <c r="Y24" s="711"/>
      <c r="Z24" s="711"/>
      <c r="AA24" s="711"/>
      <c r="AB24" s="711"/>
      <c r="AC24" s="712"/>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hidden="1" customHeight="1" x14ac:dyDescent="0.2">
      <c r="A25" s="719"/>
      <c r="B25" s="720"/>
      <c r="C25" s="720"/>
      <c r="D25" s="720"/>
      <c r="E25" s="720"/>
      <c r="F25" s="721"/>
      <c r="G25" s="713"/>
      <c r="H25" s="714"/>
      <c r="I25" s="714"/>
      <c r="J25" s="714"/>
      <c r="K25" s="714"/>
      <c r="L25" s="714"/>
      <c r="M25" s="714"/>
      <c r="N25" s="714"/>
      <c r="O25" s="715"/>
      <c r="P25" s="710"/>
      <c r="Q25" s="711"/>
      <c r="R25" s="711"/>
      <c r="S25" s="711"/>
      <c r="T25" s="711"/>
      <c r="U25" s="711"/>
      <c r="V25" s="712"/>
      <c r="W25" s="710"/>
      <c r="X25" s="711"/>
      <c r="Y25" s="711"/>
      <c r="Z25" s="711"/>
      <c r="AA25" s="711"/>
      <c r="AB25" s="711"/>
      <c r="AC25" s="712"/>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hidden="1" customHeight="1" x14ac:dyDescent="0.2">
      <c r="A26" s="719"/>
      <c r="B26" s="720"/>
      <c r="C26" s="720"/>
      <c r="D26" s="720"/>
      <c r="E26" s="720"/>
      <c r="F26" s="721"/>
      <c r="G26" s="713"/>
      <c r="H26" s="714"/>
      <c r="I26" s="714"/>
      <c r="J26" s="714"/>
      <c r="K26" s="714"/>
      <c r="L26" s="714"/>
      <c r="M26" s="714"/>
      <c r="N26" s="714"/>
      <c r="O26" s="715"/>
      <c r="P26" s="710"/>
      <c r="Q26" s="711"/>
      <c r="R26" s="711"/>
      <c r="S26" s="711"/>
      <c r="T26" s="711"/>
      <c r="U26" s="711"/>
      <c r="V26" s="712"/>
      <c r="W26" s="710"/>
      <c r="X26" s="711"/>
      <c r="Y26" s="711"/>
      <c r="Z26" s="711"/>
      <c r="AA26" s="711"/>
      <c r="AB26" s="711"/>
      <c r="AC26" s="712"/>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hidden="1" customHeight="1" x14ac:dyDescent="0.2">
      <c r="A27" s="719"/>
      <c r="B27" s="720"/>
      <c r="C27" s="720"/>
      <c r="D27" s="720"/>
      <c r="E27" s="720"/>
      <c r="F27" s="721"/>
      <c r="G27" s="713"/>
      <c r="H27" s="714"/>
      <c r="I27" s="714"/>
      <c r="J27" s="714"/>
      <c r="K27" s="714"/>
      <c r="L27" s="714"/>
      <c r="M27" s="714"/>
      <c r="N27" s="714"/>
      <c r="O27" s="715"/>
      <c r="P27" s="710"/>
      <c r="Q27" s="711"/>
      <c r="R27" s="711"/>
      <c r="S27" s="711"/>
      <c r="T27" s="711"/>
      <c r="U27" s="711"/>
      <c r="V27" s="712"/>
      <c r="W27" s="710"/>
      <c r="X27" s="711"/>
      <c r="Y27" s="711"/>
      <c r="Z27" s="711"/>
      <c r="AA27" s="711"/>
      <c r="AB27" s="711"/>
      <c r="AC27" s="712"/>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hidden="1" customHeight="1" x14ac:dyDescent="0.2">
      <c r="A28" s="719"/>
      <c r="B28" s="720"/>
      <c r="C28" s="720"/>
      <c r="D28" s="720"/>
      <c r="E28" s="720"/>
      <c r="F28" s="721"/>
      <c r="G28" s="764"/>
      <c r="H28" s="765"/>
      <c r="I28" s="765"/>
      <c r="J28" s="765"/>
      <c r="K28" s="765"/>
      <c r="L28" s="765"/>
      <c r="M28" s="765"/>
      <c r="N28" s="765"/>
      <c r="O28" s="766"/>
      <c r="P28" s="767"/>
      <c r="Q28" s="768"/>
      <c r="R28" s="768"/>
      <c r="S28" s="768"/>
      <c r="T28" s="768"/>
      <c r="U28" s="768"/>
      <c r="V28" s="769"/>
      <c r="W28" s="767"/>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5">
      <c r="A29" s="719"/>
      <c r="B29" s="720"/>
      <c r="C29" s="720"/>
      <c r="D29" s="720"/>
      <c r="E29" s="720"/>
      <c r="F29" s="721"/>
      <c r="G29" s="313" t="s">
        <v>18</v>
      </c>
      <c r="H29" s="730"/>
      <c r="I29" s="730"/>
      <c r="J29" s="730"/>
      <c r="K29" s="730"/>
      <c r="L29" s="730"/>
      <c r="M29" s="730"/>
      <c r="N29" s="730"/>
      <c r="O29" s="731"/>
      <c r="P29" s="732">
        <f>AK13</f>
        <v>48</v>
      </c>
      <c r="Q29" s="733"/>
      <c r="R29" s="733"/>
      <c r="S29" s="733"/>
      <c r="T29" s="733"/>
      <c r="U29" s="733"/>
      <c r="V29" s="734"/>
      <c r="W29" s="735">
        <f>AR13</f>
        <v>48</v>
      </c>
      <c r="X29" s="736"/>
      <c r="Y29" s="736"/>
      <c r="Z29" s="736"/>
      <c r="AA29" s="736"/>
      <c r="AB29" s="736"/>
      <c r="AC29" s="737"/>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2">
      <c r="A30" s="738" t="s">
        <v>664</v>
      </c>
      <c r="B30" s="739"/>
      <c r="C30" s="739"/>
      <c r="D30" s="739"/>
      <c r="E30" s="739"/>
      <c r="F30" s="740"/>
      <c r="G30" s="741" t="s">
        <v>730</v>
      </c>
      <c r="H30" s="728"/>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8"/>
      <c r="AF30" s="728"/>
      <c r="AG30" s="728"/>
      <c r="AH30" s="728"/>
      <c r="AI30" s="728"/>
      <c r="AJ30" s="728"/>
      <c r="AK30" s="728"/>
      <c r="AL30" s="728"/>
      <c r="AM30" s="728"/>
      <c r="AN30" s="728"/>
      <c r="AO30" s="728"/>
      <c r="AP30" s="728"/>
      <c r="AQ30" s="728"/>
      <c r="AR30" s="728"/>
      <c r="AS30" s="728"/>
      <c r="AT30" s="728"/>
      <c r="AU30" s="728"/>
      <c r="AV30" s="728"/>
      <c r="AW30" s="728"/>
      <c r="AX30" s="729"/>
    </row>
    <row r="31" spans="1:50" ht="31.5" customHeight="1" x14ac:dyDescent="0.2">
      <c r="A31" s="660" t="s">
        <v>665</v>
      </c>
      <c r="B31" s="168"/>
      <c r="C31" s="168"/>
      <c r="D31" s="168"/>
      <c r="E31" s="168"/>
      <c r="F31" s="169"/>
      <c r="G31" s="701" t="s">
        <v>657</v>
      </c>
      <c r="H31" s="702"/>
      <c r="I31" s="702"/>
      <c r="J31" s="702"/>
      <c r="K31" s="702"/>
      <c r="L31" s="702"/>
      <c r="M31" s="702"/>
      <c r="N31" s="702"/>
      <c r="O31" s="702"/>
      <c r="P31" s="703" t="s">
        <v>656</v>
      </c>
      <c r="Q31" s="702"/>
      <c r="R31" s="702"/>
      <c r="S31" s="702"/>
      <c r="T31" s="702"/>
      <c r="U31" s="702"/>
      <c r="V31" s="702"/>
      <c r="W31" s="702"/>
      <c r="X31" s="704"/>
      <c r="Y31" s="705"/>
      <c r="Z31" s="706"/>
      <c r="AA31" s="707"/>
      <c r="AB31" s="638" t="s">
        <v>11</v>
      </c>
      <c r="AC31" s="638"/>
      <c r="AD31" s="638"/>
      <c r="AE31" s="131" t="s">
        <v>501</v>
      </c>
      <c r="AF31" s="708"/>
      <c r="AG31" s="708"/>
      <c r="AH31" s="709"/>
      <c r="AI31" s="131" t="s">
        <v>653</v>
      </c>
      <c r="AJ31" s="708"/>
      <c r="AK31" s="708"/>
      <c r="AL31" s="709"/>
      <c r="AM31" s="131" t="s">
        <v>469</v>
      </c>
      <c r="AN31" s="708"/>
      <c r="AO31" s="708"/>
      <c r="AP31" s="709"/>
      <c r="AQ31" s="635" t="s">
        <v>500</v>
      </c>
      <c r="AR31" s="636"/>
      <c r="AS31" s="636"/>
      <c r="AT31" s="637"/>
      <c r="AU31" s="635" t="s">
        <v>678</v>
      </c>
      <c r="AV31" s="636"/>
      <c r="AW31" s="636"/>
      <c r="AX31" s="645"/>
    </row>
    <row r="32" spans="1:50" ht="23.25" customHeight="1" x14ac:dyDescent="0.2">
      <c r="A32" s="660"/>
      <c r="B32" s="168"/>
      <c r="C32" s="168"/>
      <c r="D32" s="168"/>
      <c r="E32" s="168"/>
      <c r="F32" s="169"/>
      <c r="G32" s="742" t="s">
        <v>731</v>
      </c>
      <c r="H32" s="647"/>
      <c r="I32" s="647"/>
      <c r="J32" s="647"/>
      <c r="K32" s="647"/>
      <c r="L32" s="647"/>
      <c r="M32" s="647"/>
      <c r="N32" s="647"/>
      <c r="O32" s="647"/>
      <c r="P32" s="650" t="s">
        <v>704</v>
      </c>
      <c r="Q32" s="651"/>
      <c r="R32" s="651"/>
      <c r="S32" s="651"/>
      <c r="T32" s="651"/>
      <c r="U32" s="651"/>
      <c r="V32" s="651"/>
      <c r="W32" s="651"/>
      <c r="X32" s="652"/>
      <c r="Y32" s="656" t="s">
        <v>52</v>
      </c>
      <c r="Z32" s="657"/>
      <c r="AA32" s="658"/>
      <c r="AB32" s="659" t="s">
        <v>705</v>
      </c>
      <c r="AC32" s="659"/>
      <c r="AD32" s="659"/>
      <c r="AE32" s="628">
        <v>8</v>
      </c>
      <c r="AF32" s="628"/>
      <c r="AG32" s="628"/>
      <c r="AH32" s="628"/>
      <c r="AI32" s="628">
        <v>17</v>
      </c>
      <c r="AJ32" s="628"/>
      <c r="AK32" s="628"/>
      <c r="AL32" s="628"/>
      <c r="AM32" s="628">
        <v>14</v>
      </c>
      <c r="AN32" s="628"/>
      <c r="AO32" s="628"/>
      <c r="AP32" s="628"/>
      <c r="AQ32" s="628"/>
      <c r="AR32" s="628"/>
      <c r="AS32" s="628"/>
      <c r="AT32" s="628"/>
      <c r="AU32" s="629"/>
      <c r="AV32" s="630"/>
      <c r="AW32" s="630"/>
      <c r="AX32" s="631"/>
    </row>
    <row r="33" spans="1:51" ht="23.25" customHeight="1" x14ac:dyDescent="0.2">
      <c r="A33" s="203"/>
      <c r="B33" s="173"/>
      <c r="C33" s="173"/>
      <c r="D33" s="173"/>
      <c r="E33" s="173"/>
      <c r="F33" s="174"/>
      <c r="G33" s="648"/>
      <c r="H33" s="649"/>
      <c r="I33" s="649"/>
      <c r="J33" s="649"/>
      <c r="K33" s="649"/>
      <c r="L33" s="649"/>
      <c r="M33" s="649"/>
      <c r="N33" s="649"/>
      <c r="O33" s="649"/>
      <c r="P33" s="653"/>
      <c r="Q33" s="654"/>
      <c r="R33" s="654"/>
      <c r="S33" s="654"/>
      <c r="T33" s="654"/>
      <c r="U33" s="654"/>
      <c r="V33" s="654"/>
      <c r="W33" s="654"/>
      <c r="X33" s="655"/>
      <c r="Y33" s="632" t="s">
        <v>53</v>
      </c>
      <c r="Z33" s="633"/>
      <c r="AA33" s="634"/>
      <c r="AB33" s="659" t="s">
        <v>705</v>
      </c>
      <c r="AC33" s="659"/>
      <c r="AD33" s="659"/>
      <c r="AE33" s="628">
        <v>8</v>
      </c>
      <c r="AF33" s="628"/>
      <c r="AG33" s="628"/>
      <c r="AH33" s="628"/>
      <c r="AI33" s="628">
        <v>17</v>
      </c>
      <c r="AJ33" s="628"/>
      <c r="AK33" s="628"/>
      <c r="AL33" s="628"/>
      <c r="AM33" s="628">
        <v>17</v>
      </c>
      <c r="AN33" s="628"/>
      <c r="AO33" s="628"/>
      <c r="AP33" s="628"/>
      <c r="AQ33" s="628">
        <v>14</v>
      </c>
      <c r="AR33" s="628"/>
      <c r="AS33" s="628"/>
      <c r="AT33" s="628"/>
      <c r="AU33" s="629"/>
      <c r="AV33" s="630"/>
      <c r="AW33" s="630"/>
      <c r="AX33" s="631"/>
    </row>
    <row r="34" spans="1:51" ht="23.25" customHeight="1" x14ac:dyDescent="0.2">
      <c r="A34" s="692" t="s">
        <v>666</v>
      </c>
      <c r="B34" s="693"/>
      <c r="C34" s="693"/>
      <c r="D34" s="693"/>
      <c r="E34" s="693"/>
      <c r="F34" s="694"/>
      <c r="G34" s="191" t="s">
        <v>667</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501</v>
      </c>
      <c r="AF34" s="191"/>
      <c r="AG34" s="191"/>
      <c r="AH34" s="192"/>
      <c r="AI34" s="190" t="s">
        <v>653</v>
      </c>
      <c r="AJ34" s="191"/>
      <c r="AK34" s="191"/>
      <c r="AL34" s="192"/>
      <c r="AM34" s="190" t="s">
        <v>469</v>
      </c>
      <c r="AN34" s="191"/>
      <c r="AO34" s="191"/>
      <c r="AP34" s="192"/>
      <c r="AQ34" s="639" t="s">
        <v>679</v>
      </c>
      <c r="AR34" s="640"/>
      <c r="AS34" s="640"/>
      <c r="AT34" s="640"/>
      <c r="AU34" s="640"/>
      <c r="AV34" s="640"/>
      <c r="AW34" s="640"/>
      <c r="AX34" s="641"/>
    </row>
    <row r="35" spans="1:51" ht="23.25" customHeight="1" x14ac:dyDescent="0.2">
      <c r="A35" s="695"/>
      <c r="B35" s="696"/>
      <c r="C35" s="696"/>
      <c r="D35" s="696"/>
      <c r="E35" s="696"/>
      <c r="F35" s="697"/>
      <c r="G35" s="664" t="s">
        <v>732</v>
      </c>
      <c r="H35" s="665"/>
      <c r="I35" s="665"/>
      <c r="J35" s="665"/>
      <c r="K35" s="665"/>
      <c r="L35" s="665"/>
      <c r="M35" s="665"/>
      <c r="N35" s="665"/>
      <c r="O35" s="665"/>
      <c r="P35" s="665"/>
      <c r="Q35" s="665"/>
      <c r="R35" s="665"/>
      <c r="S35" s="665"/>
      <c r="T35" s="665"/>
      <c r="U35" s="665"/>
      <c r="V35" s="665"/>
      <c r="W35" s="665"/>
      <c r="X35" s="665"/>
      <c r="Y35" s="668" t="s">
        <v>666</v>
      </c>
      <c r="Z35" s="669"/>
      <c r="AA35" s="670"/>
      <c r="AB35" s="671" t="s">
        <v>706</v>
      </c>
      <c r="AC35" s="672"/>
      <c r="AD35" s="673"/>
      <c r="AE35" s="674">
        <v>6</v>
      </c>
      <c r="AF35" s="674"/>
      <c r="AG35" s="674"/>
      <c r="AH35" s="674"/>
      <c r="AI35" s="674">
        <v>2.8235294117647061</v>
      </c>
      <c r="AJ35" s="674"/>
      <c r="AK35" s="674"/>
      <c r="AL35" s="674"/>
      <c r="AM35" s="674">
        <v>3.4285714285714284</v>
      </c>
      <c r="AN35" s="674"/>
      <c r="AO35" s="674"/>
      <c r="AP35" s="674"/>
      <c r="AQ35" s="108">
        <v>3.4285714285714284</v>
      </c>
      <c r="AR35" s="102"/>
      <c r="AS35" s="102"/>
      <c r="AT35" s="102"/>
      <c r="AU35" s="102"/>
      <c r="AV35" s="102"/>
      <c r="AW35" s="102"/>
      <c r="AX35" s="103"/>
    </row>
    <row r="36" spans="1:51" ht="46.5" customHeight="1" x14ac:dyDescent="0.2">
      <c r="A36" s="698"/>
      <c r="B36" s="699"/>
      <c r="C36" s="699"/>
      <c r="D36" s="699"/>
      <c r="E36" s="699"/>
      <c r="F36" s="700"/>
      <c r="G36" s="666"/>
      <c r="H36" s="667"/>
      <c r="I36" s="667"/>
      <c r="J36" s="667"/>
      <c r="K36" s="667"/>
      <c r="L36" s="667"/>
      <c r="M36" s="667"/>
      <c r="N36" s="667"/>
      <c r="O36" s="667"/>
      <c r="P36" s="667"/>
      <c r="Q36" s="667"/>
      <c r="R36" s="667"/>
      <c r="S36" s="667"/>
      <c r="T36" s="667"/>
      <c r="U36" s="667"/>
      <c r="V36" s="667"/>
      <c r="W36" s="667"/>
      <c r="X36" s="667"/>
      <c r="Y36" s="234" t="s">
        <v>669</v>
      </c>
      <c r="Z36" s="661"/>
      <c r="AA36" s="662"/>
      <c r="AB36" s="624" t="s">
        <v>707</v>
      </c>
      <c r="AC36" s="625"/>
      <c r="AD36" s="626"/>
      <c r="AE36" s="627" t="s">
        <v>733</v>
      </c>
      <c r="AF36" s="627"/>
      <c r="AG36" s="627"/>
      <c r="AH36" s="627"/>
      <c r="AI36" s="627" t="s">
        <v>734</v>
      </c>
      <c r="AJ36" s="627"/>
      <c r="AK36" s="627"/>
      <c r="AL36" s="627"/>
      <c r="AM36" s="627" t="s">
        <v>735</v>
      </c>
      <c r="AN36" s="627"/>
      <c r="AO36" s="627"/>
      <c r="AP36" s="627"/>
      <c r="AQ36" s="627" t="s">
        <v>735</v>
      </c>
      <c r="AR36" s="627"/>
      <c r="AS36" s="627"/>
      <c r="AT36" s="627"/>
      <c r="AU36" s="627"/>
      <c r="AV36" s="627"/>
      <c r="AW36" s="627"/>
      <c r="AX36" s="663"/>
    </row>
    <row r="37" spans="1:51" ht="18.75" customHeight="1" x14ac:dyDescent="0.2">
      <c r="A37" s="680" t="s">
        <v>316</v>
      </c>
      <c r="B37" s="681"/>
      <c r="C37" s="681"/>
      <c r="D37" s="681"/>
      <c r="E37" s="681"/>
      <c r="F37" s="682"/>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501</v>
      </c>
      <c r="AF37" s="622"/>
      <c r="AG37" s="622"/>
      <c r="AH37" s="623"/>
      <c r="AI37" s="690" t="s">
        <v>653</v>
      </c>
      <c r="AJ37" s="690"/>
      <c r="AK37" s="690"/>
      <c r="AL37" s="621"/>
      <c r="AM37" s="690" t="s">
        <v>469</v>
      </c>
      <c r="AN37" s="690"/>
      <c r="AO37" s="690"/>
      <c r="AP37" s="621"/>
      <c r="AQ37" s="231" t="s">
        <v>223</v>
      </c>
      <c r="AR37" s="232"/>
      <c r="AS37" s="232"/>
      <c r="AT37" s="233"/>
      <c r="AU37" s="212" t="s">
        <v>129</v>
      </c>
      <c r="AV37" s="212"/>
      <c r="AW37" s="212"/>
      <c r="AX37" s="215"/>
    </row>
    <row r="38" spans="1:51" ht="18.75" customHeight="1" x14ac:dyDescent="0.2">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1"/>
      <c r="AJ38" s="691"/>
      <c r="AK38" s="691"/>
      <c r="AL38" s="131"/>
      <c r="AM38" s="691"/>
      <c r="AN38" s="691"/>
      <c r="AO38" s="691"/>
      <c r="AP38" s="131"/>
      <c r="AQ38" s="519" t="s">
        <v>755</v>
      </c>
      <c r="AR38" s="520"/>
      <c r="AS38" s="142" t="s">
        <v>224</v>
      </c>
      <c r="AT38" s="143"/>
      <c r="AU38" s="141">
        <v>4</v>
      </c>
      <c r="AV38" s="141"/>
      <c r="AW38" s="123" t="s">
        <v>170</v>
      </c>
      <c r="AX38" s="144"/>
    </row>
    <row r="39" spans="1:51" ht="23.25" customHeight="1" x14ac:dyDescent="0.2">
      <c r="A39" s="686"/>
      <c r="B39" s="684"/>
      <c r="C39" s="684"/>
      <c r="D39" s="684"/>
      <c r="E39" s="684"/>
      <c r="F39" s="685"/>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3</v>
      </c>
      <c r="AF39" s="102"/>
      <c r="AG39" s="102"/>
      <c r="AH39" s="102"/>
      <c r="AI39" s="108">
        <v>3</v>
      </c>
      <c r="AJ39" s="102"/>
      <c r="AK39" s="102"/>
      <c r="AL39" s="102"/>
      <c r="AM39" s="108">
        <v>3</v>
      </c>
      <c r="AN39" s="102"/>
      <c r="AO39" s="102"/>
      <c r="AP39" s="102"/>
      <c r="AQ39" s="109" t="s">
        <v>698</v>
      </c>
      <c r="AR39" s="110"/>
      <c r="AS39" s="110"/>
      <c r="AT39" s="111"/>
      <c r="AU39" s="102" t="s">
        <v>698</v>
      </c>
      <c r="AV39" s="102"/>
      <c r="AW39" s="102"/>
      <c r="AX39" s="103"/>
    </row>
    <row r="40" spans="1:51" ht="23.25" customHeight="1" x14ac:dyDescent="0.2">
      <c r="A40" s="687"/>
      <c r="B40" s="688"/>
      <c r="C40" s="688"/>
      <c r="D40" s="688"/>
      <c r="E40" s="688"/>
      <c r="F40" s="68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3</v>
      </c>
      <c r="AF40" s="102"/>
      <c r="AG40" s="102"/>
      <c r="AH40" s="102"/>
      <c r="AI40" s="108">
        <v>3</v>
      </c>
      <c r="AJ40" s="102"/>
      <c r="AK40" s="102"/>
      <c r="AL40" s="102"/>
      <c r="AM40" s="108">
        <v>3</v>
      </c>
      <c r="AN40" s="102"/>
      <c r="AO40" s="102"/>
      <c r="AP40" s="102"/>
      <c r="AQ40" s="109" t="s">
        <v>755</v>
      </c>
      <c r="AR40" s="110"/>
      <c r="AS40" s="110"/>
      <c r="AT40" s="111"/>
      <c r="AU40" s="102">
        <v>3</v>
      </c>
      <c r="AV40" s="102"/>
      <c r="AW40" s="102"/>
      <c r="AX40" s="103"/>
    </row>
    <row r="41" spans="1:51" ht="23.25" customHeight="1" x14ac:dyDescent="0.2">
      <c r="A41" s="686"/>
      <c r="B41" s="684"/>
      <c r="C41" s="684"/>
      <c r="D41" s="684"/>
      <c r="E41" s="684"/>
      <c r="F41" s="685"/>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8">
        <v>100</v>
      </c>
      <c r="AF41" s="102"/>
      <c r="AG41" s="102"/>
      <c r="AH41" s="102"/>
      <c r="AI41" s="108">
        <v>100</v>
      </c>
      <c r="AJ41" s="102"/>
      <c r="AK41" s="102"/>
      <c r="AL41" s="102"/>
      <c r="AM41" s="108">
        <v>100</v>
      </c>
      <c r="AN41" s="102"/>
      <c r="AO41" s="102"/>
      <c r="AP41" s="102"/>
      <c r="AQ41" s="109" t="s">
        <v>698</v>
      </c>
      <c r="AR41" s="110"/>
      <c r="AS41" s="110"/>
      <c r="AT41" s="111"/>
      <c r="AU41" s="102" t="s">
        <v>698</v>
      </c>
      <c r="AV41" s="102"/>
      <c r="AW41" s="102"/>
      <c r="AX41" s="103"/>
    </row>
    <row r="42" spans="1:51" ht="23.25" customHeight="1" x14ac:dyDescent="0.2">
      <c r="A42" s="202" t="s">
        <v>344</v>
      </c>
      <c r="B42" s="165"/>
      <c r="C42" s="165"/>
      <c r="D42" s="165"/>
      <c r="E42" s="165"/>
      <c r="F42" s="166"/>
      <c r="G42" s="204" t="s">
        <v>756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38" t="s">
        <v>664</v>
      </c>
      <c r="B64" s="739"/>
      <c r="C64" s="739"/>
      <c r="D64" s="739"/>
      <c r="E64" s="739"/>
      <c r="F64" s="740"/>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29"/>
      <c r="AY64">
        <f>COUNTA($G$64)</f>
        <v>0</v>
      </c>
    </row>
    <row r="65" spans="1:51" ht="31.5" hidden="1" customHeight="1" x14ac:dyDescent="0.2">
      <c r="A65" s="660" t="s">
        <v>665</v>
      </c>
      <c r="B65" s="168"/>
      <c r="C65" s="168"/>
      <c r="D65" s="168"/>
      <c r="E65" s="168"/>
      <c r="F65" s="169"/>
      <c r="G65" s="701" t="s">
        <v>657</v>
      </c>
      <c r="H65" s="702"/>
      <c r="I65" s="702"/>
      <c r="J65" s="702"/>
      <c r="K65" s="702"/>
      <c r="L65" s="702"/>
      <c r="M65" s="702"/>
      <c r="N65" s="702"/>
      <c r="O65" s="702"/>
      <c r="P65" s="703" t="s">
        <v>656</v>
      </c>
      <c r="Q65" s="702"/>
      <c r="R65" s="702"/>
      <c r="S65" s="702"/>
      <c r="T65" s="702"/>
      <c r="U65" s="702"/>
      <c r="V65" s="702"/>
      <c r="W65" s="702"/>
      <c r="X65" s="704"/>
      <c r="Y65" s="705"/>
      <c r="Z65" s="706"/>
      <c r="AA65" s="707"/>
      <c r="AB65" s="638" t="s">
        <v>11</v>
      </c>
      <c r="AC65" s="638"/>
      <c r="AD65" s="638"/>
      <c r="AE65" s="131" t="s">
        <v>501</v>
      </c>
      <c r="AF65" s="708"/>
      <c r="AG65" s="708"/>
      <c r="AH65" s="709"/>
      <c r="AI65" s="131" t="s">
        <v>653</v>
      </c>
      <c r="AJ65" s="708"/>
      <c r="AK65" s="708"/>
      <c r="AL65" s="709"/>
      <c r="AM65" s="131" t="s">
        <v>469</v>
      </c>
      <c r="AN65" s="708"/>
      <c r="AO65" s="708"/>
      <c r="AP65" s="709"/>
      <c r="AQ65" s="635" t="s">
        <v>500</v>
      </c>
      <c r="AR65" s="636"/>
      <c r="AS65" s="636"/>
      <c r="AT65" s="637"/>
      <c r="AU65" s="635" t="s">
        <v>678</v>
      </c>
      <c r="AV65" s="636"/>
      <c r="AW65" s="636"/>
      <c r="AX65" s="645"/>
      <c r="AY65">
        <f>COUNTA($G$66)</f>
        <v>0</v>
      </c>
    </row>
    <row r="66" spans="1:51" ht="23.25" hidden="1" customHeight="1" x14ac:dyDescent="0.2">
      <c r="A66" s="660"/>
      <c r="B66" s="168"/>
      <c r="C66" s="168"/>
      <c r="D66" s="168"/>
      <c r="E66" s="168"/>
      <c r="F66" s="169"/>
      <c r="G66" s="646"/>
      <c r="H66" s="647"/>
      <c r="I66" s="647"/>
      <c r="J66" s="647"/>
      <c r="K66" s="647"/>
      <c r="L66" s="647"/>
      <c r="M66" s="647"/>
      <c r="N66" s="647"/>
      <c r="O66" s="647"/>
      <c r="P66" s="650"/>
      <c r="Q66" s="651"/>
      <c r="R66" s="651"/>
      <c r="S66" s="651"/>
      <c r="T66" s="651"/>
      <c r="U66" s="651"/>
      <c r="V66" s="651"/>
      <c r="W66" s="651"/>
      <c r="X66" s="652"/>
      <c r="Y66" s="656" t="s">
        <v>52</v>
      </c>
      <c r="Z66" s="657"/>
      <c r="AA66" s="658"/>
      <c r="AB66" s="659"/>
      <c r="AC66" s="659"/>
      <c r="AD66" s="659"/>
      <c r="AE66" s="628"/>
      <c r="AF66" s="628"/>
      <c r="AG66" s="628"/>
      <c r="AH66" s="628"/>
      <c r="AI66" s="628"/>
      <c r="AJ66" s="628"/>
      <c r="AK66" s="628"/>
      <c r="AL66" s="628"/>
      <c r="AM66" s="628"/>
      <c r="AN66" s="628"/>
      <c r="AO66" s="628"/>
      <c r="AP66" s="628"/>
      <c r="AQ66" s="628"/>
      <c r="AR66" s="628"/>
      <c r="AS66" s="628"/>
      <c r="AT66" s="628"/>
      <c r="AU66" s="629"/>
      <c r="AV66" s="630"/>
      <c r="AW66" s="630"/>
      <c r="AX66" s="631"/>
      <c r="AY66">
        <f>$AY$65</f>
        <v>0</v>
      </c>
    </row>
    <row r="67" spans="1:51" ht="23.25" hidden="1" customHeight="1" x14ac:dyDescent="0.2">
      <c r="A67" s="203"/>
      <c r="B67" s="173"/>
      <c r="C67" s="173"/>
      <c r="D67" s="173"/>
      <c r="E67" s="173"/>
      <c r="F67" s="174"/>
      <c r="G67" s="648"/>
      <c r="H67" s="649"/>
      <c r="I67" s="649"/>
      <c r="J67" s="649"/>
      <c r="K67" s="649"/>
      <c r="L67" s="649"/>
      <c r="M67" s="649"/>
      <c r="N67" s="649"/>
      <c r="O67" s="649"/>
      <c r="P67" s="653"/>
      <c r="Q67" s="654"/>
      <c r="R67" s="654"/>
      <c r="S67" s="654"/>
      <c r="T67" s="654"/>
      <c r="U67" s="654"/>
      <c r="V67" s="654"/>
      <c r="W67" s="654"/>
      <c r="X67" s="655"/>
      <c r="Y67" s="632" t="s">
        <v>53</v>
      </c>
      <c r="Z67" s="633"/>
      <c r="AA67" s="634"/>
      <c r="AB67" s="659"/>
      <c r="AC67" s="659"/>
      <c r="AD67" s="659"/>
      <c r="AE67" s="628"/>
      <c r="AF67" s="628"/>
      <c r="AG67" s="628"/>
      <c r="AH67" s="628"/>
      <c r="AI67" s="628"/>
      <c r="AJ67" s="628"/>
      <c r="AK67" s="628"/>
      <c r="AL67" s="628"/>
      <c r="AM67" s="628"/>
      <c r="AN67" s="628"/>
      <c r="AO67" s="628"/>
      <c r="AP67" s="628"/>
      <c r="AQ67" s="628"/>
      <c r="AR67" s="628"/>
      <c r="AS67" s="628"/>
      <c r="AT67" s="628"/>
      <c r="AU67" s="629"/>
      <c r="AV67" s="630"/>
      <c r="AW67" s="630"/>
      <c r="AX67" s="631"/>
      <c r="AY67">
        <f>$AY$65</f>
        <v>0</v>
      </c>
    </row>
    <row r="68" spans="1:51" ht="23.25" hidden="1" customHeight="1" x14ac:dyDescent="0.2">
      <c r="A68" s="692" t="s">
        <v>666</v>
      </c>
      <c r="B68" s="693"/>
      <c r="C68" s="693"/>
      <c r="D68" s="693"/>
      <c r="E68" s="693"/>
      <c r="F68" s="694"/>
      <c r="G68" s="191" t="s">
        <v>667</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501</v>
      </c>
      <c r="AF68" s="134"/>
      <c r="AG68" s="134"/>
      <c r="AH68" s="134"/>
      <c r="AI68" s="134" t="s">
        <v>653</v>
      </c>
      <c r="AJ68" s="134"/>
      <c r="AK68" s="134"/>
      <c r="AL68" s="134"/>
      <c r="AM68" s="134" t="s">
        <v>469</v>
      </c>
      <c r="AN68" s="134"/>
      <c r="AO68" s="134"/>
      <c r="AP68" s="134"/>
      <c r="AQ68" s="639" t="s">
        <v>679</v>
      </c>
      <c r="AR68" s="640"/>
      <c r="AS68" s="640"/>
      <c r="AT68" s="640"/>
      <c r="AU68" s="640"/>
      <c r="AV68" s="640"/>
      <c r="AW68" s="640"/>
      <c r="AX68" s="641"/>
      <c r="AY68">
        <f>IF(SUBSTITUTE(SUBSTITUTE($G$69,"／",""),"　","")="",0,1)</f>
        <v>0</v>
      </c>
    </row>
    <row r="69" spans="1:51" ht="23.25" hidden="1" customHeight="1" x14ac:dyDescent="0.2">
      <c r="A69" s="695"/>
      <c r="B69" s="696"/>
      <c r="C69" s="696"/>
      <c r="D69" s="696"/>
      <c r="E69" s="696"/>
      <c r="F69" s="697"/>
      <c r="G69" s="664" t="s">
        <v>708</v>
      </c>
      <c r="H69" s="665"/>
      <c r="I69" s="665"/>
      <c r="J69" s="665"/>
      <c r="K69" s="665"/>
      <c r="L69" s="665"/>
      <c r="M69" s="665"/>
      <c r="N69" s="665"/>
      <c r="O69" s="665"/>
      <c r="P69" s="665"/>
      <c r="Q69" s="665"/>
      <c r="R69" s="665"/>
      <c r="S69" s="665"/>
      <c r="T69" s="665"/>
      <c r="U69" s="665"/>
      <c r="V69" s="665"/>
      <c r="W69" s="665"/>
      <c r="X69" s="665"/>
      <c r="Y69" s="668" t="s">
        <v>666</v>
      </c>
      <c r="Z69" s="669"/>
      <c r="AA69" s="670"/>
      <c r="AB69" s="671"/>
      <c r="AC69" s="672"/>
      <c r="AD69" s="673"/>
      <c r="AE69" s="674"/>
      <c r="AF69" s="674"/>
      <c r="AG69" s="674"/>
      <c r="AH69" s="674"/>
      <c r="AI69" s="674"/>
      <c r="AJ69" s="674"/>
      <c r="AK69" s="674"/>
      <c r="AL69" s="674"/>
      <c r="AM69" s="674"/>
      <c r="AN69" s="674"/>
      <c r="AO69" s="674"/>
      <c r="AP69" s="674"/>
      <c r="AQ69" s="108"/>
      <c r="AR69" s="102"/>
      <c r="AS69" s="102"/>
      <c r="AT69" s="102"/>
      <c r="AU69" s="102"/>
      <c r="AV69" s="102"/>
      <c r="AW69" s="102"/>
      <c r="AX69" s="103"/>
      <c r="AY69">
        <f>$AY$68</f>
        <v>0</v>
      </c>
    </row>
    <row r="70" spans="1:51" ht="46.5" hidden="1" customHeight="1" x14ac:dyDescent="0.2">
      <c r="A70" s="698"/>
      <c r="B70" s="699"/>
      <c r="C70" s="699"/>
      <c r="D70" s="699"/>
      <c r="E70" s="699"/>
      <c r="F70" s="700"/>
      <c r="G70" s="666"/>
      <c r="H70" s="667"/>
      <c r="I70" s="667"/>
      <c r="J70" s="667"/>
      <c r="K70" s="667"/>
      <c r="L70" s="667"/>
      <c r="M70" s="667"/>
      <c r="N70" s="667"/>
      <c r="O70" s="667"/>
      <c r="P70" s="667"/>
      <c r="Q70" s="667"/>
      <c r="R70" s="667"/>
      <c r="S70" s="667"/>
      <c r="T70" s="667"/>
      <c r="U70" s="667"/>
      <c r="V70" s="667"/>
      <c r="W70" s="667"/>
      <c r="X70" s="667"/>
      <c r="Y70" s="234" t="s">
        <v>669</v>
      </c>
      <c r="Z70" s="661"/>
      <c r="AA70" s="662"/>
      <c r="AB70" s="624" t="s">
        <v>670</v>
      </c>
      <c r="AC70" s="625"/>
      <c r="AD70" s="626"/>
      <c r="AE70" s="627"/>
      <c r="AF70" s="627"/>
      <c r="AG70" s="627"/>
      <c r="AH70" s="627"/>
      <c r="AI70" s="627"/>
      <c r="AJ70" s="627"/>
      <c r="AK70" s="627"/>
      <c r="AL70" s="627"/>
      <c r="AM70" s="627"/>
      <c r="AN70" s="627"/>
      <c r="AO70" s="627"/>
      <c r="AP70" s="627"/>
      <c r="AQ70" s="627"/>
      <c r="AR70" s="627"/>
      <c r="AS70" s="627"/>
      <c r="AT70" s="627"/>
      <c r="AU70" s="627"/>
      <c r="AV70" s="627"/>
      <c r="AW70" s="627"/>
      <c r="AX70" s="663"/>
      <c r="AY70">
        <f>$AY$68</f>
        <v>0</v>
      </c>
    </row>
    <row r="71" spans="1:51" ht="18.75" hidden="1" customHeight="1" x14ac:dyDescent="0.2">
      <c r="A71" s="429" t="s">
        <v>316</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c r="AR72" s="520"/>
      <c r="AS72" s="142" t="s">
        <v>224</v>
      </c>
      <c r="AT72" s="143"/>
      <c r="AU72" s="141"/>
      <c r="AV72" s="141"/>
      <c r="AW72" s="123" t="s">
        <v>170</v>
      </c>
      <c r="AX72" s="144"/>
      <c r="AY72">
        <f t="shared" ref="AY72:AY77" si="1">$AY$71</f>
        <v>0</v>
      </c>
    </row>
    <row r="73" spans="1:51" ht="23.25" hidden="1" customHeight="1" x14ac:dyDescent="0.2">
      <c r="A73" s="610"/>
      <c r="B73" s="608"/>
      <c r="C73" s="608"/>
      <c r="D73" s="608"/>
      <c r="E73" s="608"/>
      <c r="F73" s="609"/>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4" t="s">
        <v>664</v>
      </c>
      <c r="B98" s="725"/>
      <c r="C98" s="725"/>
      <c r="D98" s="725"/>
      <c r="E98" s="725"/>
      <c r="F98" s="726"/>
      <c r="G98" s="727"/>
      <c r="H98" s="728"/>
      <c r="I98" s="728"/>
      <c r="J98" s="728"/>
      <c r="K98" s="728"/>
      <c r="L98" s="728"/>
      <c r="M98" s="728"/>
      <c r="N98" s="728"/>
      <c r="O98" s="728"/>
      <c r="P98" s="728"/>
      <c r="Q98" s="728"/>
      <c r="R98" s="728"/>
      <c r="S98" s="728"/>
      <c r="T98" s="728"/>
      <c r="U98" s="728"/>
      <c r="V98" s="728"/>
      <c r="W98" s="728"/>
      <c r="X98" s="728"/>
      <c r="Y98" s="728"/>
      <c r="Z98" s="728"/>
      <c r="AA98" s="728"/>
      <c r="AB98" s="728"/>
      <c r="AC98" s="728"/>
      <c r="AD98" s="728"/>
      <c r="AE98" s="728"/>
      <c r="AF98" s="728"/>
      <c r="AG98" s="728"/>
      <c r="AH98" s="728"/>
      <c r="AI98" s="728"/>
      <c r="AJ98" s="728"/>
      <c r="AK98" s="728"/>
      <c r="AL98" s="728"/>
      <c r="AM98" s="728"/>
      <c r="AN98" s="728"/>
      <c r="AO98" s="728"/>
      <c r="AP98" s="728"/>
      <c r="AQ98" s="728"/>
      <c r="AR98" s="728"/>
      <c r="AS98" s="728"/>
      <c r="AT98" s="728"/>
      <c r="AU98" s="728"/>
      <c r="AV98" s="728"/>
      <c r="AW98" s="728"/>
      <c r="AX98" s="729"/>
      <c r="AY98">
        <f>COUNTA($G$98)</f>
        <v>0</v>
      </c>
    </row>
    <row r="99" spans="1:60" ht="31.5" hidden="1" customHeight="1" x14ac:dyDescent="0.2">
      <c r="A99" s="660" t="s">
        <v>665</v>
      </c>
      <c r="B99" s="168"/>
      <c r="C99" s="168"/>
      <c r="D99" s="168"/>
      <c r="E99" s="168"/>
      <c r="F99" s="169"/>
      <c r="G99" s="701" t="s">
        <v>657</v>
      </c>
      <c r="H99" s="702"/>
      <c r="I99" s="702"/>
      <c r="J99" s="702"/>
      <c r="K99" s="702"/>
      <c r="L99" s="702"/>
      <c r="M99" s="702"/>
      <c r="N99" s="702"/>
      <c r="O99" s="702"/>
      <c r="P99" s="703" t="s">
        <v>656</v>
      </c>
      <c r="Q99" s="702"/>
      <c r="R99" s="702"/>
      <c r="S99" s="702"/>
      <c r="T99" s="702"/>
      <c r="U99" s="702"/>
      <c r="V99" s="702"/>
      <c r="W99" s="702"/>
      <c r="X99" s="704"/>
      <c r="Y99" s="705"/>
      <c r="Z99" s="706"/>
      <c r="AA99" s="707"/>
      <c r="AB99" s="638" t="s">
        <v>11</v>
      </c>
      <c r="AC99" s="638"/>
      <c r="AD99" s="638"/>
      <c r="AE99" s="134" t="s">
        <v>501</v>
      </c>
      <c r="AF99" s="134"/>
      <c r="AG99" s="134"/>
      <c r="AH99" s="134"/>
      <c r="AI99" s="134" t="s">
        <v>653</v>
      </c>
      <c r="AJ99" s="134"/>
      <c r="AK99" s="134"/>
      <c r="AL99" s="134"/>
      <c r="AM99" s="134" t="s">
        <v>469</v>
      </c>
      <c r="AN99" s="134"/>
      <c r="AO99" s="134"/>
      <c r="AP99" s="134"/>
      <c r="AQ99" s="635" t="s">
        <v>500</v>
      </c>
      <c r="AR99" s="636"/>
      <c r="AS99" s="636"/>
      <c r="AT99" s="637"/>
      <c r="AU99" s="635" t="s">
        <v>678</v>
      </c>
      <c r="AV99" s="636"/>
      <c r="AW99" s="636"/>
      <c r="AX99" s="645"/>
      <c r="AY99">
        <f>COUNTA($G$100)</f>
        <v>0</v>
      </c>
    </row>
    <row r="100" spans="1:60" ht="23.25" hidden="1" customHeight="1" x14ac:dyDescent="0.2">
      <c r="A100" s="660"/>
      <c r="B100" s="168"/>
      <c r="C100" s="168"/>
      <c r="D100" s="168"/>
      <c r="E100" s="168"/>
      <c r="F100" s="169"/>
      <c r="G100" s="646"/>
      <c r="H100" s="647"/>
      <c r="I100" s="647"/>
      <c r="J100" s="647"/>
      <c r="K100" s="647"/>
      <c r="L100" s="647"/>
      <c r="M100" s="647"/>
      <c r="N100" s="647"/>
      <c r="O100" s="647"/>
      <c r="P100" s="650"/>
      <c r="Q100" s="651"/>
      <c r="R100" s="651"/>
      <c r="S100" s="651"/>
      <c r="T100" s="651"/>
      <c r="U100" s="651"/>
      <c r="V100" s="651"/>
      <c r="W100" s="651"/>
      <c r="X100" s="652"/>
      <c r="Y100" s="656" t="s">
        <v>52</v>
      </c>
      <c r="Z100" s="657"/>
      <c r="AA100" s="658"/>
      <c r="AB100" s="659"/>
      <c r="AC100" s="659"/>
      <c r="AD100" s="659"/>
      <c r="AE100" s="628"/>
      <c r="AF100" s="628"/>
      <c r="AG100" s="628"/>
      <c r="AH100" s="628"/>
      <c r="AI100" s="628"/>
      <c r="AJ100" s="628"/>
      <c r="AK100" s="628"/>
      <c r="AL100" s="628"/>
      <c r="AM100" s="628"/>
      <c r="AN100" s="628"/>
      <c r="AO100" s="628"/>
      <c r="AP100" s="628"/>
      <c r="AQ100" s="628"/>
      <c r="AR100" s="628"/>
      <c r="AS100" s="628"/>
      <c r="AT100" s="628"/>
      <c r="AU100" s="629"/>
      <c r="AV100" s="630"/>
      <c r="AW100" s="630"/>
      <c r="AX100" s="631"/>
      <c r="AY100">
        <f>$AY$99</f>
        <v>0</v>
      </c>
    </row>
    <row r="101" spans="1:60" ht="23.25" hidden="1" customHeight="1" x14ac:dyDescent="0.2">
      <c r="A101" s="203"/>
      <c r="B101" s="173"/>
      <c r="C101" s="173"/>
      <c r="D101" s="173"/>
      <c r="E101" s="173"/>
      <c r="F101" s="174"/>
      <c r="G101" s="648"/>
      <c r="H101" s="649"/>
      <c r="I101" s="649"/>
      <c r="J101" s="649"/>
      <c r="K101" s="649"/>
      <c r="L101" s="649"/>
      <c r="M101" s="649"/>
      <c r="N101" s="649"/>
      <c r="O101" s="649"/>
      <c r="P101" s="653"/>
      <c r="Q101" s="654"/>
      <c r="R101" s="654"/>
      <c r="S101" s="654"/>
      <c r="T101" s="654"/>
      <c r="U101" s="654"/>
      <c r="V101" s="654"/>
      <c r="W101" s="654"/>
      <c r="X101" s="655"/>
      <c r="Y101" s="632" t="s">
        <v>53</v>
      </c>
      <c r="Z101" s="633"/>
      <c r="AA101" s="634"/>
      <c r="AB101" s="659"/>
      <c r="AC101" s="659"/>
      <c r="AD101" s="659"/>
      <c r="AE101" s="628"/>
      <c r="AF101" s="628"/>
      <c r="AG101" s="628"/>
      <c r="AH101" s="628"/>
      <c r="AI101" s="628"/>
      <c r="AJ101" s="628"/>
      <c r="AK101" s="628"/>
      <c r="AL101" s="628"/>
      <c r="AM101" s="628"/>
      <c r="AN101" s="628"/>
      <c r="AO101" s="628"/>
      <c r="AP101" s="628"/>
      <c r="AQ101" s="628"/>
      <c r="AR101" s="628"/>
      <c r="AS101" s="628"/>
      <c r="AT101" s="628"/>
      <c r="AU101" s="629"/>
      <c r="AV101" s="630"/>
      <c r="AW101" s="630"/>
      <c r="AX101" s="631"/>
      <c r="AY101">
        <f>$AY$99</f>
        <v>0</v>
      </c>
    </row>
    <row r="102" spans="1:60" ht="23.25" hidden="1" customHeight="1" x14ac:dyDescent="0.2">
      <c r="A102" s="202" t="s">
        <v>666</v>
      </c>
      <c r="B102" s="120"/>
      <c r="C102" s="120"/>
      <c r="D102" s="120"/>
      <c r="E102" s="120"/>
      <c r="F102" s="675"/>
      <c r="G102" s="191" t="s">
        <v>667</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501</v>
      </c>
      <c r="AF102" s="134"/>
      <c r="AG102" s="134"/>
      <c r="AH102" s="134"/>
      <c r="AI102" s="134" t="s">
        <v>653</v>
      </c>
      <c r="AJ102" s="134"/>
      <c r="AK102" s="134"/>
      <c r="AL102" s="134"/>
      <c r="AM102" s="134" t="s">
        <v>469</v>
      </c>
      <c r="AN102" s="134"/>
      <c r="AO102" s="134"/>
      <c r="AP102" s="134"/>
      <c r="AQ102" s="639" t="s">
        <v>679</v>
      </c>
      <c r="AR102" s="640"/>
      <c r="AS102" s="640"/>
      <c r="AT102" s="640"/>
      <c r="AU102" s="640"/>
      <c r="AV102" s="640"/>
      <c r="AW102" s="640"/>
      <c r="AX102" s="641"/>
      <c r="AY102">
        <f>IF(SUBSTITUTE(SUBSTITUTE($G$103,"／",""),"　","")="",0,1)</f>
        <v>0</v>
      </c>
    </row>
    <row r="103" spans="1:60" ht="23.25" hidden="1" customHeight="1" x14ac:dyDescent="0.2">
      <c r="A103" s="676"/>
      <c r="B103" s="212"/>
      <c r="C103" s="212"/>
      <c r="D103" s="212"/>
      <c r="E103" s="212"/>
      <c r="F103" s="677"/>
      <c r="G103" s="664" t="s">
        <v>668</v>
      </c>
      <c r="H103" s="665"/>
      <c r="I103" s="665"/>
      <c r="J103" s="665"/>
      <c r="K103" s="665"/>
      <c r="L103" s="665"/>
      <c r="M103" s="665"/>
      <c r="N103" s="665"/>
      <c r="O103" s="665"/>
      <c r="P103" s="665"/>
      <c r="Q103" s="665"/>
      <c r="R103" s="665"/>
      <c r="S103" s="665"/>
      <c r="T103" s="665"/>
      <c r="U103" s="665"/>
      <c r="V103" s="665"/>
      <c r="W103" s="665"/>
      <c r="X103" s="665"/>
      <c r="Y103" s="668" t="s">
        <v>666</v>
      </c>
      <c r="Z103" s="669"/>
      <c r="AA103" s="670"/>
      <c r="AB103" s="671"/>
      <c r="AC103" s="672"/>
      <c r="AD103" s="673"/>
      <c r="AE103" s="674"/>
      <c r="AF103" s="674"/>
      <c r="AG103" s="674"/>
      <c r="AH103" s="674"/>
      <c r="AI103" s="674"/>
      <c r="AJ103" s="674"/>
      <c r="AK103" s="674"/>
      <c r="AL103" s="674"/>
      <c r="AM103" s="674"/>
      <c r="AN103" s="674"/>
      <c r="AO103" s="674"/>
      <c r="AP103" s="674"/>
      <c r="AQ103" s="108"/>
      <c r="AR103" s="102"/>
      <c r="AS103" s="102"/>
      <c r="AT103" s="102"/>
      <c r="AU103" s="102"/>
      <c r="AV103" s="102"/>
      <c r="AW103" s="102"/>
      <c r="AX103" s="103"/>
      <c r="AY103">
        <f>$AY$102</f>
        <v>0</v>
      </c>
    </row>
    <row r="104" spans="1:60" ht="46.5" hidden="1" customHeight="1" x14ac:dyDescent="0.2">
      <c r="A104" s="678"/>
      <c r="B104" s="123"/>
      <c r="C104" s="123"/>
      <c r="D104" s="123"/>
      <c r="E104" s="123"/>
      <c r="F104" s="679"/>
      <c r="G104" s="666"/>
      <c r="H104" s="667"/>
      <c r="I104" s="667"/>
      <c r="J104" s="667"/>
      <c r="K104" s="667"/>
      <c r="L104" s="667"/>
      <c r="M104" s="667"/>
      <c r="N104" s="667"/>
      <c r="O104" s="667"/>
      <c r="P104" s="667"/>
      <c r="Q104" s="667"/>
      <c r="R104" s="667"/>
      <c r="S104" s="667"/>
      <c r="T104" s="667"/>
      <c r="U104" s="667"/>
      <c r="V104" s="667"/>
      <c r="W104" s="667"/>
      <c r="X104" s="667"/>
      <c r="Y104" s="234" t="s">
        <v>669</v>
      </c>
      <c r="Z104" s="661"/>
      <c r="AA104" s="662"/>
      <c r="AB104" s="624" t="s">
        <v>670</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63"/>
      <c r="AY104">
        <f>$AY$102</f>
        <v>0</v>
      </c>
    </row>
    <row r="105" spans="1:60" ht="18.75" hidden="1" customHeight="1" x14ac:dyDescent="0.2">
      <c r="A105" s="429" t="s">
        <v>316</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c r="AR106" s="520"/>
      <c r="AS106" s="142" t="s">
        <v>224</v>
      </c>
      <c r="AT106" s="143"/>
      <c r="AU106" s="141"/>
      <c r="AV106" s="141"/>
      <c r="AW106" s="123" t="s">
        <v>170</v>
      </c>
      <c r="AX106" s="144"/>
      <c r="AY106">
        <f t="shared" ref="AY106:AY111" si="3">$AY$105</f>
        <v>0</v>
      </c>
    </row>
    <row r="107" spans="1:60" ht="23.25" hidden="1" customHeight="1" x14ac:dyDescent="0.2">
      <c r="A107" s="610"/>
      <c r="B107" s="608"/>
      <c r="C107" s="608"/>
      <c r="D107" s="608"/>
      <c r="E107" s="608"/>
      <c r="F107" s="60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4" t="s">
        <v>664</v>
      </c>
      <c r="B132" s="725"/>
      <c r="C132" s="725"/>
      <c r="D132" s="725"/>
      <c r="E132" s="725"/>
      <c r="F132" s="726"/>
      <c r="G132" s="727"/>
      <c r="H132" s="728"/>
      <c r="I132" s="728"/>
      <c r="J132" s="728"/>
      <c r="K132" s="728"/>
      <c r="L132" s="728"/>
      <c r="M132" s="728"/>
      <c r="N132" s="728"/>
      <c r="O132" s="728"/>
      <c r="P132" s="728"/>
      <c r="Q132" s="728"/>
      <c r="R132" s="728"/>
      <c r="S132" s="728"/>
      <c r="T132" s="728"/>
      <c r="U132" s="728"/>
      <c r="V132" s="728"/>
      <c r="W132" s="728"/>
      <c r="X132" s="728"/>
      <c r="Y132" s="728"/>
      <c r="Z132" s="728"/>
      <c r="AA132" s="728"/>
      <c r="AB132" s="728"/>
      <c r="AC132" s="728"/>
      <c r="AD132" s="728"/>
      <c r="AE132" s="728"/>
      <c r="AF132" s="728"/>
      <c r="AG132" s="728"/>
      <c r="AH132" s="728"/>
      <c r="AI132" s="728"/>
      <c r="AJ132" s="728"/>
      <c r="AK132" s="728"/>
      <c r="AL132" s="728"/>
      <c r="AM132" s="728"/>
      <c r="AN132" s="728"/>
      <c r="AO132" s="728"/>
      <c r="AP132" s="728"/>
      <c r="AQ132" s="728"/>
      <c r="AR132" s="728"/>
      <c r="AS132" s="728"/>
      <c r="AT132" s="728"/>
      <c r="AU132" s="728"/>
      <c r="AV132" s="728"/>
      <c r="AW132" s="728"/>
      <c r="AX132" s="729"/>
      <c r="AY132">
        <f>COUNTA($G$132)</f>
        <v>0</v>
      </c>
    </row>
    <row r="133" spans="1:60" ht="31.5" hidden="1" customHeight="1" x14ac:dyDescent="0.2">
      <c r="A133" s="660" t="s">
        <v>665</v>
      </c>
      <c r="B133" s="168"/>
      <c r="C133" s="168"/>
      <c r="D133" s="168"/>
      <c r="E133" s="168"/>
      <c r="F133" s="169"/>
      <c r="G133" s="701" t="s">
        <v>657</v>
      </c>
      <c r="H133" s="702"/>
      <c r="I133" s="702"/>
      <c r="J133" s="702"/>
      <c r="K133" s="702"/>
      <c r="L133" s="702"/>
      <c r="M133" s="702"/>
      <c r="N133" s="702"/>
      <c r="O133" s="702"/>
      <c r="P133" s="703" t="s">
        <v>656</v>
      </c>
      <c r="Q133" s="702"/>
      <c r="R133" s="702"/>
      <c r="S133" s="702"/>
      <c r="T133" s="702"/>
      <c r="U133" s="702"/>
      <c r="V133" s="702"/>
      <c r="W133" s="702"/>
      <c r="X133" s="704"/>
      <c r="Y133" s="705"/>
      <c r="Z133" s="706"/>
      <c r="AA133" s="707"/>
      <c r="AB133" s="638" t="s">
        <v>11</v>
      </c>
      <c r="AC133" s="638"/>
      <c r="AD133" s="638"/>
      <c r="AE133" s="134" t="s">
        <v>501</v>
      </c>
      <c r="AF133" s="134"/>
      <c r="AG133" s="134"/>
      <c r="AH133" s="134"/>
      <c r="AI133" s="134" t="s">
        <v>653</v>
      </c>
      <c r="AJ133" s="134"/>
      <c r="AK133" s="134"/>
      <c r="AL133" s="134"/>
      <c r="AM133" s="134" t="s">
        <v>469</v>
      </c>
      <c r="AN133" s="134"/>
      <c r="AO133" s="134"/>
      <c r="AP133" s="134"/>
      <c r="AQ133" s="635" t="s">
        <v>500</v>
      </c>
      <c r="AR133" s="636"/>
      <c r="AS133" s="636"/>
      <c r="AT133" s="637"/>
      <c r="AU133" s="635" t="s">
        <v>678</v>
      </c>
      <c r="AV133" s="636"/>
      <c r="AW133" s="636"/>
      <c r="AX133" s="645"/>
      <c r="AY133">
        <f>COUNTA($G$134)</f>
        <v>0</v>
      </c>
    </row>
    <row r="134" spans="1:60" ht="23.25" hidden="1" customHeight="1" x14ac:dyDescent="0.2">
      <c r="A134" s="660"/>
      <c r="B134" s="168"/>
      <c r="C134" s="168"/>
      <c r="D134" s="168"/>
      <c r="E134" s="168"/>
      <c r="F134" s="169"/>
      <c r="G134" s="646"/>
      <c r="H134" s="647"/>
      <c r="I134" s="647"/>
      <c r="J134" s="647"/>
      <c r="K134" s="647"/>
      <c r="L134" s="647"/>
      <c r="M134" s="647"/>
      <c r="N134" s="647"/>
      <c r="O134" s="647"/>
      <c r="P134" s="650"/>
      <c r="Q134" s="651"/>
      <c r="R134" s="651"/>
      <c r="S134" s="651"/>
      <c r="T134" s="651"/>
      <c r="U134" s="651"/>
      <c r="V134" s="651"/>
      <c r="W134" s="651"/>
      <c r="X134" s="652"/>
      <c r="Y134" s="656" t="s">
        <v>52</v>
      </c>
      <c r="Z134" s="657"/>
      <c r="AA134" s="658"/>
      <c r="AB134" s="659"/>
      <c r="AC134" s="659"/>
      <c r="AD134" s="659"/>
      <c r="AE134" s="628"/>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x14ac:dyDescent="0.2">
      <c r="A135" s="203"/>
      <c r="B135" s="173"/>
      <c r="C135" s="173"/>
      <c r="D135" s="173"/>
      <c r="E135" s="173"/>
      <c r="F135" s="174"/>
      <c r="G135" s="648"/>
      <c r="H135" s="649"/>
      <c r="I135" s="649"/>
      <c r="J135" s="649"/>
      <c r="K135" s="649"/>
      <c r="L135" s="649"/>
      <c r="M135" s="649"/>
      <c r="N135" s="649"/>
      <c r="O135" s="649"/>
      <c r="P135" s="653"/>
      <c r="Q135" s="654"/>
      <c r="R135" s="654"/>
      <c r="S135" s="654"/>
      <c r="T135" s="654"/>
      <c r="U135" s="654"/>
      <c r="V135" s="654"/>
      <c r="W135" s="654"/>
      <c r="X135" s="655"/>
      <c r="Y135" s="632" t="s">
        <v>53</v>
      </c>
      <c r="Z135" s="633"/>
      <c r="AA135" s="634"/>
      <c r="AB135" s="659"/>
      <c r="AC135" s="659"/>
      <c r="AD135" s="659"/>
      <c r="AE135" s="628"/>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x14ac:dyDescent="0.2">
      <c r="A136" s="202" t="s">
        <v>666</v>
      </c>
      <c r="B136" s="120"/>
      <c r="C136" s="120"/>
      <c r="D136" s="120"/>
      <c r="E136" s="120"/>
      <c r="F136" s="675"/>
      <c r="G136" s="191" t="s">
        <v>667</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501</v>
      </c>
      <c r="AF136" s="134"/>
      <c r="AG136" s="134"/>
      <c r="AH136" s="134"/>
      <c r="AI136" s="134" t="s">
        <v>653</v>
      </c>
      <c r="AJ136" s="134"/>
      <c r="AK136" s="134"/>
      <c r="AL136" s="134"/>
      <c r="AM136" s="134" t="s">
        <v>469</v>
      </c>
      <c r="AN136" s="134"/>
      <c r="AO136" s="134"/>
      <c r="AP136" s="134"/>
      <c r="AQ136" s="639" t="s">
        <v>679</v>
      </c>
      <c r="AR136" s="640"/>
      <c r="AS136" s="640"/>
      <c r="AT136" s="640"/>
      <c r="AU136" s="640"/>
      <c r="AV136" s="640"/>
      <c r="AW136" s="640"/>
      <c r="AX136" s="641"/>
      <c r="AY136">
        <f>IF(SUBSTITUTE(SUBSTITUTE($G$137,"／",""),"　","")="",0,1)</f>
        <v>0</v>
      </c>
    </row>
    <row r="137" spans="1:60" ht="23.25" hidden="1" customHeight="1" x14ac:dyDescent="0.2">
      <c r="A137" s="676"/>
      <c r="B137" s="212"/>
      <c r="C137" s="212"/>
      <c r="D137" s="212"/>
      <c r="E137" s="212"/>
      <c r="F137" s="677"/>
      <c r="G137" s="664" t="s">
        <v>668</v>
      </c>
      <c r="H137" s="665"/>
      <c r="I137" s="665"/>
      <c r="J137" s="665"/>
      <c r="K137" s="665"/>
      <c r="L137" s="665"/>
      <c r="M137" s="665"/>
      <c r="N137" s="665"/>
      <c r="O137" s="665"/>
      <c r="P137" s="665"/>
      <c r="Q137" s="665"/>
      <c r="R137" s="665"/>
      <c r="S137" s="665"/>
      <c r="T137" s="665"/>
      <c r="U137" s="665"/>
      <c r="V137" s="665"/>
      <c r="W137" s="665"/>
      <c r="X137" s="665"/>
      <c r="Y137" s="668" t="s">
        <v>666</v>
      </c>
      <c r="Z137" s="669"/>
      <c r="AA137" s="670"/>
      <c r="AB137" s="671"/>
      <c r="AC137" s="672"/>
      <c r="AD137" s="673"/>
      <c r="AE137" s="674"/>
      <c r="AF137" s="674"/>
      <c r="AG137" s="674"/>
      <c r="AH137" s="674"/>
      <c r="AI137" s="674"/>
      <c r="AJ137" s="674"/>
      <c r="AK137" s="674"/>
      <c r="AL137" s="674"/>
      <c r="AM137" s="674"/>
      <c r="AN137" s="674"/>
      <c r="AO137" s="674"/>
      <c r="AP137" s="674"/>
      <c r="AQ137" s="108"/>
      <c r="AR137" s="102"/>
      <c r="AS137" s="102"/>
      <c r="AT137" s="102"/>
      <c r="AU137" s="102"/>
      <c r="AV137" s="102"/>
      <c r="AW137" s="102"/>
      <c r="AX137" s="103"/>
      <c r="AY137">
        <f>$AY$136</f>
        <v>0</v>
      </c>
    </row>
    <row r="138" spans="1:60" ht="46.5" hidden="1" customHeight="1" x14ac:dyDescent="0.2">
      <c r="A138" s="678"/>
      <c r="B138" s="123"/>
      <c r="C138" s="123"/>
      <c r="D138" s="123"/>
      <c r="E138" s="123"/>
      <c r="F138" s="679"/>
      <c r="G138" s="666"/>
      <c r="H138" s="667"/>
      <c r="I138" s="667"/>
      <c r="J138" s="667"/>
      <c r="K138" s="667"/>
      <c r="L138" s="667"/>
      <c r="M138" s="667"/>
      <c r="N138" s="667"/>
      <c r="O138" s="667"/>
      <c r="P138" s="667"/>
      <c r="Q138" s="667"/>
      <c r="R138" s="667"/>
      <c r="S138" s="667"/>
      <c r="T138" s="667"/>
      <c r="U138" s="667"/>
      <c r="V138" s="667"/>
      <c r="W138" s="667"/>
      <c r="X138" s="667"/>
      <c r="Y138" s="234" t="s">
        <v>669</v>
      </c>
      <c r="Z138" s="661"/>
      <c r="AA138" s="662"/>
      <c r="AB138" s="624" t="s">
        <v>670</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3"/>
      <c r="AY138">
        <f>$AY$136</f>
        <v>0</v>
      </c>
    </row>
    <row r="139" spans="1:60" ht="18.75" hidden="1" customHeight="1" x14ac:dyDescent="0.2">
      <c r="A139" s="429" t="s">
        <v>316</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x14ac:dyDescent="0.2">
      <c r="A141" s="610"/>
      <c r="B141" s="608"/>
      <c r="C141" s="608"/>
      <c r="D141" s="608"/>
      <c r="E141" s="608"/>
      <c r="F141" s="60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4" t="s">
        <v>664</v>
      </c>
      <c r="B166" s="725"/>
      <c r="C166" s="725"/>
      <c r="D166" s="725"/>
      <c r="E166" s="725"/>
      <c r="F166" s="726"/>
      <c r="G166" s="727"/>
      <c r="H166" s="728"/>
      <c r="I166" s="728"/>
      <c r="J166" s="728"/>
      <c r="K166" s="728"/>
      <c r="L166" s="728"/>
      <c r="M166" s="728"/>
      <c r="N166" s="728"/>
      <c r="O166" s="728"/>
      <c r="P166" s="728"/>
      <c r="Q166" s="728"/>
      <c r="R166" s="728"/>
      <c r="S166" s="728"/>
      <c r="T166" s="728"/>
      <c r="U166" s="728"/>
      <c r="V166" s="728"/>
      <c r="W166" s="728"/>
      <c r="X166" s="728"/>
      <c r="Y166" s="728"/>
      <c r="Z166" s="728"/>
      <c r="AA166" s="728"/>
      <c r="AB166" s="728"/>
      <c r="AC166" s="728"/>
      <c r="AD166" s="728"/>
      <c r="AE166" s="728"/>
      <c r="AF166" s="728"/>
      <c r="AG166" s="728"/>
      <c r="AH166" s="728"/>
      <c r="AI166" s="728"/>
      <c r="AJ166" s="728"/>
      <c r="AK166" s="728"/>
      <c r="AL166" s="728"/>
      <c r="AM166" s="728"/>
      <c r="AN166" s="728"/>
      <c r="AO166" s="728"/>
      <c r="AP166" s="728"/>
      <c r="AQ166" s="728"/>
      <c r="AR166" s="728"/>
      <c r="AS166" s="728"/>
      <c r="AT166" s="728"/>
      <c r="AU166" s="728"/>
      <c r="AV166" s="728"/>
      <c r="AW166" s="728"/>
      <c r="AX166" s="729"/>
      <c r="AY166">
        <f>COUNTA($G$166)</f>
        <v>0</v>
      </c>
    </row>
    <row r="167" spans="1:60" ht="31.5" hidden="1" customHeight="1" x14ac:dyDescent="0.2">
      <c r="A167" s="660" t="s">
        <v>665</v>
      </c>
      <c r="B167" s="168"/>
      <c r="C167" s="168"/>
      <c r="D167" s="168"/>
      <c r="E167" s="168"/>
      <c r="F167" s="169"/>
      <c r="G167" s="701" t="s">
        <v>657</v>
      </c>
      <c r="H167" s="702"/>
      <c r="I167" s="702"/>
      <c r="J167" s="702"/>
      <c r="K167" s="702"/>
      <c r="L167" s="702"/>
      <c r="M167" s="702"/>
      <c r="N167" s="702"/>
      <c r="O167" s="702"/>
      <c r="P167" s="703" t="s">
        <v>656</v>
      </c>
      <c r="Q167" s="702"/>
      <c r="R167" s="702"/>
      <c r="S167" s="702"/>
      <c r="T167" s="702"/>
      <c r="U167" s="702"/>
      <c r="V167" s="702"/>
      <c r="W167" s="702"/>
      <c r="X167" s="704"/>
      <c r="Y167" s="705"/>
      <c r="Z167" s="706"/>
      <c r="AA167" s="707"/>
      <c r="AB167" s="638" t="s">
        <v>11</v>
      </c>
      <c r="AC167" s="638"/>
      <c r="AD167" s="638"/>
      <c r="AE167" s="134" t="s">
        <v>501</v>
      </c>
      <c r="AF167" s="134"/>
      <c r="AG167" s="134"/>
      <c r="AH167" s="134"/>
      <c r="AI167" s="134" t="s">
        <v>653</v>
      </c>
      <c r="AJ167" s="134"/>
      <c r="AK167" s="134"/>
      <c r="AL167" s="134"/>
      <c r="AM167" s="134" t="s">
        <v>469</v>
      </c>
      <c r="AN167" s="134"/>
      <c r="AO167" s="134"/>
      <c r="AP167" s="134"/>
      <c r="AQ167" s="635" t="s">
        <v>500</v>
      </c>
      <c r="AR167" s="636"/>
      <c r="AS167" s="636"/>
      <c r="AT167" s="637"/>
      <c r="AU167" s="635" t="s">
        <v>678</v>
      </c>
      <c r="AV167" s="636"/>
      <c r="AW167" s="636"/>
      <c r="AX167" s="645"/>
      <c r="AY167">
        <f>COUNTA($G$168)</f>
        <v>0</v>
      </c>
    </row>
    <row r="168" spans="1:60" ht="23.25" hidden="1" customHeight="1" x14ac:dyDescent="0.2">
      <c r="A168" s="660"/>
      <c r="B168" s="168"/>
      <c r="C168" s="168"/>
      <c r="D168" s="168"/>
      <c r="E168" s="168"/>
      <c r="F168" s="169"/>
      <c r="G168" s="646"/>
      <c r="H168" s="647"/>
      <c r="I168" s="647"/>
      <c r="J168" s="647"/>
      <c r="K168" s="647"/>
      <c r="L168" s="647"/>
      <c r="M168" s="647"/>
      <c r="N168" s="647"/>
      <c r="O168" s="647"/>
      <c r="P168" s="650"/>
      <c r="Q168" s="651"/>
      <c r="R168" s="651"/>
      <c r="S168" s="651"/>
      <c r="T168" s="651"/>
      <c r="U168" s="651"/>
      <c r="V168" s="651"/>
      <c r="W168" s="651"/>
      <c r="X168" s="652"/>
      <c r="Y168" s="656" t="s">
        <v>52</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2">
      <c r="A169" s="203"/>
      <c r="B169" s="173"/>
      <c r="C169" s="173"/>
      <c r="D169" s="173"/>
      <c r="E169" s="173"/>
      <c r="F169" s="174"/>
      <c r="G169" s="648"/>
      <c r="H169" s="649"/>
      <c r="I169" s="649"/>
      <c r="J169" s="649"/>
      <c r="K169" s="649"/>
      <c r="L169" s="649"/>
      <c r="M169" s="649"/>
      <c r="N169" s="649"/>
      <c r="O169" s="649"/>
      <c r="P169" s="653"/>
      <c r="Q169" s="654"/>
      <c r="R169" s="654"/>
      <c r="S169" s="654"/>
      <c r="T169" s="654"/>
      <c r="U169" s="654"/>
      <c r="V169" s="654"/>
      <c r="W169" s="654"/>
      <c r="X169" s="655"/>
      <c r="Y169" s="632" t="s">
        <v>53</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2">
      <c r="A170" s="202" t="s">
        <v>666</v>
      </c>
      <c r="B170" s="120"/>
      <c r="C170" s="120"/>
      <c r="D170" s="120"/>
      <c r="E170" s="120"/>
      <c r="F170" s="675"/>
      <c r="G170" s="191" t="s">
        <v>667</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501</v>
      </c>
      <c r="AF170" s="134"/>
      <c r="AG170" s="134"/>
      <c r="AH170" s="134"/>
      <c r="AI170" s="134" t="s">
        <v>653</v>
      </c>
      <c r="AJ170" s="134"/>
      <c r="AK170" s="134"/>
      <c r="AL170" s="134"/>
      <c r="AM170" s="134" t="s">
        <v>469</v>
      </c>
      <c r="AN170" s="134"/>
      <c r="AO170" s="134"/>
      <c r="AP170" s="134"/>
      <c r="AQ170" s="639" t="s">
        <v>679</v>
      </c>
      <c r="AR170" s="640"/>
      <c r="AS170" s="640"/>
      <c r="AT170" s="640"/>
      <c r="AU170" s="640"/>
      <c r="AV170" s="640"/>
      <c r="AW170" s="640"/>
      <c r="AX170" s="641"/>
      <c r="AY170">
        <f>IF(SUBSTITUTE(SUBSTITUTE($G$171,"／",""),"　","")="",0,1)</f>
        <v>0</v>
      </c>
    </row>
    <row r="171" spans="1:60" ht="23.25" hidden="1" customHeight="1" x14ac:dyDescent="0.2">
      <c r="A171" s="676"/>
      <c r="B171" s="212"/>
      <c r="C171" s="212"/>
      <c r="D171" s="212"/>
      <c r="E171" s="212"/>
      <c r="F171" s="677"/>
      <c r="G171" s="664" t="s">
        <v>668</v>
      </c>
      <c r="H171" s="665"/>
      <c r="I171" s="665"/>
      <c r="J171" s="665"/>
      <c r="K171" s="665"/>
      <c r="L171" s="665"/>
      <c r="M171" s="665"/>
      <c r="N171" s="665"/>
      <c r="O171" s="665"/>
      <c r="P171" s="665"/>
      <c r="Q171" s="665"/>
      <c r="R171" s="665"/>
      <c r="S171" s="665"/>
      <c r="T171" s="665"/>
      <c r="U171" s="665"/>
      <c r="V171" s="665"/>
      <c r="W171" s="665"/>
      <c r="X171" s="665"/>
      <c r="Y171" s="668" t="s">
        <v>666</v>
      </c>
      <c r="Z171" s="669"/>
      <c r="AA171" s="670"/>
      <c r="AB171" s="671"/>
      <c r="AC171" s="672"/>
      <c r="AD171" s="673"/>
      <c r="AE171" s="674"/>
      <c r="AF171" s="674"/>
      <c r="AG171" s="674"/>
      <c r="AH171" s="674"/>
      <c r="AI171" s="674"/>
      <c r="AJ171" s="674"/>
      <c r="AK171" s="674"/>
      <c r="AL171" s="674"/>
      <c r="AM171" s="674"/>
      <c r="AN171" s="674"/>
      <c r="AO171" s="674"/>
      <c r="AP171" s="674"/>
      <c r="AQ171" s="108"/>
      <c r="AR171" s="102"/>
      <c r="AS171" s="102"/>
      <c r="AT171" s="102"/>
      <c r="AU171" s="102"/>
      <c r="AV171" s="102"/>
      <c r="AW171" s="102"/>
      <c r="AX171" s="103"/>
      <c r="AY171">
        <f>$AY$170</f>
        <v>0</v>
      </c>
    </row>
    <row r="172" spans="1:60" ht="46.5" hidden="1" customHeight="1" x14ac:dyDescent="0.2">
      <c r="A172" s="678"/>
      <c r="B172" s="123"/>
      <c r="C172" s="123"/>
      <c r="D172" s="123"/>
      <c r="E172" s="123"/>
      <c r="F172" s="679"/>
      <c r="G172" s="666"/>
      <c r="H172" s="667"/>
      <c r="I172" s="667"/>
      <c r="J172" s="667"/>
      <c r="K172" s="667"/>
      <c r="L172" s="667"/>
      <c r="M172" s="667"/>
      <c r="N172" s="667"/>
      <c r="O172" s="667"/>
      <c r="P172" s="667"/>
      <c r="Q172" s="667"/>
      <c r="R172" s="667"/>
      <c r="S172" s="667"/>
      <c r="T172" s="667"/>
      <c r="U172" s="667"/>
      <c r="V172" s="667"/>
      <c r="W172" s="667"/>
      <c r="X172" s="667"/>
      <c r="Y172" s="234" t="s">
        <v>669</v>
      </c>
      <c r="Z172" s="661"/>
      <c r="AA172" s="662"/>
      <c r="AB172" s="624" t="s">
        <v>670</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63"/>
      <c r="AY172">
        <f>$AY$170</f>
        <v>0</v>
      </c>
    </row>
    <row r="173" spans="1:60" ht="18.75" hidden="1" customHeight="1" x14ac:dyDescent="0.2">
      <c r="A173" s="429" t="s">
        <v>316</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x14ac:dyDescent="0.2">
      <c r="A175" s="610"/>
      <c r="B175" s="608"/>
      <c r="C175" s="608"/>
      <c r="D175" s="608"/>
      <c r="E175" s="608"/>
      <c r="F175" s="60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4" t="s">
        <v>317</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313</v>
      </c>
      <c r="X200" s="597"/>
      <c r="Y200" s="600"/>
      <c r="Z200" s="600"/>
      <c r="AA200" s="601"/>
      <c r="AB200" s="594" t="s">
        <v>11</v>
      </c>
      <c r="AC200" s="591"/>
      <c r="AD200" s="592"/>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5" t="s">
        <v>129</v>
      </c>
      <c r="AV200" s="585"/>
      <c r="AW200" s="585"/>
      <c r="AX200" s="586"/>
      <c r="AY200">
        <f>COUNTA($H$202)</f>
        <v>0</v>
      </c>
    </row>
    <row r="201" spans="1:60" ht="18.75" hidden="1" customHeight="1" x14ac:dyDescent="0.2">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x14ac:dyDescent="0.2">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334</v>
      </c>
      <c r="AC202" s="570"/>
      <c r="AD202" s="570"/>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x14ac:dyDescent="0.2">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334</v>
      </c>
      <c r="AC203" s="569"/>
      <c r="AD203" s="569"/>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x14ac:dyDescent="0.2">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335</v>
      </c>
      <c r="AC204" s="567"/>
      <c r="AD204" s="567"/>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x14ac:dyDescent="0.2">
      <c r="A205" s="525" t="s">
        <v>321</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333</v>
      </c>
      <c r="X205" s="555"/>
      <c r="Y205" s="560" t="s">
        <v>12</v>
      </c>
      <c r="Z205" s="560"/>
      <c r="AA205" s="561"/>
      <c r="AB205" s="570" t="s">
        <v>334</v>
      </c>
      <c r="AC205" s="570"/>
      <c r="AD205" s="570"/>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x14ac:dyDescent="0.2">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334</v>
      </c>
      <c r="AC206" s="569"/>
      <c r="AD206" s="569"/>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x14ac:dyDescent="0.2">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335</v>
      </c>
      <c r="AC207" s="567"/>
      <c r="AD207" s="567"/>
      <c r="AE207" s="113"/>
      <c r="AF207" s="114"/>
      <c r="AG207" s="114"/>
      <c r="AH207" s="114"/>
      <c r="AI207" s="113"/>
      <c r="AJ207" s="114"/>
      <c r="AK207" s="114"/>
      <c r="AL207" s="114"/>
      <c r="AM207" s="113"/>
      <c r="AN207" s="114"/>
      <c r="AO207" s="114"/>
      <c r="AP207" s="568"/>
      <c r="AQ207" s="108"/>
      <c r="AR207" s="102"/>
      <c r="AS207" s="102"/>
      <c r="AT207" s="515"/>
      <c r="AU207" s="102"/>
      <c r="AV207" s="102"/>
      <c r="AW207" s="102"/>
      <c r="AX207" s="103"/>
      <c r="AY207">
        <f t="shared" si="10"/>
        <v>0</v>
      </c>
    </row>
    <row r="208" spans="1:60" ht="18.75" hidden="1" customHeight="1" x14ac:dyDescent="0.2">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6" t="s">
        <v>129</v>
      </c>
      <c r="AV208" s="517"/>
      <c r="AW208" s="517"/>
      <c r="AX208" s="518"/>
      <c r="AY208">
        <f>COUNTA($H$210)</f>
        <v>0</v>
      </c>
    </row>
    <row r="209" spans="1:51" ht="18.75" hidden="1" customHeight="1" x14ac:dyDescent="0.2">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x14ac:dyDescent="0.2">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09"/>
      <c r="AR212" s="110"/>
      <c r="AS212" s="110"/>
      <c r="AT212" s="111"/>
      <c r="AU212" s="102"/>
      <c r="AV212" s="102"/>
      <c r="AW212" s="102"/>
      <c r="AX212" s="103"/>
      <c r="AY212">
        <f>$AY$208</f>
        <v>0</v>
      </c>
    </row>
    <row r="213" spans="1:51" ht="69.75" hidden="1" customHeight="1" x14ac:dyDescent="0.2">
      <c r="A213" s="508" t="s">
        <v>347</v>
      </c>
      <c r="B213" s="509"/>
      <c r="C213" s="509"/>
      <c r="D213" s="509"/>
      <c r="E213" s="510" t="s">
        <v>305</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hidden="1" customHeight="1" thickBot="1" x14ac:dyDescent="0.25">
      <c r="A214" s="429" t="s">
        <v>661</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t="s">
        <v>311</v>
      </c>
      <c r="AS214" s="431"/>
      <c r="AT214" s="432"/>
      <c r="AU214" s="432"/>
      <c r="AV214" s="432"/>
      <c r="AW214" s="432"/>
      <c r="AX214" s="433"/>
      <c r="AY214">
        <f>COUNTIF($AR$214,"☑")</f>
        <v>0</v>
      </c>
    </row>
    <row r="215" spans="1:51" ht="45" customHeight="1" x14ac:dyDescent="0.2">
      <c r="A215" s="418" t="s">
        <v>367</v>
      </c>
      <c r="B215" s="419"/>
      <c r="C215" s="422" t="s">
        <v>227</v>
      </c>
      <c r="D215" s="419"/>
      <c r="E215" s="424" t="s">
        <v>243</v>
      </c>
      <c r="F215" s="425"/>
      <c r="G215" s="426" t="s">
        <v>736</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32.25" customHeight="1" x14ac:dyDescent="0.2">
      <c r="A216" s="420"/>
      <c r="B216" s="421"/>
      <c r="C216" s="423"/>
      <c r="D216" s="421"/>
      <c r="E216" s="164" t="s">
        <v>242</v>
      </c>
      <c r="F216" s="166"/>
      <c r="G216" s="145" t="s">
        <v>737</v>
      </c>
      <c r="H216" s="146"/>
      <c r="I216" s="146"/>
      <c r="J216" s="146"/>
      <c r="K216" s="146"/>
      <c r="L216" s="146"/>
      <c r="M216" s="146"/>
      <c r="N216" s="146"/>
      <c r="O216" s="146"/>
      <c r="P216" s="146"/>
      <c r="Q216" s="146"/>
      <c r="R216" s="146"/>
      <c r="S216" s="146"/>
      <c r="T216" s="146"/>
      <c r="U216" s="146"/>
      <c r="V216" s="147"/>
      <c r="W216" s="494" t="s">
        <v>671</v>
      </c>
      <c r="X216" s="495"/>
      <c r="Y216" s="495"/>
      <c r="Z216" s="495"/>
      <c r="AA216" s="496"/>
      <c r="AB216" s="497" t="s">
        <v>738</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x14ac:dyDescent="0.2">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0" t="s">
        <v>672</v>
      </c>
      <c r="X217" s="501"/>
      <c r="Y217" s="501"/>
      <c r="Z217" s="501"/>
      <c r="AA217" s="502"/>
      <c r="AB217" s="497" t="s">
        <v>739</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x14ac:dyDescent="0.2">
      <c r="A218" s="420"/>
      <c r="B218" s="421"/>
      <c r="C218" s="503" t="s">
        <v>684</v>
      </c>
      <c r="D218" s="504"/>
      <c r="E218" s="164" t="s">
        <v>363</v>
      </c>
      <c r="F218" s="166"/>
      <c r="G218" s="484" t="s">
        <v>230</v>
      </c>
      <c r="H218" s="485"/>
      <c r="I218" s="485"/>
      <c r="J218" s="505" t="s">
        <v>698</v>
      </c>
      <c r="K218" s="506"/>
      <c r="L218" s="506"/>
      <c r="M218" s="506"/>
      <c r="N218" s="506"/>
      <c r="O218" s="506"/>
      <c r="P218" s="506"/>
      <c r="Q218" s="506"/>
      <c r="R218" s="506"/>
      <c r="S218" s="506"/>
      <c r="T218" s="507"/>
      <c r="U218" s="482"/>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2">
      <c r="A219" s="420"/>
      <c r="B219" s="421"/>
      <c r="C219" s="423"/>
      <c r="D219" s="421"/>
      <c r="E219" s="167"/>
      <c r="F219" s="169"/>
      <c r="G219" s="484" t="s">
        <v>685</v>
      </c>
      <c r="H219" s="485"/>
      <c r="I219" s="485"/>
      <c r="J219" s="485"/>
      <c r="K219" s="485"/>
      <c r="L219" s="485"/>
      <c r="M219" s="485"/>
      <c r="N219" s="485"/>
      <c r="O219" s="485"/>
      <c r="P219" s="485"/>
      <c r="Q219" s="485"/>
      <c r="R219" s="485"/>
      <c r="S219" s="485"/>
      <c r="T219" s="485"/>
      <c r="U219" s="481" t="s">
        <v>753</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34.5" customHeight="1" thickBot="1" x14ac:dyDescent="0.25">
      <c r="A220" s="420"/>
      <c r="B220" s="421"/>
      <c r="C220" s="423"/>
      <c r="D220" s="421"/>
      <c r="E220" s="172"/>
      <c r="F220" s="174"/>
      <c r="G220" s="484" t="s">
        <v>672</v>
      </c>
      <c r="H220" s="485"/>
      <c r="I220" s="485"/>
      <c r="J220" s="485"/>
      <c r="K220" s="485"/>
      <c r="L220" s="485"/>
      <c r="M220" s="485"/>
      <c r="N220" s="485"/>
      <c r="O220" s="485"/>
      <c r="P220" s="485"/>
      <c r="Q220" s="485"/>
      <c r="R220" s="485"/>
      <c r="S220" s="485"/>
      <c r="T220" s="485"/>
      <c r="U220" s="821" t="s">
        <v>753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2">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27" customHeight="1" x14ac:dyDescent="0.2">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710</v>
      </c>
      <c r="AE223" s="464"/>
      <c r="AF223" s="464"/>
      <c r="AG223" s="465" t="s">
        <v>740</v>
      </c>
      <c r="AH223" s="466"/>
      <c r="AI223" s="466"/>
      <c r="AJ223" s="466"/>
      <c r="AK223" s="466"/>
      <c r="AL223" s="466"/>
      <c r="AM223" s="466"/>
      <c r="AN223" s="466"/>
      <c r="AO223" s="466"/>
      <c r="AP223" s="466"/>
      <c r="AQ223" s="466"/>
      <c r="AR223" s="466"/>
      <c r="AS223" s="466"/>
      <c r="AT223" s="466"/>
      <c r="AU223" s="466"/>
      <c r="AV223" s="466"/>
      <c r="AW223" s="466"/>
      <c r="AX223" s="467"/>
    </row>
    <row r="224" spans="1:51" ht="27" customHeight="1" x14ac:dyDescent="0.2">
      <c r="A224" s="456"/>
      <c r="B224" s="457"/>
      <c r="C224" s="468" t="s">
        <v>35</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75"/>
      <c r="AD224" s="376" t="s">
        <v>710</v>
      </c>
      <c r="AE224" s="377"/>
      <c r="AF224" s="377"/>
      <c r="AG224" s="366" t="s">
        <v>741</v>
      </c>
      <c r="AH224" s="367"/>
      <c r="AI224" s="367"/>
      <c r="AJ224" s="367"/>
      <c r="AK224" s="367"/>
      <c r="AL224" s="367"/>
      <c r="AM224" s="367"/>
      <c r="AN224" s="367"/>
      <c r="AO224" s="367"/>
      <c r="AP224" s="367"/>
      <c r="AQ224" s="367"/>
      <c r="AR224" s="367"/>
      <c r="AS224" s="367"/>
      <c r="AT224" s="367"/>
      <c r="AU224" s="367"/>
      <c r="AV224" s="367"/>
      <c r="AW224" s="367"/>
      <c r="AX224" s="368"/>
    </row>
    <row r="225" spans="1:50" ht="27" customHeight="1" x14ac:dyDescent="0.2">
      <c r="A225" s="458"/>
      <c r="B225" s="459"/>
      <c r="C225" s="470" t="s">
        <v>136</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13" t="s">
        <v>710</v>
      </c>
      <c r="AE225" s="414"/>
      <c r="AF225" s="414"/>
      <c r="AG225" s="399" t="s">
        <v>742</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2">
      <c r="A226" s="354" t="s">
        <v>37</v>
      </c>
      <c r="B226" s="434"/>
      <c r="C226" s="436" t="s">
        <v>39</v>
      </c>
      <c r="D226" s="393"/>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4" t="s">
        <v>743</v>
      </c>
      <c r="AE226" s="395"/>
      <c r="AF226" s="395"/>
      <c r="AG226" s="397" t="s">
        <v>368</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2">
      <c r="A227" s="356"/>
      <c r="B227" s="435"/>
      <c r="C227" s="439"/>
      <c r="D227" s="440"/>
      <c r="E227" s="443" t="s">
        <v>345</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6" t="s">
        <v>744</v>
      </c>
      <c r="AE227" s="377"/>
      <c r="AF227" s="446"/>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2">
      <c r="A228" s="356"/>
      <c r="B228" s="435"/>
      <c r="C228" s="441"/>
      <c r="D228" s="442"/>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744</v>
      </c>
      <c r="AE228" s="451"/>
      <c r="AF228" s="451"/>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2">
      <c r="A229" s="356"/>
      <c r="B229" s="357"/>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3" t="s">
        <v>710</v>
      </c>
      <c r="AE229" s="364"/>
      <c r="AF229" s="364"/>
      <c r="AG229" s="415" t="s">
        <v>745</v>
      </c>
      <c r="AH229" s="416"/>
      <c r="AI229" s="416"/>
      <c r="AJ229" s="416"/>
      <c r="AK229" s="416"/>
      <c r="AL229" s="416"/>
      <c r="AM229" s="416"/>
      <c r="AN229" s="416"/>
      <c r="AO229" s="416"/>
      <c r="AP229" s="416"/>
      <c r="AQ229" s="416"/>
      <c r="AR229" s="416"/>
      <c r="AS229" s="416"/>
      <c r="AT229" s="416"/>
      <c r="AU229" s="416"/>
      <c r="AV229" s="416"/>
      <c r="AW229" s="416"/>
      <c r="AX229" s="417"/>
    </row>
    <row r="230" spans="1:50" ht="26.25" customHeight="1" x14ac:dyDescent="0.2">
      <c r="A230" s="356"/>
      <c r="B230" s="357"/>
      <c r="C230" s="374" t="s">
        <v>137</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710</v>
      </c>
      <c r="AE230" s="377"/>
      <c r="AF230" s="377"/>
      <c r="AG230" s="366" t="s">
        <v>746</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2">
      <c r="A231" s="356"/>
      <c r="B231" s="357"/>
      <c r="C231" s="374" t="s">
        <v>36</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743</v>
      </c>
      <c r="AE231" s="377"/>
      <c r="AF231" s="377"/>
      <c r="AG231" s="366" t="s">
        <v>368</v>
      </c>
      <c r="AH231" s="367"/>
      <c r="AI231" s="367"/>
      <c r="AJ231" s="367"/>
      <c r="AK231" s="367"/>
      <c r="AL231" s="367"/>
      <c r="AM231" s="367"/>
      <c r="AN231" s="367"/>
      <c r="AO231" s="367"/>
      <c r="AP231" s="367"/>
      <c r="AQ231" s="367"/>
      <c r="AR231" s="367"/>
      <c r="AS231" s="367"/>
      <c r="AT231" s="367"/>
      <c r="AU231" s="367"/>
      <c r="AV231" s="367"/>
      <c r="AW231" s="367"/>
      <c r="AX231" s="368"/>
    </row>
    <row r="232" spans="1:50" ht="26.25" customHeight="1" x14ac:dyDescent="0.2">
      <c r="A232" s="356"/>
      <c r="B232" s="357"/>
      <c r="C232" s="374" t="s">
        <v>41</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12"/>
      <c r="AD232" s="376" t="s">
        <v>710</v>
      </c>
      <c r="AE232" s="377"/>
      <c r="AF232" s="377"/>
      <c r="AG232" s="366" t="s">
        <v>747</v>
      </c>
      <c r="AH232" s="367"/>
      <c r="AI232" s="367"/>
      <c r="AJ232" s="367"/>
      <c r="AK232" s="367"/>
      <c r="AL232" s="367"/>
      <c r="AM232" s="367"/>
      <c r="AN232" s="367"/>
      <c r="AO232" s="367"/>
      <c r="AP232" s="367"/>
      <c r="AQ232" s="367"/>
      <c r="AR232" s="367"/>
      <c r="AS232" s="367"/>
      <c r="AT232" s="367"/>
      <c r="AU232" s="367"/>
      <c r="AV232" s="367"/>
      <c r="AW232" s="367"/>
      <c r="AX232" s="368"/>
    </row>
    <row r="233" spans="1:50" ht="26.25" customHeight="1" x14ac:dyDescent="0.2">
      <c r="A233" s="356"/>
      <c r="B233" s="357"/>
      <c r="C233" s="374" t="s">
        <v>314</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12"/>
      <c r="AD233" s="413" t="s">
        <v>743</v>
      </c>
      <c r="AE233" s="414"/>
      <c r="AF233" s="414"/>
      <c r="AG233" s="366" t="s">
        <v>368</v>
      </c>
      <c r="AH233" s="367"/>
      <c r="AI233" s="367"/>
      <c r="AJ233" s="367"/>
      <c r="AK233" s="367"/>
      <c r="AL233" s="367"/>
      <c r="AM233" s="367"/>
      <c r="AN233" s="367"/>
      <c r="AO233" s="367"/>
      <c r="AP233" s="367"/>
      <c r="AQ233" s="367"/>
      <c r="AR233" s="367"/>
      <c r="AS233" s="367"/>
      <c r="AT233" s="367"/>
      <c r="AU233" s="367"/>
      <c r="AV233" s="367"/>
      <c r="AW233" s="367"/>
      <c r="AX233" s="368"/>
    </row>
    <row r="234" spans="1:50" ht="26.25" customHeight="1" x14ac:dyDescent="0.2">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6" t="s">
        <v>743</v>
      </c>
      <c r="AE234" s="377"/>
      <c r="AF234" s="446"/>
      <c r="AG234" s="366" t="s">
        <v>368</v>
      </c>
      <c r="AH234" s="367"/>
      <c r="AI234" s="367"/>
      <c r="AJ234" s="367"/>
      <c r="AK234" s="367"/>
      <c r="AL234" s="367"/>
      <c r="AM234" s="367"/>
      <c r="AN234" s="367"/>
      <c r="AO234" s="367"/>
      <c r="AP234" s="367"/>
      <c r="AQ234" s="367"/>
      <c r="AR234" s="367"/>
      <c r="AS234" s="367"/>
      <c r="AT234" s="367"/>
      <c r="AU234" s="367"/>
      <c r="AV234" s="367"/>
      <c r="AW234" s="367"/>
      <c r="AX234" s="368"/>
    </row>
    <row r="235" spans="1:50" ht="26.25" customHeight="1" x14ac:dyDescent="0.2">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6" t="s">
        <v>743</v>
      </c>
      <c r="AE235" s="407"/>
      <c r="AF235" s="408"/>
      <c r="AG235" s="409" t="s">
        <v>368</v>
      </c>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710</v>
      </c>
      <c r="AE236" s="364"/>
      <c r="AF236" s="365"/>
      <c r="AG236" s="366" t="s">
        <v>748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743</v>
      </c>
      <c r="AE237" s="373"/>
      <c r="AF237" s="373"/>
      <c r="AG237" s="366" t="s">
        <v>698</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2">
      <c r="A238" s="356"/>
      <c r="B238" s="357"/>
      <c r="C238" s="374" t="s">
        <v>228</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710</v>
      </c>
      <c r="AE238" s="377"/>
      <c r="AF238" s="377"/>
      <c r="AG238" s="366" t="s">
        <v>749</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2">
      <c r="A239" s="358"/>
      <c r="B239" s="359"/>
      <c r="C239" s="374" t="s">
        <v>42</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743</v>
      </c>
      <c r="AE239" s="377"/>
      <c r="AF239" s="377"/>
      <c r="AG239" s="401" t="s">
        <v>368</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2">
      <c r="A240" s="385" t="s">
        <v>55</v>
      </c>
      <c r="B240" s="386"/>
      <c r="C240" s="391" t="s">
        <v>138</v>
      </c>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3"/>
      <c r="AD240" s="394" t="s">
        <v>743</v>
      </c>
      <c r="AE240" s="395"/>
      <c r="AF240" s="396"/>
      <c r="AG240" s="397"/>
      <c r="AH240" s="146"/>
      <c r="AI240" s="146"/>
      <c r="AJ240" s="146"/>
      <c r="AK240" s="146"/>
      <c r="AL240" s="146"/>
      <c r="AM240" s="146"/>
      <c r="AN240" s="146"/>
      <c r="AO240" s="146"/>
      <c r="AP240" s="146"/>
      <c r="AQ240" s="146"/>
      <c r="AR240" s="146"/>
      <c r="AS240" s="146"/>
      <c r="AT240" s="146"/>
      <c r="AU240" s="146"/>
      <c r="AV240" s="146"/>
      <c r="AW240" s="146"/>
      <c r="AX240" s="398"/>
    </row>
    <row r="241" spans="1:50" ht="19.649999999999999" customHeight="1" x14ac:dyDescent="0.2">
      <c r="A241" s="387"/>
      <c r="B241" s="388"/>
      <c r="C241" s="900" t="s">
        <v>0</v>
      </c>
      <c r="D241" s="901"/>
      <c r="E241" s="901"/>
      <c r="F241" s="901"/>
      <c r="G241" s="901"/>
      <c r="H241" s="901"/>
      <c r="I241" s="901"/>
      <c r="J241" s="901"/>
      <c r="K241" s="901"/>
      <c r="L241" s="901"/>
      <c r="M241" s="901"/>
      <c r="N241" s="901"/>
      <c r="O241" s="897" t="s">
        <v>690</v>
      </c>
      <c r="P241" s="898"/>
      <c r="Q241" s="898"/>
      <c r="R241" s="898"/>
      <c r="S241" s="898"/>
      <c r="T241" s="898"/>
      <c r="U241" s="898"/>
      <c r="V241" s="898"/>
      <c r="W241" s="898"/>
      <c r="X241" s="898"/>
      <c r="Y241" s="898"/>
      <c r="Z241" s="898"/>
      <c r="AA241" s="898"/>
      <c r="AB241" s="898"/>
      <c r="AC241" s="898"/>
      <c r="AD241" s="898"/>
      <c r="AE241" s="898"/>
      <c r="AF241" s="899"/>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2">
      <c r="A242" s="387"/>
      <c r="B242" s="388"/>
      <c r="C242" s="884"/>
      <c r="D242" s="885"/>
      <c r="E242" s="380"/>
      <c r="F242" s="380"/>
      <c r="G242" s="380"/>
      <c r="H242" s="381"/>
      <c r="I242" s="381"/>
      <c r="J242" s="886"/>
      <c r="K242" s="886"/>
      <c r="L242" s="886"/>
      <c r="M242" s="381"/>
      <c r="N242" s="887"/>
      <c r="O242" s="888"/>
      <c r="P242" s="889"/>
      <c r="Q242" s="889"/>
      <c r="R242" s="889"/>
      <c r="S242" s="889"/>
      <c r="T242" s="889"/>
      <c r="U242" s="889"/>
      <c r="V242" s="889"/>
      <c r="W242" s="889"/>
      <c r="X242" s="889"/>
      <c r="Y242" s="889"/>
      <c r="Z242" s="889"/>
      <c r="AA242" s="889"/>
      <c r="AB242" s="889"/>
      <c r="AC242" s="889"/>
      <c r="AD242" s="889"/>
      <c r="AE242" s="889"/>
      <c r="AF242" s="890"/>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2">
      <c r="A243" s="387"/>
      <c r="B243" s="388"/>
      <c r="C243" s="378"/>
      <c r="D243" s="379"/>
      <c r="E243" s="380"/>
      <c r="F243" s="380"/>
      <c r="G243" s="380"/>
      <c r="H243" s="381"/>
      <c r="I243" s="381"/>
      <c r="J243" s="382"/>
      <c r="K243" s="382"/>
      <c r="L243" s="382"/>
      <c r="M243" s="383"/>
      <c r="N243" s="384"/>
      <c r="O243" s="891"/>
      <c r="P243" s="892"/>
      <c r="Q243" s="892"/>
      <c r="R243" s="892"/>
      <c r="S243" s="892"/>
      <c r="T243" s="892"/>
      <c r="U243" s="892"/>
      <c r="V243" s="892"/>
      <c r="W243" s="892"/>
      <c r="X243" s="892"/>
      <c r="Y243" s="892"/>
      <c r="Z243" s="892"/>
      <c r="AA243" s="892"/>
      <c r="AB243" s="892"/>
      <c r="AC243" s="892"/>
      <c r="AD243" s="892"/>
      <c r="AE243" s="892"/>
      <c r="AF243" s="893"/>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2">
      <c r="A244" s="387"/>
      <c r="B244" s="388"/>
      <c r="C244" s="378"/>
      <c r="D244" s="379"/>
      <c r="E244" s="380"/>
      <c r="F244" s="380"/>
      <c r="G244" s="380"/>
      <c r="H244" s="381"/>
      <c r="I244" s="381"/>
      <c r="J244" s="382"/>
      <c r="K244" s="382"/>
      <c r="L244" s="382"/>
      <c r="M244" s="383"/>
      <c r="N244" s="384"/>
      <c r="O244" s="891"/>
      <c r="P244" s="892"/>
      <c r="Q244" s="892"/>
      <c r="R244" s="892"/>
      <c r="S244" s="892"/>
      <c r="T244" s="892"/>
      <c r="U244" s="892"/>
      <c r="V244" s="892"/>
      <c r="W244" s="892"/>
      <c r="X244" s="892"/>
      <c r="Y244" s="892"/>
      <c r="Z244" s="892"/>
      <c r="AA244" s="892"/>
      <c r="AB244" s="892"/>
      <c r="AC244" s="892"/>
      <c r="AD244" s="892"/>
      <c r="AE244" s="892"/>
      <c r="AF244" s="893"/>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customHeight="1" x14ac:dyDescent="0.2">
      <c r="A245" s="387"/>
      <c r="B245" s="388"/>
      <c r="C245" s="378"/>
      <c r="D245" s="379"/>
      <c r="E245" s="380"/>
      <c r="F245" s="380"/>
      <c r="G245" s="380"/>
      <c r="H245" s="381"/>
      <c r="I245" s="381"/>
      <c r="J245" s="382"/>
      <c r="K245" s="382"/>
      <c r="L245" s="382"/>
      <c r="M245" s="383"/>
      <c r="N245" s="384"/>
      <c r="O245" s="891"/>
      <c r="P245" s="892"/>
      <c r="Q245" s="892"/>
      <c r="R245" s="892"/>
      <c r="S245" s="892"/>
      <c r="T245" s="892"/>
      <c r="U245" s="892"/>
      <c r="V245" s="892"/>
      <c r="W245" s="892"/>
      <c r="X245" s="892"/>
      <c r="Y245" s="892"/>
      <c r="Z245" s="892"/>
      <c r="AA245" s="892"/>
      <c r="AB245" s="892"/>
      <c r="AC245" s="892"/>
      <c r="AD245" s="892"/>
      <c r="AE245" s="892"/>
      <c r="AF245" s="893"/>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2">
      <c r="A246" s="389"/>
      <c r="B246" s="390"/>
      <c r="C246" s="403"/>
      <c r="D246" s="404"/>
      <c r="E246" s="380"/>
      <c r="F246" s="380"/>
      <c r="G246" s="380"/>
      <c r="H246" s="381"/>
      <c r="I246" s="381"/>
      <c r="J246" s="405"/>
      <c r="K246" s="405"/>
      <c r="L246" s="405"/>
      <c r="M246" s="882"/>
      <c r="N246" s="883"/>
      <c r="O246" s="894"/>
      <c r="P246" s="895"/>
      <c r="Q246" s="895"/>
      <c r="R246" s="895"/>
      <c r="S246" s="895"/>
      <c r="T246" s="895"/>
      <c r="U246" s="895"/>
      <c r="V246" s="895"/>
      <c r="W246" s="895"/>
      <c r="X246" s="895"/>
      <c r="Y246" s="895"/>
      <c r="Z246" s="895"/>
      <c r="AA246" s="895"/>
      <c r="AB246" s="895"/>
      <c r="AC246" s="895"/>
      <c r="AD246" s="895"/>
      <c r="AE246" s="895"/>
      <c r="AF246" s="896"/>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2">
      <c r="A247" s="354" t="s">
        <v>46</v>
      </c>
      <c r="B247" s="912"/>
      <c r="C247" s="313" t="s">
        <v>50</v>
      </c>
      <c r="D247" s="730"/>
      <c r="E247" s="730"/>
      <c r="F247" s="731"/>
      <c r="G247" s="915" t="s">
        <v>750</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5">
      <c r="A248" s="913"/>
      <c r="B248" s="914"/>
      <c r="C248" s="917" t="s">
        <v>54</v>
      </c>
      <c r="D248" s="918"/>
      <c r="E248" s="918"/>
      <c r="F248" s="919"/>
      <c r="G248" s="920" t="s">
        <v>751</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2">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67.5" customHeight="1" thickBot="1" x14ac:dyDescent="0.25">
      <c r="A250" s="905" t="s">
        <v>754</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2">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thickBot="1" x14ac:dyDescent="0.25">
      <c r="A252" s="338" t="s">
        <v>133</v>
      </c>
      <c r="B252" s="339"/>
      <c r="C252" s="339"/>
      <c r="D252" s="339"/>
      <c r="E252" s="340"/>
      <c r="F252" s="911" t="s">
        <v>758</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2">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thickBot="1" x14ac:dyDescent="0.25">
      <c r="A254" s="338" t="s">
        <v>133</v>
      </c>
      <c r="B254" s="339"/>
      <c r="C254" s="339"/>
      <c r="D254" s="339"/>
      <c r="E254" s="340"/>
      <c r="F254" s="341" t="s">
        <v>759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361</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360</v>
      </c>
      <c r="B259" s="271"/>
      <c r="C259" s="271"/>
      <c r="D259" s="271"/>
      <c r="E259" s="334" t="s">
        <v>698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359</v>
      </c>
      <c r="B260" s="271"/>
      <c r="C260" s="271"/>
      <c r="D260" s="271"/>
      <c r="E260" s="334" t="s">
        <v>698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358</v>
      </c>
      <c r="B261" s="271"/>
      <c r="C261" s="271"/>
      <c r="D261" s="271"/>
      <c r="E261" s="334" t="s">
        <v>698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357</v>
      </c>
      <c r="B262" s="271"/>
      <c r="C262" s="271"/>
      <c r="D262" s="271"/>
      <c r="E262" s="334" t="s">
        <v>698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356</v>
      </c>
      <c r="B263" s="271"/>
      <c r="C263" s="271"/>
      <c r="D263" s="271"/>
      <c r="E263" s="334" t="s">
        <v>698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355</v>
      </c>
      <c r="B264" s="271"/>
      <c r="C264" s="271"/>
      <c r="D264" s="271"/>
      <c r="E264" s="334" t="s">
        <v>698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501</v>
      </c>
      <c r="B266" s="271"/>
      <c r="C266" s="271"/>
      <c r="D266" s="271"/>
      <c r="E266" s="115" t="s">
        <v>692</v>
      </c>
      <c r="F266" s="101"/>
      <c r="G266" s="101"/>
      <c r="H266" s="92" t="str">
        <f>IF(E266="","","-")</f>
        <v>-</v>
      </c>
      <c r="I266" s="101" t="s">
        <v>709</v>
      </c>
      <c r="J266" s="101"/>
      <c r="K266" s="92" t="str">
        <f>IF(I266="","","-")</f>
        <v>-</v>
      </c>
      <c r="L266" s="116">
        <v>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692</v>
      </c>
      <c r="F267" s="101"/>
      <c r="G267" s="101"/>
      <c r="H267" s="92"/>
      <c r="I267" s="101"/>
      <c r="J267" s="101"/>
      <c r="K267" s="92"/>
      <c r="L267" s="116">
        <v>104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711</v>
      </c>
      <c r="H268" s="101"/>
      <c r="I268" s="101"/>
      <c r="J268" s="100">
        <v>20</v>
      </c>
      <c r="K268" s="100"/>
      <c r="L268" s="116">
        <v>135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350</v>
      </c>
      <c r="B308" s="329"/>
      <c r="C308" s="329"/>
      <c r="D308" s="329"/>
      <c r="E308" s="329"/>
      <c r="F308" s="330"/>
      <c r="G308" s="309" t="s">
        <v>712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713</v>
      </c>
      <c r="H310" s="300"/>
      <c r="I310" s="300"/>
      <c r="J310" s="300"/>
      <c r="K310" s="301"/>
      <c r="L310" s="302" t="s">
        <v>714</v>
      </c>
      <c r="M310" s="303"/>
      <c r="N310" s="303"/>
      <c r="O310" s="303"/>
      <c r="P310" s="303"/>
      <c r="Q310" s="303"/>
      <c r="R310" s="303"/>
      <c r="S310" s="303"/>
      <c r="T310" s="303"/>
      <c r="U310" s="303"/>
      <c r="V310" s="303"/>
      <c r="W310" s="303"/>
      <c r="X310" s="304"/>
      <c r="Y310" s="305">
        <v>30.7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2">
      <c r="A311" s="331"/>
      <c r="B311" s="332"/>
      <c r="C311" s="332"/>
      <c r="D311" s="332"/>
      <c r="E311" s="332"/>
      <c r="F311" s="333"/>
      <c r="G311" s="289" t="s">
        <v>715</v>
      </c>
      <c r="H311" s="290"/>
      <c r="I311" s="290"/>
      <c r="J311" s="290"/>
      <c r="K311" s="291"/>
      <c r="L311" s="292" t="s">
        <v>716</v>
      </c>
      <c r="M311" s="293"/>
      <c r="N311" s="293"/>
      <c r="O311" s="293"/>
      <c r="P311" s="293"/>
      <c r="Q311" s="293"/>
      <c r="R311" s="293"/>
      <c r="S311" s="293"/>
      <c r="T311" s="293"/>
      <c r="U311" s="293"/>
      <c r="V311" s="293"/>
      <c r="W311" s="293"/>
      <c r="X311" s="294"/>
      <c r="Y311" s="295">
        <v>4.9000000000000004</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2">
      <c r="A312" s="331"/>
      <c r="B312" s="332"/>
      <c r="C312" s="332"/>
      <c r="D312" s="332"/>
      <c r="E312" s="332"/>
      <c r="F312" s="333"/>
      <c r="G312" s="289" t="s">
        <v>717</v>
      </c>
      <c r="H312" s="290"/>
      <c r="I312" s="290"/>
      <c r="J312" s="290"/>
      <c r="K312" s="291"/>
      <c r="L312" s="292" t="s">
        <v>718</v>
      </c>
      <c r="M312" s="293"/>
      <c r="N312" s="293"/>
      <c r="O312" s="293"/>
      <c r="P312" s="293"/>
      <c r="Q312" s="293"/>
      <c r="R312" s="293"/>
      <c r="S312" s="293"/>
      <c r="T312" s="293"/>
      <c r="U312" s="293"/>
      <c r="V312" s="293"/>
      <c r="W312" s="293"/>
      <c r="X312" s="294"/>
      <c r="Y312" s="295">
        <v>4.2</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2">
      <c r="A313" s="331"/>
      <c r="B313" s="332"/>
      <c r="C313" s="332"/>
      <c r="D313" s="332"/>
      <c r="E313" s="332"/>
      <c r="F313" s="333"/>
      <c r="G313" s="289" t="s">
        <v>719</v>
      </c>
      <c r="H313" s="290"/>
      <c r="I313" s="290"/>
      <c r="J313" s="290"/>
      <c r="K313" s="291"/>
      <c r="L313" s="292" t="s">
        <v>720</v>
      </c>
      <c r="M313" s="293"/>
      <c r="N313" s="293"/>
      <c r="O313" s="293"/>
      <c r="P313" s="293"/>
      <c r="Q313" s="293"/>
      <c r="R313" s="293"/>
      <c r="S313" s="293"/>
      <c r="T313" s="293"/>
      <c r="U313" s="293"/>
      <c r="V313" s="293"/>
      <c r="W313" s="293"/>
      <c r="X313" s="294"/>
      <c r="Y313" s="295">
        <v>4.0999999999999996</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2">
      <c r="A314" s="331"/>
      <c r="B314" s="332"/>
      <c r="C314" s="332"/>
      <c r="D314" s="332"/>
      <c r="E314" s="332"/>
      <c r="F314" s="333"/>
      <c r="G314" s="289" t="s">
        <v>721</v>
      </c>
      <c r="H314" s="290"/>
      <c r="I314" s="290"/>
      <c r="J314" s="290"/>
      <c r="K314" s="291"/>
      <c r="L314" s="292" t="s">
        <v>722</v>
      </c>
      <c r="M314" s="293"/>
      <c r="N314" s="293"/>
      <c r="O314" s="293"/>
      <c r="P314" s="293"/>
      <c r="Q314" s="293"/>
      <c r="R314" s="293"/>
      <c r="S314" s="293"/>
      <c r="T314" s="293"/>
      <c r="U314" s="293"/>
      <c r="V314" s="293"/>
      <c r="W314" s="293"/>
      <c r="X314" s="294"/>
      <c r="Y314" s="295">
        <v>3.2</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2">
      <c r="A315" s="331"/>
      <c r="B315" s="332"/>
      <c r="C315" s="332"/>
      <c r="D315" s="332"/>
      <c r="E315" s="332"/>
      <c r="F315" s="333"/>
      <c r="G315" s="289" t="s">
        <v>723</v>
      </c>
      <c r="H315" s="290"/>
      <c r="I315" s="290"/>
      <c r="J315" s="290"/>
      <c r="K315" s="291"/>
      <c r="L315" s="292" t="s">
        <v>724</v>
      </c>
      <c r="M315" s="293"/>
      <c r="N315" s="293"/>
      <c r="O315" s="293"/>
      <c r="P315" s="293"/>
      <c r="Q315" s="293"/>
      <c r="R315" s="293"/>
      <c r="S315" s="293"/>
      <c r="T315" s="293"/>
      <c r="U315" s="293"/>
      <c r="V315" s="293"/>
      <c r="W315" s="293"/>
      <c r="X315" s="294"/>
      <c r="Y315" s="295">
        <v>0.5</v>
      </c>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47.600000000000009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7" t="s">
        <v>725</v>
      </c>
      <c r="D366" s="266"/>
      <c r="E366" s="266"/>
      <c r="F366" s="266"/>
      <c r="G366" s="266"/>
      <c r="H366" s="266"/>
      <c r="I366" s="266"/>
      <c r="J366" s="248">
        <v>5010005016639</v>
      </c>
      <c r="K366" s="249"/>
      <c r="L366" s="249"/>
      <c r="M366" s="249"/>
      <c r="N366" s="249"/>
      <c r="O366" s="249"/>
      <c r="P366" s="260" t="s">
        <v>726</v>
      </c>
      <c r="Q366" s="250"/>
      <c r="R366" s="250"/>
      <c r="S366" s="250"/>
      <c r="T366" s="250"/>
      <c r="U366" s="250"/>
      <c r="V366" s="250"/>
      <c r="W366" s="250"/>
      <c r="X366" s="250"/>
      <c r="Y366" s="251">
        <v>47.6</v>
      </c>
      <c r="Z366" s="252"/>
      <c r="AA366" s="252"/>
      <c r="AB366" s="253"/>
      <c r="AC366" s="237" t="s">
        <v>727</v>
      </c>
      <c r="AD366" s="238"/>
      <c r="AE366" s="238"/>
      <c r="AF366" s="238"/>
      <c r="AG366" s="238"/>
      <c r="AH366" s="268" t="s">
        <v>728</v>
      </c>
      <c r="AI366" s="269"/>
      <c r="AJ366" s="269"/>
      <c r="AK366" s="269"/>
      <c r="AL366" s="241" t="s">
        <v>728</v>
      </c>
      <c r="AM366" s="242"/>
      <c r="AN366" s="242"/>
      <c r="AO366" s="243"/>
      <c r="AP366" s="244" t="s">
        <v>729</v>
      </c>
      <c r="AQ366" s="244"/>
      <c r="AR366" s="244"/>
      <c r="AS366" s="244"/>
      <c r="AT366" s="244"/>
      <c r="AU366" s="244"/>
      <c r="AV366" s="244"/>
      <c r="AW366" s="244"/>
      <c r="AX366" s="244"/>
    </row>
    <row r="367" spans="1:51" ht="30" hidden="1" customHeight="1" x14ac:dyDescent="0.2">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2">
      <c r="A631" s="245">
        <v>1</v>
      </c>
      <c r="B631" s="245">
        <v>1</v>
      </c>
      <c r="C631" s="246"/>
      <c r="D631" s="246"/>
      <c r="E631" s="255" t="s">
        <v>729</v>
      </c>
      <c r="F631" s="247"/>
      <c r="G631" s="247"/>
      <c r="H631" s="247"/>
      <c r="I631" s="247"/>
      <c r="J631" s="248"/>
      <c r="K631" s="249"/>
      <c r="L631" s="249"/>
      <c r="M631" s="249"/>
      <c r="N631" s="249"/>
      <c r="O631" s="249"/>
      <c r="P631" s="260" t="s">
        <v>729</v>
      </c>
      <c r="Q631" s="250"/>
      <c r="R631" s="250"/>
      <c r="S631" s="250"/>
      <c r="T631" s="250"/>
      <c r="U631" s="250"/>
      <c r="V631" s="250"/>
      <c r="W631" s="250"/>
      <c r="X631" s="250"/>
      <c r="Y631" s="251" t="s">
        <v>728</v>
      </c>
      <c r="Z631" s="252"/>
      <c r="AA631" s="252"/>
      <c r="AB631" s="253"/>
      <c r="AC631" s="237"/>
      <c r="AD631" s="238"/>
      <c r="AE631" s="238"/>
      <c r="AF631" s="238"/>
      <c r="AG631" s="238"/>
      <c r="AH631" s="239" t="s">
        <v>728</v>
      </c>
      <c r="AI631" s="240"/>
      <c r="AJ631" s="240"/>
      <c r="AK631" s="240"/>
      <c r="AL631" s="241" t="s">
        <v>728</v>
      </c>
      <c r="AM631" s="242"/>
      <c r="AN631" s="242"/>
      <c r="AO631" s="243"/>
      <c r="AP631" s="244" t="s">
        <v>729</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27">
      <formula>IF(RIGHT(TEXT(P14,"0.#"),1)=".",FALSE,TRUE)</formula>
    </cfRule>
    <cfRule type="expression" dxfId="1502" priority="928">
      <formula>IF(RIGHT(TEXT(P14,"0.#"),1)=".",TRUE,FALSE)</formula>
    </cfRule>
  </conditionalFormatting>
  <conditionalFormatting sqref="P18:AX18">
    <cfRule type="expression" dxfId="1501" priority="925">
      <formula>IF(RIGHT(TEXT(P18,"0.#"),1)=".",FALSE,TRUE)</formula>
    </cfRule>
    <cfRule type="expression" dxfId="1500" priority="926">
      <formula>IF(RIGHT(TEXT(P18,"0.#"),1)=".",TRUE,FALSE)</formula>
    </cfRule>
  </conditionalFormatting>
  <conditionalFormatting sqref="Y311">
    <cfRule type="expression" dxfId="1499" priority="923">
      <formula>IF(RIGHT(TEXT(Y311,"0.#"),1)=".",FALSE,TRUE)</formula>
    </cfRule>
    <cfRule type="expression" dxfId="1498" priority="924">
      <formula>IF(RIGHT(TEXT(Y311,"0.#"),1)=".",TRUE,FALSE)</formula>
    </cfRule>
  </conditionalFormatting>
  <conditionalFormatting sqref="Y320">
    <cfRule type="expression" dxfId="1497" priority="921">
      <formula>IF(RIGHT(TEXT(Y320,"0.#"),1)=".",FALSE,TRUE)</formula>
    </cfRule>
    <cfRule type="expression" dxfId="1496" priority="922">
      <formula>IF(RIGHT(TEXT(Y320,"0.#"),1)=".",TRUE,FALSE)</formula>
    </cfRule>
  </conditionalFormatting>
  <conditionalFormatting sqref="Y351:Y358 Y349 Y338:Y345 Y336 Y325:Y332 Y323">
    <cfRule type="expression" dxfId="1495" priority="901">
      <formula>IF(RIGHT(TEXT(Y323,"0.#"),1)=".",FALSE,TRUE)</formula>
    </cfRule>
    <cfRule type="expression" dxfId="1494" priority="902">
      <formula>IF(RIGHT(TEXT(Y323,"0.#"),1)=".",TRUE,FALSE)</formula>
    </cfRule>
  </conditionalFormatting>
  <conditionalFormatting sqref="P16:AQ17 P15:AX15 P13:AX13">
    <cfRule type="expression" dxfId="1493" priority="919">
      <formula>IF(RIGHT(TEXT(P13,"0.#"),1)=".",FALSE,TRUE)</formula>
    </cfRule>
    <cfRule type="expression" dxfId="1492" priority="920">
      <formula>IF(RIGHT(TEXT(P13,"0.#"),1)=".",TRUE,FALSE)</formula>
    </cfRule>
  </conditionalFormatting>
  <conditionalFormatting sqref="P19:AJ19">
    <cfRule type="expression" dxfId="1491" priority="917">
      <formula>IF(RIGHT(TEXT(P19,"0.#"),1)=".",FALSE,TRUE)</formula>
    </cfRule>
    <cfRule type="expression" dxfId="1490" priority="918">
      <formula>IF(RIGHT(TEXT(P19,"0.#"),1)=".",TRUE,FALSE)</formula>
    </cfRule>
  </conditionalFormatting>
  <conditionalFormatting sqref="AE32 AQ32">
    <cfRule type="expression" dxfId="1489" priority="915">
      <formula>IF(RIGHT(TEXT(AE32,"0.#"),1)=".",FALSE,TRUE)</formula>
    </cfRule>
    <cfRule type="expression" dxfId="1488" priority="916">
      <formula>IF(RIGHT(TEXT(AE32,"0.#"),1)=".",TRUE,FALSE)</formula>
    </cfRule>
  </conditionalFormatting>
  <conditionalFormatting sqref="Y312:Y319 Y310">
    <cfRule type="expression" dxfId="1487" priority="913">
      <formula>IF(RIGHT(TEXT(Y310,"0.#"),1)=".",FALSE,TRUE)</formula>
    </cfRule>
    <cfRule type="expression" dxfId="1486" priority="914">
      <formula>IF(RIGHT(TEXT(Y310,"0.#"),1)=".",TRUE,FALSE)</formula>
    </cfRule>
  </conditionalFormatting>
  <conditionalFormatting sqref="AU311">
    <cfRule type="expression" dxfId="1485" priority="911">
      <formula>IF(RIGHT(TEXT(AU311,"0.#"),1)=".",FALSE,TRUE)</formula>
    </cfRule>
    <cfRule type="expression" dxfId="1484" priority="912">
      <formula>IF(RIGHT(TEXT(AU311,"0.#"),1)=".",TRUE,FALSE)</formula>
    </cfRule>
  </conditionalFormatting>
  <conditionalFormatting sqref="AU320">
    <cfRule type="expression" dxfId="1483" priority="909">
      <formula>IF(RIGHT(TEXT(AU320,"0.#"),1)=".",FALSE,TRUE)</formula>
    </cfRule>
    <cfRule type="expression" dxfId="1482" priority="910">
      <formula>IF(RIGHT(TEXT(AU320,"0.#"),1)=".",TRUE,FALSE)</formula>
    </cfRule>
  </conditionalFormatting>
  <conditionalFormatting sqref="AU312:AU319 AU310">
    <cfRule type="expression" dxfId="1481" priority="907">
      <formula>IF(RIGHT(TEXT(AU310,"0.#"),1)=".",FALSE,TRUE)</formula>
    </cfRule>
    <cfRule type="expression" dxfId="1480" priority="908">
      <formula>IF(RIGHT(TEXT(AU310,"0.#"),1)=".",TRUE,FALSE)</formula>
    </cfRule>
  </conditionalFormatting>
  <conditionalFormatting sqref="Y350 Y337 Y324">
    <cfRule type="expression" dxfId="1479" priority="905">
      <formula>IF(RIGHT(TEXT(Y324,"0.#"),1)=".",FALSE,TRUE)</formula>
    </cfRule>
    <cfRule type="expression" dxfId="1478" priority="906">
      <formula>IF(RIGHT(TEXT(Y324,"0.#"),1)=".",TRUE,FALSE)</formula>
    </cfRule>
  </conditionalFormatting>
  <conditionalFormatting sqref="Y359 Y346 Y333">
    <cfRule type="expression" dxfId="1477" priority="903">
      <formula>IF(RIGHT(TEXT(Y333,"0.#"),1)=".",FALSE,TRUE)</formula>
    </cfRule>
    <cfRule type="expression" dxfId="1476" priority="904">
      <formula>IF(RIGHT(TEXT(Y333,"0.#"),1)=".",TRUE,FALSE)</formula>
    </cfRule>
  </conditionalFormatting>
  <conditionalFormatting sqref="AU350 AU337 AU324">
    <cfRule type="expression" dxfId="1475" priority="899">
      <formula>IF(RIGHT(TEXT(AU324,"0.#"),1)=".",FALSE,TRUE)</formula>
    </cfRule>
    <cfRule type="expression" dxfId="1474" priority="900">
      <formula>IF(RIGHT(TEXT(AU324,"0.#"),1)=".",TRUE,FALSE)</formula>
    </cfRule>
  </conditionalFormatting>
  <conditionalFormatting sqref="AU359 AU346 AU333">
    <cfRule type="expression" dxfId="1473" priority="897">
      <formula>IF(RIGHT(TEXT(AU333,"0.#"),1)=".",FALSE,TRUE)</formula>
    </cfRule>
    <cfRule type="expression" dxfId="1472" priority="898">
      <formula>IF(RIGHT(TEXT(AU333,"0.#"),1)=".",TRUE,FALSE)</formula>
    </cfRule>
  </conditionalFormatting>
  <conditionalFormatting sqref="AU351:AU358 AU349 AU338:AU345 AU336 AU325:AU332 AU323">
    <cfRule type="expression" dxfId="1471" priority="895">
      <formula>IF(RIGHT(TEXT(AU323,"0.#"),1)=".",FALSE,TRUE)</formula>
    </cfRule>
    <cfRule type="expression" dxfId="1470" priority="896">
      <formula>IF(RIGHT(TEXT(AU323,"0.#"),1)=".",TRUE,FALSE)</formula>
    </cfRule>
  </conditionalFormatting>
  <conditionalFormatting sqref="AI32">
    <cfRule type="expression" dxfId="1469" priority="893">
      <formula>IF(RIGHT(TEXT(AI32,"0.#"),1)=".",FALSE,TRUE)</formula>
    </cfRule>
    <cfRule type="expression" dxfId="1468" priority="894">
      <formula>IF(RIGHT(TEXT(AI32,"0.#"),1)=".",TRUE,FALSE)</formula>
    </cfRule>
  </conditionalFormatting>
  <conditionalFormatting sqref="AM32">
    <cfRule type="expression" dxfId="1467" priority="891">
      <formula>IF(RIGHT(TEXT(AM32,"0.#"),1)=".",FALSE,TRUE)</formula>
    </cfRule>
    <cfRule type="expression" dxfId="1466" priority="892">
      <formula>IF(RIGHT(TEXT(AM32,"0.#"),1)=".",TRUE,FALSE)</formula>
    </cfRule>
  </conditionalFormatting>
  <conditionalFormatting sqref="AE33">
    <cfRule type="expression" dxfId="1465" priority="889">
      <formula>IF(RIGHT(TEXT(AE33,"0.#"),1)=".",FALSE,TRUE)</formula>
    </cfRule>
    <cfRule type="expression" dxfId="1464" priority="890">
      <formula>IF(RIGHT(TEXT(AE33,"0.#"),1)=".",TRUE,FALSE)</formula>
    </cfRule>
  </conditionalFormatting>
  <conditionalFormatting sqref="AI33">
    <cfRule type="expression" dxfId="1463" priority="887">
      <formula>IF(RIGHT(TEXT(AI33,"0.#"),1)=".",FALSE,TRUE)</formula>
    </cfRule>
    <cfRule type="expression" dxfId="1462" priority="888">
      <formula>IF(RIGHT(TEXT(AI33,"0.#"),1)=".",TRUE,FALSE)</formula>
    </cfRule>
  </conditionalFormatting>
  <conditionalFormatting sqref="AM33">
    <cfRule type="expression" dxfId="1461" priority="885">
      <formula>IF(RIGHT(TEXT(AM33,"0.#"),1)=".",FALSE,TRUE)</formula>
    </cfRule>
    <cfRule type="expression" dxfId="1460" priority="886">
      <formula>IF(RIGHT(TEXT(AM33,"0.#"),1)=".",TRUE,FALSE)</formula>
    </cfRule>
  </conditionalFormatting>
  <conditionalFormatting sqref="AQ33">
    <cfRule type="expression" dxfId="1459" priority="883">
      <formula>IF(RIGHT(TEXT(AQ33,"0.#"),1)=".",FALSE,TRUE)</formula>
    </cfRule>
    <cfRule type="expression" dxfId="1458" priority="884">
      <formula>IF(RIGHT(TEXT(AQ33,"0.#"),1)=".",TRUE,FALSE)</formula>
    </cfRule>
  </conditionalFormatting>
  <conditionalFormatting sqref="AE210">
    <cfRule type="expression" dxfId="1457" priority="881">
      <formula>IF(RIGHT(TEXT(AE210,"0.#"),1)=".",FALSE,TRUE)</formula>
    </cfRule>
    <cfRule type="expression" dxfId="1456" priority="882">
      <formula>IF(RIGHT(TEXT(AE210,"0.#"),1)=".",TRUE,FALSE)</formula>
    </cfRule>
  </conditionalFormatting>
  <conditionalFormatting sqref="AE211">
    <cfRule type="expression" dxfId="1455" priority="879">
      <formula>IF(RIGHT(TEXT(AE211,"0.#"),1)=".",FALSE,TRUE)</formula>
    </cfRule>
    <cfRule type="expression" dxfId="1454" priority="880">
      <formula>IF(RIGHT(TEXT(AE211,"0.#"),1)=".",TRUE,FALSE)</formula>
    </cfRule>
  </conditionalFormatting>
  <conditionalFormatting sqref="AE212">
    <cfRule type="expression" dxfId="1453" priority="877">
      <formula>IF(RIGHT(TEXT(AE212,"0.#"),1)=".",FALSE,TRUE)</formula>
    </cfRule>
    <cfRule type="expression" dxfId="1452" priority="878">
      <formula>IF(RIGHT(TEXT(AE212,"0.#"),1)=".",TRUE,FALSE)</formula>
    </cfRule>
  </conditionalFormatting>
  <conditionalFormatting sqref="AI212">
    <cfRule type="expression" dxfId="1451" priority="875">
      <formula>IF(RIGHT(TEXT(AI212,"0.#"),1)=".",FALSE,TRUE)</formula>
    </cfRule>
    <cfRule type="expression" dxfId="1450" priority="876">
      <formula>IF(RIGHT(TEXT(AI212,"0.#"),1)=".",TRUE,FALSE)</formula>
    </cfRule>
  </conditionalFormatting>
  <conditionalFormatting sqref="AI211">
    <cfRule type="expression" dxfId="1449" priority="873">
      <formula>IF(RIGHT(TEXT(AI211,"0.#"),1)=".",FALSE,TRUE)</formula>
    </cfRule>
    <cfRule type="expression" dxfId="1448" priority="874">
      <formula>IF(RIGHT(TEXT(AI211,"0.#"),1)=".",TRUE,FALSE)</formula>
    </cfRule>
  </conditionalFormatting>
  <conditionalFormatting sqref="AI210">
    <cfRule type="expression" dxfId="1447" priority="871">
      <formula>IF(RIGHT(TEXT(AI210,"0.#"),1)=".",FALSE,TRUE)</formula>
    </cfRule>
    <cfRule type="expression" dxfId="1446" priority="872">
      <formula>IF(RIGHT(TEXT(AI210,"0.#"),1)=".",TRUE,FALSE)</formula>
    </cfRule>
  </conditionalFormatting>
  <conditionalFormatting sqref="AM210">
    <cfRule type="expression" dxfId="1445" priority="869">
      <formula>IF(RIGHT(TEXT(AM210,"0.#"),1)=".",FALSE,TRUE)</formula>
    </cfRule>
    <cfRule type="expression" dxfId="1444" priority="870">
      <formula>IF(RIGHT(TEXT(AM210,"0.#"),1)=".",TRUE,FALSE)</formula>
    </cfRule>
  </conditionalFormatting>
  <conditionalFormatting sqref="AM211">
    <cfRule type="expression" dxfId="1443" priority="867">
      <formula>IF(RIGHT(TEXT(AM211,"0.#"),1)=".",FALSE,TRUE)</formula>
    </cfRule>
    <cfRule type="expression" dxfId="1442" priority="868">
      <formula>IF(RIGHT(TEXT(AM211,"0.#"),1)=".",TRUE,FALSE)</formula>
    </cfRule>
  </conditionalFormatting>
  <conditionalFormatting sqref="AM212">
    <cfRule type="expression" dxfId="1441" priority="865">
      <formula>IF(RIGHT(TEXT(AM212,"0.#"),1)=".",FALSE,TRUE)</formula>
    </cfRule>
    <cfRule type="expression" dxfId="1440" priority="866">
      <formula>IF(RIGHT(TEXT(AM212,"0.#"),1)=".",TRUE,FALSE)</formula>
    </cfRule>
  </conditionalFormatting>
  <conditionalFormatting sqref="AL368:AO395">
    <cfRule type="expression" dxfId="1439" priority="861">
      <formula>IF(AND(AL368&gt;=0, RIGHT(TEXT(AL368,"0.#"),1)&lt;&gt;"."),TRUE,FALSE)</formula>
    </cfRule>
    <cfRule type="expression" dxfId="1438" priority="862">
      <formula>IF(AND(AL368&gt;=0, RIGHT(TEXT(AL368,"0.#"),1)="."),TRUE,FALSE)</formula>
    </cfRule>
    <cfRule type="expression" dxfId="1437" priority="863">
      <formula>IF(AND(AL368&lt;0, RIGHT(TEXT(AL368,"0.#"),1)&lt;&gt;"."),TRUE,FALSE)</formula>
    </cfRule>
    <cfRule type="expression" dxfId="1436" priority="864">
      <formula>IF(AND(AL368&lt;0, RIGHT(TEXT(AL368,"0.#"),1)="."),TRUE,FALSE)</formula>
    </cfRule>
  </conditionalFormatting>
  <conditionalFormatting sqref="AQ210:AQ212">
    <cfRule type="expression" dxfId="1435" priority="859">
      <formula>IF(RIGHT(TEXT(AQ210,"0.#"),1)=".",FALSE,TRUE)</formula>
    </cfRule>
    <cfRule type="expression" dxfId="1434" priority="860">
      <formula>IF(RIGHT(TEXT(AQ210,"0.#"),1)=".",TRUE,FALSE)</formula>
    </cfRule>
  </conditionalFormatting>
  <conditionalFormatting sqref="AU210:AU212">
    <cfRule type="expression" dxfId="1433" priority="857">
      <formula>IF(RIGHT(TEXT(AU210,"0.#"),1)=".",FALSE,TRUE)</formula>
    </cfRule>
    <cfRule type="expression" dxfId="1432" priority="858">
      <formula>IF(RIGHT(TEXT(AU210,"0.#"),1)=".",TRUE,FALSE)</formula>
    </cfRule>
  </conditionalFormatting>
  <conditionalFormatting sqref="Y368:Y395">
    <cfRule type="expression" dxfId="1431" priority="855">
      <formula>IF(RIGHT(TEXT(Y368,"0.#"),1)=".",FALSE,TRUE)</formula>
    </cfRule>
    <cfRule type="expression" dxfId="1430" priority="856">
      <formula>IF(RIGHT(TEXT(Y368,"0.#"),1)=".",TRUE,FALSE)</formula>
    </cfRule>
  </conditionalFormatting>
  <conditionalFormatting sqref="AL631:AO660">
    <cfRule type="expression" dxfId="1429" priority="851">
      <formula>IF(AND(AL631&gt;=0, RIGHT(TEXT(AL631,"0.#"),1)&lt;&gt;"."),TRUE,FALSE)</formula>
    </cfRule>
    <cfRule type="expression" dxfId="1428" priority="852">
      <formula>IF(AND(AL631&gt;=0, RIGHT(TEXT(AL631,"0.#"),1)="."),TRUE,FALSE)</formula>
    </cfRule>
    <cfRule type="expression" dxfId="1427" priority="853">
      <formula>IF(AND(AL631&lt;0, RIGHT(TEXT(AL631,"0.#"),1)&lt;&gt;"."),TRUE,FALSE)</formula>
    </cfRule>
    <cfRule type="expression" dxfId="1426" priority="854">
      <formula>IF(AND(AL631&lt;0, RIGHT(TEXT(AL631,"0.#"),1)="."),TRUE,FALSE)</formula>
    </cfRule>
  </conditionalFormatting>
  <conditionalFormatting sqref="Y631:Y660">
    <cfRule type="expression" dxfId="1425" priority="849">
      <formula>IF(RIGHT(TEXT(Y631,"0.#"),1)=".",FALSE,TRUE)</formula>
    </cfRule>
    <cfRule type="expression" dxfId="1424" priority="850">
      <formula>IF(RIGHT(TEXT(Y631,"0.#"),1)=".",TRUE,FALSE)</formula>
    </cfRule>
  </conditionalFormatting>
  <conditionalFormatting sqref="AL366:AO367">
    <cfRule type="expression" dxfId="1423" priority="845">
      <formula>IF(AND(AL366&gt;=0, RIGHT(TEXT(AL366,"0.#"),1)&lt;&gt;"."),TRUE,FALSE)</formula>
    </cfRule>
    <cfRule type="expression" dxfId="1422" priority="846">
      <formula>IF(AND(AL366&gt;=0, RIGHT(TEXT(AL366,"0.#"),1)="."),TRUE,FALSE)</formula>
    </cfRule>
    <cfRule type="expression" dxfId="1421" priority="847">
      <formula>IF(AND(AL366&lt;0, RIGHT(TEXT(AL366,"0.#"),1)&lt;&gt;"."),TRUE,FALSE)</formula>
    </cfRule>
    <cfRule type="expression" dxfId="1420" priority="848">
      <formula>IF(AND(AL366&lt;0, RIGHT(TEXT(AL366,"0.#"),1)="."),TRUE,FALSE)</formula>
    </cfRule>
  </conditionalFormatting>
  <conditionalFormatting sqref="Y366:Y367">
    <cfRule type="expression" dxfId="1419" priority="843">
      <formula>IF(RIGHT(TEXT(Y366,"0.#"),1)=".",FALSE,TRUE)</formula>
    </cfRule>
    <cfRule type="expression" dxfId="1418" priority="844">
      <formula>IF(RIGHT(TEXT(Y366,"0.#"),1)=".",TRUE,FALSE)</formula>
    </cfRule>
  </conditionalFormatting>
  <conditionalFormatting sqref="Y401:Y428">
    <cfRule type="expression" dxfId="1417" priority="781">
      <formula>IF(RIGHT(TEXT(Y401,"0.#"),1)=".",FALSE,TRUE)</formula>
    </cfRule>
    <cfRule type="expression" dxfId="1416" priority="782">
      <formula>IF(RIGHT(TEXT(Y401,"0.#"),1)=".",TRUE,FALSE)</formula>
    </cfRule>
  </conditionalFormatting>
  <conditionalFormatting sqref="Y399:Y400">
    <cfRule type="expression" dxfId="1415" priority="775">
      <formula>IF(RIGHT(TEXT(Y399,"0.#"),1)=".",FALSE,TRUE)</formula>
    </cfRule>
    <cfRule type="expression" dxfId="1414" priority="776">
      <formula>IF(RIGHT(TEXT(Y399,"0.#"),1)=".",TRUE,FALSE)</formula>
    </cfRule>
  </conditionalFormatting>
  <conditionalFormatting sqref="Y434:Y461">
    <cfRule type="expression" dxfId="1413" priority="769">
      <formula>IF(RIGHT(TEXT(Y434,"0.#"),1)=".",FALSE,TRUE)</formula>
    </cfRule>
    <cfRule type="expression" dxfId="1412" priority="770">
      <formula>IF(RIGHT(TEXT(Y434,"0.#"),1)=".",TRUE,FALSE)</formula>
    </cfRule>
  </conditionalFormatting>
  <conditionalFormatting sqref="Y432:Y433">
    <cfRule type="expression" dxfId="1411" priority="763">
      <formula>IF(RIGHT(TEXT(Y432,"0.#"),1)=".",FALSE,TRUE)</formula>
    </cfRule>
    <cfRule type="expression" dxfId="1410" priority="764">
      <formula>IF(RIGHT(TEXT(Y432,"0.#"),1)=".",TRUE,FALSE)</formula>
    </cfRule>
  </conditionalFormatting>
  <conditionalFormatting sqref="Y467:Y494">
    <cfRule type="expression" dxfId="1409" priority="757">
      <formula>IF(RIGHT(TEXT(Y467,"0.#"),1)=".",FALSE,TRUE)</formula>
    </cfRule>
    <cfRule type="expression" dxfId="1408" priority="758">
      <formula>IF(RIGHT(TEXT(Y467,"0.#"),1)=".",TRUE,FALSE)</formula>
    </cfRule>
  </conditionalFormatting>
  <conditionalFormatting sqref="Y465:Y466">
    <cfRule type="expression" dxfId="1407" priority="751">
      <formula>IF(RIGHT(TEXT(Y465,"0.#"),1)=".",FALSE,TRUE)</formula>
    </cfRule>
    <cfRule type="expression" dxfId="1406" priority="752">
      <formula>IF(RIGHT(TEXT(Y465,"0.#"),1)=".",TRUE,FALSE)</formula>
    </cfRule>
  </conditionalFormatting>
  <conditionalFormatting sqref="Y500:Y527">
    <cfRule type="expression" dxfId="1405" priority="745">
      <formula>IF(RIGHT(TEXT(Y500,"0.#"),1)=".",FALSE,TRUE)</formula>
    </cfRule>
    <cfRule type="expression" dxfId="1404" priority="746">
      <formula>IF(RIGHT(TEXT(Y500,"0.#"),1)=".",TRUE,FALSE)</formula>
    </cfRule>
  </conditionalFormatting>
  <conditionalFormatting sqref="Y498:Y499">
    <cfRule type="expression" dxfId="1403" priority="739">
      <formula>IF(RIGHT(TEXT(Y498,"0.#"),1)=".",FALSE,TRUE)</formula>
    </cfRule>
    <cfRule type="expression" dxfId="1402" priority="740">
      <formula>IF(RIGHT(TEXT(Y498,"0.#"),1)=".",TRUE,FALSE)</formula>
    </cfRule>
  </conditionalFormatting>
  <conditionalFormatting sqref="Y533:Y560">
    <cfRule type="expression" dxfId="1401" priority="733">
      <formula>IF(RIGHT(TEXT(Y533,"0.#"),1)=".",FALSE,TRUE)</formula>
    </cfRule>
    <cfRule type="expression" dxfId="1400" priority="734">
      <formula>IF(RIGHT(TEXT(Y533,"0.#"),1)=".",TRUE,FALSE)</formula>
    </cfRule>
  </conditionalFormatting>
  <conditionalFormatting sqref="W23">
    <cfRule type="expression" dxfId="1399" priority="841">
      <formula>IF(RIGHT(TEXT(W23,"0.#"),1)=".",FALSE,TRUE)</formula>
    </cfRule>
    <cfRule type="expression" dxfId="1398" priority="842">
      <formula>IF(RIGHT(TEXT(W23,"0.#"),1)=".",TRUE,FALSE)</formula>
    </cfRule>
  </conditionalFormatting>
  <conditionalFormatting sqref="W24:W27">
    <cfRule type="expression" dxfId="1397" priority="839">
      <formula>IF(RIGHT(TEXT(W24,"0.#"),1)=".",FALSE,TRUE)</formula>
    </cfRule>
    <cfRule type="expression" dxfId="1396" priority="840">
      <formula>IF(RIGHT(TEXT(W24,"0.#"),1)=".",TRUE,FALSE)</formula>
    </cfRule>
  </conditionalFormatting>
  <conditionalFormatting sqref="W28">
    <cfRule type="expression" dxfId="1395" priority="837">
      <formula>IF(RIGHT(TEXT(W28,"0.#"),1)=".",FALSE,TRUE)</formula>
    </cfRule>
    <cfRule type="expression" dxfId="1394" priority="838">
      <formula>IF(RIGHT(TEXT(W28,"0.#"),1)=".",TRUE,FALSE)</formula>
    </cfRule>
  </conditionalFormatting>
  <conditionalFormatting sqref="P23">
    <cfRule type="expression" dxfId="1393" priority="835">
      <formula>IF(RIGHT(TEXT(P23,"0.#"),1)=".",FALSE,TRUE)</formula>
    </cfRule>
    <cfRule type="expression" dxfId="1392" priority="836">
      <formula>IF(RIGHT(TEXT(P23,"0.#"),1)=".",TRUE,FALSE)</formula>
    </cfRule>
  </conditionalFormatting>
  <conditionalFormatting sqref="P24:P27">
    <cfRule type="expression" dxfId="1391" priority="833">
      <formula>IF(RIGHT(TEXT(P24,"0.#"),1)=".",FALSE,TRUE)</formula>
    </cfRule>
    <cfRule type="expression" dxfId="1390" priority="834">
      <formula>IF(RIGHT(TEXT(P24,"0.#"),1)=".",TRUE,FALSE)</formula>
    </cfRule>
  </conditionalFormatting>
  <conditionalFormatting sqref="P28">
    <cfRule type="expression" dxfId="1389" priority="831">
      <formula>IF(RIGHT(TEXT(P28,"0.#"),1)=".",FALSE,TRUE)</formula>
    </cfRule>
    <cfRule type="expression" dxfId="1388" priority="832">
      <formula>IF(RIGHT(TEXT(P28,"0.#"),1)=".",TRUE,FALSE)</formula>
    </cfRule>
  </conditionalFormatting>
  <conditionalFormatting sqref="AE202">
    <cfRule type="expression" dxfId="1387" priority="829">
      <formula>IF(RIGHT(TEXT(AE202,"0.#"),1)=".",FALSE,TRUE)</formula>
    </cfRule>
    <cfRule type="expression" dxfId="1386" priority="830">
      <formula>IF(RIGHT(TEXT(AE202,"0.#"),1)=".",TRUE,FALSE)</formula>
    </cfRule>
  </conditionalFormatting>
  <conditionalFormatting sqref="AE203">
    <cfRule type="expression" dxfId="1385" priority="827">
      <formula>IF(RIGHT(TEXT(AE203,"0.#"),1)=".",FALSE,TRUE)</formula>
    </cfRule>
    <cfRule type="expression" dxfId="1384" priority="828">
      <formula>IF(RIGHT(TEXT(AE203,"0.#"),1)=".",TRUE,FALSE)</formula>
    </cfRule>
  </conditionalFormatting>
  <conditionalFormatting sqref="AE204">
    <cfRule type="expression" dxfId="1383" priority="825">
      <formula>IF(RIGHT(TEXT(AE204,"0.#"),1)=".",FALSE,TRUE)</formula>
    </cfRule>
    <cfRule type="expression" dxfId="1382" priority="826">
      <formula>IF(RIGHT(TEXT(AE204,"0.#"),1)=".",TRUE,FALSE)</formula>
    </cfRule>
  </conditionalFormatting>
  <conditionalFormatting sqref="AI204">
    <cfRule type="expression" dxfId="1381" priority="823">
      <formula>IF(RIGHT(TEXT(AI204,"0.#"),1)=".",FALSE,TRUE)</formula>
    </cfRule>
    <cfRule type="expression" dxfId="1380" priority="824">
      <formula>IF(RIGHT(TEXT(AI204,"0.#"),1)=".",TRUE,FALSE)</formula>
    </cfRule>
  </conditionalFormatting>
  <conditionalFormatting sqref="AI203">
    <cfRule type="expression" dxfId="1379" priority="821">
      <formula>IF(RIGHT(TEXT(AI203,"0.#"),1)=".",FALSE,TRUE)</formula>
    </cfRule>
    <cfRule type="expression" dxfId="1378" priority="822">
      <formula>IF(RIGHT(TEXT(AI203,"0.#"),1)=".",TRUE,FALSE)</formula>
    </cfRule>
  </conditionalFormatting>
  <conditionalFormatting sqref="AI202">
    <cfRule type="expression" dxfId="1377" priority="819">
      <formula>IF(RIGHT(TEXT(AI202,"0.#"),1)=".",FALSE,TRUE)</formula>
    </cfRule>
    <cfRule type="expression" dxfId="1376" priority="820">
      <formula>IF(RIGHT(TEXT(AI202,"0.#"),1)=".",TRUE,FALSE)</formula>
    </cfRule>
  </conditionalFormatting>
  <conditionalFormatting sqref="AM202">
    <cfRule type="expression" dxfId="1375" priority="817">
      <formula>IF(RIGHT(TEXT(AM202,"0.#"),1)=".",FALSE,TRUE)</formula>
    </cfRule>
    <cfRule type="expression" dxfId="1374" priority="818">
      <formula>IF(RIGHT(TEXT(AM202,"0.#"),1)=".",TRUE,FALSE)</formula>
    </cfRule>
  </conditionalFormatting>
  <conditionalFormatting sqref="AM203">
    <cfRule type="expression" dxfId="1373" priority="815">
      <formula>IF(RIGHT(TEXT(AM203,"0.#"),1)=".",FALSE,TRUE)</formula>
    </cfRule>
    <cfRule type="expression" dxfId="1372" priority="816">
      <formula>IF(RIGHT(TEXT(AM203,"0.#"),1)=".",TRUE,FALSE)</formula>
    </cfRule>
  </conditionalFormatting>
  <conditionalFormatting sqref="AM204">
    <cfRule type="expression" dxfId="1371" priority="813">
      <formula>IF(RIGHT(TEXT(AM204,"0.#"),1)=".",FALSE,TRUE)</formula>
    </cfRule>
    <cfRule type="expression" dxfId="1370" priority="814">
      <formula>IF(RIGHT(TEXT(AM204,"0.#"),1)=".",TRUE,FALSE)</formula>
    </cfRule>
  </conditionalFormatting>
  <conditionalFormatting sqref="AQ202:AQ204">
    <cfRule type="expression" dxfId="1369" priority="811">
      <formula>IF(RIGHT(TEXT(AQ202,"0.#"),1)=".",FALSE,TRUE)</formula>
    </cfRule>
    <cfRule type="expression" dxfId="1368" priority="812">
      <formula>IF(RIGHT(TEXT(AQ202,"0.#"),1)=".",TRUE,FALSE)</formula>
    </cfRule>
  </conditionalFormatting>
  <conditionalFormatting sqref="AU202:AU204">
    <cfRule type="expression" dxfId="1367" priority="809">
      <formula>IF(RIGHT(TEXT(AU202,"0.#"),1)=".",FALSE,TRUE)</formula>
    </cfRule>
    <cfRule type="expression" dxfId="1366" priority="810">
      <formula>IF(RIGHT(TEXT(AU202,"0.#"),1)=".",TRUE,FALSE)</formula>
    </cfRule>
  </conditionalFormatting>
  <conditionalFormatting sqref="AE205">
    <cfRule type="expression" dxfId="1365" priority="807">
      <formula>IF(RIGHT(TEXT(AE205,"0.#"),1)=".",FALSE,TRUE)</formula>
    </cfRule>
    <cfRule type="expression" dxfId="1364" priority="808">
      <formula>IF(RIGHT(TEXT(AE205,"0.#"),1)=".",TRUE,FALSE)</formula>
    </cfRule>
  </conditionalFormatting>
  <conditionalFormatting sqref="AE206">
    <cfRule type="expression" dxfId="1363" priority="805">
      <formula>IF(RIGHT(TEXT(AE206,"0.#"),1)=".",FALSE,TRUE)</formula>
    </cfRule>
    <cfRule type="expression" dxfId="1362" priority="806">
      <formula>IF(RIGHT(TEXT(AE206,"0.#"),1)=".",TRUE,FALSE)</formula>
    </cfRule>
  </conditionalFormatting>
  <conditionalFormatting sqref="AE207">
    <cfRule type="expression" dxfId="1361" priority="803">
      <formula>IF(RIGHT(TEXT(AE207,"0.#"),1)=".",FALSE,TRUE)</formula>
    </cfRule>
    <cfRule type="expression" dxfId="1360" priority="804">
      <formula>IF(RIGHT(TEXT(AE207,"0.#"),1)=".",TRUE,FALSE)</formula>
    </cfRule>
  </conditionalFormatting>
  <conditionalFormatting sqref="AI207">
    <cfRule type="expression" dxfId="1359" priority="801">
      <formula>IF(RIGHT(TEXT(AI207,"0.#"),1)=".",FALSE,TRUE)</formula>
    </cfRule>
    <cfRule type="expression" dxfId="1358" priority="802">
      <formula>IF(RIGHT(TEXT(AI207,"0.#"),1)=".",TRUE,FALSE)</formula>
    </cfRule>
  </conditionalFormatting>
  <conditionalFormatting sqref="AI206">
    <cfRule type="expression" dxfId="1357" priority="799">
      <formula>IF(RIGHT(TEXT(AI206,"0.#"),1)=".",FALSE,TRUE)</formula>
    </cfRule>
    <cfRule type="expression" dxfId="1356" priority="800">
      <formula>IF(RIGHT(TEXT(AI206,"0.#"),1)=".",TRUE,FALSE)</formula>
    </cfRule>
  </conditionalFormatting>
  <conditionalFormatting sqref="AI205">
    <cfRule type="expression" dxfId="1355" priority="797">
      <formula>IF(RIGHT(TEXT(AI205,"0.#"),1)=".",FALSE,TRUE)</formula>
    </cfRule>
    <cfRule type="expression" dxfId="1354" priority="798">
      <formula>IF(RIGHT(TEXT(AI205,"0.#"),1)=".",TRUE,FALSE)</formula>
    </cfRule>
  </conditionalFormatting>
  <conditionalFormatting sqref="AM205">
    <cfRule type="expression" dxfId="1353" priority="795">
      <formula>IF(RIGHT(TEXT(AM205,"0.#"),1)=".",FALSE,TRUE)</formula>
    </cfRule>
    <cfRule type="expression" dxfId="1352" priority="796">
      <formula>IF(RIGHT(TEXT(AM205,"0.#"),1)=".",TRUE,FALSE)</formula>
    </cfRule>
  </conditionalFormatting>
  <conditionalFormatting sqref="AM206">
    <cfRule type="expression" dxfId="1351" priority="793">
      <formula>IF(RIGHT(TEXT(AM206,"0.#"),1)=".",FALSE,TRUE)</formula>
    </cfRule>
    <cfRule type="expression" dxfId="1350" priority="794">
      <formula>IF(RIGHT(TEXT(AM206,"0.#"),1)=".",TRUE,FALSE)</formula>
    </cfRule>
  </conditionalFormatting>
  <conditionalFormatting sqref="AM207">
    <cfRule type="expression" dxfId="1349" priority="791">
      <formula>IF(RIGHT(TEXT(AM207,"0.#"),1)=".",FALSE,TRUE)</formula>
    </cfRule>
    <cfRule type="expression" dxfId="1348" priority="792">
      <formula>IF(RIGHT(TEXT(AM207,"0.#"),1)=".",TRUE,FALSE)</formula>
    </cfRule>
  </conditionalFormatting>
  <conditionalFormatting sqref="AQ205:AQ207">
    <cfRule type="expression" dxfId="1347" priority="789">
      <formula>IF(RIGHT(TEXT(AQ205,"0.#"),1)=".",FALSE,TRUE)</formula>
    </cfRule>
    <cfRule type="expression" dxfId="1346" priority="790">
      <formula>IF(RIGHT(TEXT(AQ205,"0.#"),1)=".",TRUE,FALSE)</formula>
    </cfRule>
  </conditionalFormatting>
  <conditionalFormatting sqref="AU205:AU207">
    <cfRule type="expression" dxfId="1345" priority="787">
      <formula>IF(RIGHT(TEXT(AU205,"0.#"),1)=".",FALSE,TRUE)</formula>
    </cfRule>
    <cfRule type="expression" dxfId="1344" priority="788">
      <formula>IF(RIGHT(TEXT(AU205,"0.#"),1)=".",TRUE,FALSE)</formula>
    </cfRule>
  </conditionalFormatting>
  <conditionalFormatting sqref="AL401:AO428">
    <cfRule type="expression" dxfId="1343" priority="783">
      <formula>IF(AND(AL401&gt;=0, RIGHT(TEXT(AL401,"0.#"),1)&lt;&gt;"."),TRUE,FALSE)</formula>
    </cfRule>
    <cfRule type="expression" dxfId="1342" priority="784">
      <formula>IF(AND(AL401&gt;=0, RIGHT(TEXT(AL401,"0.#"),1)="."),TRUE,FALSE)</formula>
    </cfRule>
    <cfRule type="expression" dxfId="1341" priority="785">
      <formula>IF(AND(AL401&lt;0, RIGHT(TEXT(AL401,"0.#"),1)&lt;&gt;"."),TRUE,FALSE)</formula>
    </cfRule>
    <cfRule type="expression" dxfId="1340" priority="786">
      <formula>IF(AND(AL401&lt;0, RIGHT(TEXT(AL401,"0.#"),1)="."),TRUE,FALSE)</formula>
    </cfRule>
  </conditionalFormatting>
  <conditionalFormatting sqref="AL399:AO400">
    <cfRule type="expression" dxfId="1339" priority="777">
      <formula>IF(AND(AL399&gt;=0, RIGHT(TEXT(AL399,"0.#"),1)&lt;&gt;"."),TRUE,FALSE)</formula>
    </cfRule>
    <cfRule type="expression" dxfId="1338" priority="778">
      <formula>IF(AND(AL399&gt;=0, RIGHT(TEXT(AL399,"0.#"),1)="."),TRUE,FALSE)</formula>
    </cfRule>
    <cfRule type="expression" dxfId="1337" priority="779">
      <formula>IF(AND(AL399&lt;0, RIGHT(TEXT(AL399,"0.#"),1)&lt;&gt;"."),TRUE,FALSE)</formula>
    </cfRule>
    <cfRule type="expression" dxfId="1336" priority="780">
      <formula>IF(AND(AL399&lt;0, RIGHT(TEXT(AL399,"0.#"),1)="."),TRUE,FALSE)</formula>
    </cfRule>
  </conditionalFormatting>
  <conditionalFormatting sqref="AL434:AO461">
    <cfRule type="expression" dxfId="1335" priority="771">
      <formula>IF(AND(AL434&gt;=0, RIGHT(TEXT(AL434,"0.#"),1)&lt;&gt;"."),TRUE,FALSE)</formula>
    </cfRule>
    <cfRule type="expression" dxfId="1334" priority="772">
      <formula>IF(AND(AL434&gt;=0, RIGHT(TEXT(AL434,"0.#"),1)="."),TRUE,FALSE)</formula>
    </cfRule>
    <cfRule type="expression" dxfId="1333" priority="773">
      <formula>IF(AND(AL434&lt;0, RIGHT(TEXT(AL434,"0.#"),1)&lt;&gt;"."),TRUE,FALSE)</formula>
    </cfRule>
    <cfRule type="expression" dxfId="1332" priority="774">
      <formula>IF(AND(AL434&lt;0, RIGHT(TEXT(AL434,"0.#"),1)="."),TRUE,FALSE)</formula>
    </cfRule>
  </conditionalFormatting>
  <conditionalFormatting sqref="AL432:AO433">
    <cfRule type="expression" dxfId="1331" priority="765">
      <formula>IF(AND(AL432&gt;=0, RIGHT(TEXT(AL432,"0.#"),1)&lt;&gt;"."),TRUE,FALSE)</formula>
    </cfRule>
    <cfRule type="expression" dxfId="1330" priority="766">
      <formula>IF(AND(AL432&gt;=0, RIGHT(TEXT(AL432,"0.#"),1)="."),TRUE,FALSE)</formula>
    </cfRule>
    <cfRule type="expression" dxfId="1329" priority="767">
      <formula>IF(AND(AL432&lt;0, RIGHT(TEXT(AL432,"0.#"),1)&lt;&gt;"."),TRUE,FALSE)</formula>
    </cfRule>
    <cfRule type="expression" dxfId="1328" priority="768">
      <formula>IF(AND(AL432&lt;0, RIGHT(TEXT(AL432,"0.#"),1)="."),TRUE,FALSE)</formula>
    </cfRule>
  </conditionalFormatting>
  <conditionalFormatting sqref="AL467:AO494">
    <cfRule type="expression" dxfId="1327" priority="759">
      <formula>IF(AND(AL467&gt;=0, RIGHT(TEXT(AL467,"0.#"),1)&lt;&gt;"."),TRUE,FALSE)</formula>
    </cfRule>
    <cfRule type="expression" dxfId="1326" priority="760">
      <formula>IF(AND(AL467&gt;=0, RIGHT(TEXT(AL467,"0.#"),1)="."),TRUE,FALSE)</formula>
    </cfRule>
    <cfRule type="expression" dxfId="1325" priority="761">
      <formula>IF(AND(AL467&lt;0, RIGHT(TEXT(AL467,"0.#"),1)&lt;&gt;"."),TRUE,FALSE)</formula>
    </cfRule>
    <cfRule type="expression" dxfId="1324" priority="762">
      <formula>IF(AND(AL467&lt;0, RIGHT(TEXT(AL467,"0.#"),1)="."),TRUE,FALSE)</formula>
    </cfRule>
  </conditionalFormatting>
  <conditionalFormatting sqref="AL465:AO466">
    <cfRule type="expression" dxfId="1323" priority="753">
      <formula>IF(AND(AL465&gt;=0, RIGHT(TEXT(AL465,"0.#"),1)&lt;&gt;"."),TRUE,FALSE)</formula>
    </cfRule>
    <cfRule type="expression" dxfId="1322" priority="754">
      <formula>IF(AND(AL465&gt;=0, RIGHT(TEXT(AL465,"0.#"),1)="."),TRUE,FALSE)</formula>
    </cfRule>
    <cfRule type="expression" dxfId="1321" priority="755">
      <formula>IF(AND(AL465&lt;0, RIGHT(TEXT(AL465,"0.#"),1)&lt;&gt;"."),TRUE,FALSE)</formula>
    </cfRule>
    <cfRule type="expression" dxfId="1320" priority="756">
      <formula>IF(AND(AL465&lt;0, RIGHT(TEXT(AL465,"0.#"),1)="."),TRUE,FALSE)</formula>
    </cfRule>
  </conditionalFormatting>
  <conditionalFormatting sqref="AL500:AO527">
    <cfRule type="expression" dxfId="1319" priority="747">
      <formula>IF(AND(AL500&gt;=0, RIGHT(TEXT(AL500,"0.#"),1)&lt;&gt;"."),TRUE,FALSE)</formula>
    </cfRule>
    <cfRule type="expression" dxfId="1318" priority="748">
      <formula>IF(AND(AL500&gt;=0, RIGHT(TEXT(AL500,"0.#"),1)="."),TRUE,FALSE)</formula>
    </cfRule>
    <cfRule type="expression" dxfId="1317" priority="749">
      <formula>IF(AND(AL500&lt;0, RIGHT(TEXT(AL500,"0.#"),1)&lt;&gt;"."),TRUE,FALSE)</formula>
    </cfRule>
    <cfRule type="expression" dxfId="1316" priority="750">
      <formula>IF(AND(AL500&lt;0, RIGHT(TEXT(AL500,"0.#"),1)="."),TRUE,FALSE)</formula>
    </cfRule>
  </conditionalFormatting>
  <conditionalFormatting sqref="AL498:AO499">
    <cfRule type="expression" dxfId="1315" priority="741">
      <formula>IF(AND(AL498&gt;=0, RIGHT(TEXT(AL498,"0.#"),1)&lt;&gt;"."),TRUE,FALSE)</formula>
    </cfRule>
    <cfRule type="expression" dxfId="1314" priority="742">
      <formula>IF(AND(AL498&gt;=0, RIGHT(TEXT(AL498,"0.#"),1)="."),TRUE,FALSE)</formula>
    </cfRule>
    <cfRule type="expression" dxfId="1313" priority="743">
      <formula>IF(AND(AL498&lt;0, RIGHT(TEXT(AL498,"0.#"),1)&lt;&gt;"."),TRUE,FALSE)</formula>
    </cfRule>
    <cfRule type="expression" dxfId="1312" priority="744">
      <formula>IF(AND(AL498&lt;0, RIGHT(TEXT(AL498,"0.#"),1)="."),TRUE,FALSE)</formula>
    </cfRule>
  </conditionalFormatting>
  <conditionalFormatting sqref="AL533:AO560">
    <cfRule type="expression" dxfId="1311" priority="735">
      <formula>IF(AND(AL533&gt;=0, RIGHT(TEXT(AL533,"0.#"),1)&lt;&gt;"."),TRUE,FALSE)</formula>
    </cfRule>
    <cfRule type="expression" dxfId="1310" priority="736">
      <formula>IF(AND(AL533&gt;=0, RIGHT(TEXT(AL533,"0.#"),1)="."),TRUE,FALSE)</formula>
    </cfRule>
    <cfRule type="expression" dxfId="1309" priority="737">
      <formula>IF(AND(AL533&lt;0, RIGHT(TEXT(AL533,"0.#"),1)&lt;&gt;"."),TRUE,FALSE)</formula>
    </cfRule>
    <cfRule type="expression" dxfId="1308" priority="738">
      <formula>IF(AND(AL533&lt;0, RIGHT(TEXT(AL533,"0.#"),1)="."),TRUE,FALSE)</formula>
    </cfRule>
  </conditionalFormatting>
  <conditionalFormatting sqref="AL531:AO532">
    <cfRule type="expression" dxfId="1307" priority="729">
      <formula>IF(AND(AL531&gt;=0, RIGHT(TEXT(AL531,"0.#"),1)&lt;&gt;"."),TRUE,FALSE)</formula>
    </cfRule>
    <cfRule type="expression" dxfId="1306" priority="730">
      <formula>IF(AND(AL531&gt;=0, RIGHT(TEXT(AL531,"0.#"),1)="."),TRUE,FALSE)</formula>
    </cfRule>
    <cfRule type="expression" dxfId="1305" priority="731">
      <formula>IF(AND(AL531&lt;0, RIGHT(TEXT(AL531,"0.#"),1)&lt;&gt;"."),TRUE,FALSE)</formula>
    </cfRule>
    <cfRule type="expression" dxfId="1304" priority="732">
      <formula>IF(AND(AL531&lt;0, RIGHT(TEXT(AL531,"0.#"),1)="."),TRUE,FALSE)</formula>
    </cfRule>
  </conditionalFormatting>
  <conditionalFormatting sqref="Y531:Y532">
    <cfRule type="expression" dxfId="1303" priority="727">
      <formula>IF(RIGHT(TEXT(Y531,"0.#"),1)=".",FALSE,TRUE)</formula>
    </cfRule>
    <cfRule type="expression" dxfId="1302" priority="728">
      <formula>IF(RIGHT(TEXT(Y531,"0.#"),1)=".",TRUE,FALSE)</formula>
    </cfRule>
  </conditionalFormatting>
  <conditionalFormatting sqref="AL566:AO593">
    <cfRule type="expression" dxfId="1301" priority="723">
      <formula>IF(AND(AL566&gt;=0, RIGHT(TEXT(AL566,"0.#"),1)&lt;&gt;"."),TRUE,FALSE)</formula>
    </cfRule>
    <cfRule type="expression" dxfId="1300" priority="724">
      <formula>IF(AND(AL566&gt;=0, RIGHT(TEXT(AL566,"0.#"),1)="."),TRUE,FALSE)</formula>
    </cfRule>
    <cfRule type="expression" dxfId="1299" priority="725">
      <formula>IF(AND(AL566&lt;0, RIGHT(TEXT(AL566,"0.#"),1)&lt;&gt;"."),TRUE,FALSE)</formula>
    </cfRule>
    <cfRule type="expression" dxfId="1298" priority="726">
      <formula>IF(AND(AL566&lt;0, RIGHT(TEXT(AL566,"0.#"),1)="."),TRUE,FALSE)</formula>
    </cfRule>
  </conditionalFormatting>
  <conditionalFormatting sqref="Y566:Y593">
    <cfRule type="expression" dxfId="1297" priority="721">
      <formula>IF(RIGHT(TEXT(Y566,"0.#"),1)=".",FALSE,TRUE)</formula>
    </cfRule>
    <cfRule type="expression" dxfId="1296" priority="722">
      <formula>IF(RIGHT(TEXT(Y566,"0.#"),1)=".",TRUE,FALSE)</formula>
    </cfRule>
  </conditionalFormatting>
  <conditionalFormatting sqref="AL564:AO565">
    <cfRule type="expression" dxfId="1295" priority="717">
      <formula>IF(AND(AL564&gt;=0, RIGHT(TEXT(AL564,"0.#"),1)&lt;&gt;"."),TRUE,FALSE)</formula>
    </cfRule>
    <cfRule type="expression" dxfId="1294" priority="718">
      <formula>IF(AND(AL564&gt;=0, RIGHT(TEXT(AL564,"0.#"),1)="."),TRUE,FALSE)</formula>
    </cfRule>
    <cfRule type="expression" dxfId="1293" priority="719">
      <formula>IF(AND(AL564&lt;0, RIGHT(TEXT(AL564,"0.#"),1)&lt;&gt;"."),TRUE,FALSE)</formula>
    </cfRule>
    <cfRule type="expression" dxfId="1292" priority="720">
      <formula>IF(AND(AL564&lt;0, RIGHT(TEXT(AL564,"0.#"),1)="."),TRUE,FALSE)</formula>
    </cfRule>
  </conditionalFormatting>
  <conditionalFormatting sqref="Y564:Y565">
    <cfRule type="expression" dxfId="1291" priority="715">
      <formula>IF(RIGHT(TEXT(Y564,"0.#"),1)=".",FALSE,TRUE)</formula>
    </cfRule>
    <cfRule type="expression" dxfId="1290" priority="716">
      <formula>IF(RIGHT(TEXT(Y564,"0.#"),1)=".",TRUE,FALSE)</formula>
    </cfRule>
  </conditionalFormatting>
  <conditionalFormatting sqref="AL599:AO626">
    <cfRule type="expression" dxfId="1289" priority="711">
      <formula>IF(AND(AL599&gt;=0, RIGHT(TEXT(AL599,"0.#"),1)&lt;&gt;"."),TRUE,FALSE)</formula>
    </cfRule>
    <cfRule type="expression" dxfId="1288" priority="712">
      <formula>IF(AND(AL599&gt;=0, RIGHT(TEXT(AL599,"0.#"),1)="."),TRUE,FALSE)</formula>
    </cfRule>
    <cfRule type="expression" dxfId="1287" priority="713">
      <formula>IF(AND(AL599&lt;0, RIGHT(TEXT(AL599,"0.#"),1)&lt;&gt;"."),TRUE,FALSE)</formula>
    </cfRule>
    <cfRule type="expression" dxfId="1286" priority="714">
      <formula>IF(AND(AL599&lt;0, RIGHT(TEXT(AL599,"0.#"),1)="."),TRUE,FALSE)</formula>
    </cfRule>
  </conditionalFormatting>
  <conditionalFormatting sqref="Y599:Y626">
    <cfRule type="expression" dxfId="1285" priority="709">
      <formula>IF(RIGHT(TEXT(Y599,"0.#"),1)=".",FALSE,TRUE)</formula>
    </cfRule>
    <cfRule type="expression" dxfId="1284" priority="710">
      <formula>IF(RIGHT(TEXT(Y599,"0.#"),1)=".",TRUE,FALSE)</formula>
    </cfRule>
  </conditionalFormatting>
  <conditionalFormatting sqref="AL597:AO598">
    <cfRule type="expression" dxfId="1283" priority="705">
      <formula>IF(AND(AL597&gt;=0, RIGHT(TEXT(AL597,"0.#"),1)&lt;&gt;"."),TRUE,FALSE)</formula>
    </cfRule>
    <cfRule type="expression" dxfId="1282" priority="706">
      <formula>IF(AND(AL597&gt;=0, RIGHT(TEXT(AL597,"0.#"),1)="."),TRUE,FALSE)</formula>
    </cfRule>
    <cfRule type="expression" dxfId="1281" priority="707">
      <formula>IF(AND(AL597&lt;0, RIGHT(TEXT(AL597,"0.#"),1)&lt;&gt;"."),TRUE,FALSE)</formula>
    </cfRule>
    <cfRule type="expression" dxfId="1280" priority="708">
      <formula>IF(AND(AL597&lt;0, RIGHT(TEXT(AL597,"0.#"),1)="."),TRUE,FALSE)</formula>
    </cfRule>
  </conditionalFormatting>
  <conditionalFormatting sqref="Y597:Y598">
    <cfRule type="expression" dxfId="1279" priority="703">
      <formula>IF(RIGHT(TEXT(Y597,"0.#"),1)=".",FALSE,TRUE)</formula>
    </cfRule>
    <cfRule type="expression" dxfId="1278" priority="704">
      <formula>IF(RIGHT(TEXT(Y597,"0.#"),1)=".",TRUE,FALSE)</formula>
    </cfRule>
  </conditionalFormatting>
  <conditionalFormatting sqref="AU33">
    <cfRule type="expression" dxfId="1277" priority="699">
      <formula>IF(RIGHT(TEXT(AU33,"0.#"),1)=".",FALSE,TRUE)</formula>
    </cfRule>
    <cfRule type="expression" dxfId="1276" priority="700">
      <formula>IF(RIGHT(TEXT(AU33,"0.#"),1)=".",TRUE,FALSE)</formula>
    </cfRule>
  </conditionalFormatting>
  <conditionalFormatting sqref="AU32">
    <cfRule type="expression" dxfId="1275" priority="701">
      <formula>IF(RIGHT(TEXT(AU32,"0.#"),1)=".",FALSE,TRUE)</formula>
    </cfRule>
    <cfRule type="expression" dxfId="1274" priority="702">
      <formula>IF(RIGHT(TEXT(AU32,"0.#"),1)=".",TRUE,FALSE)</formula>
    </cfRule>
  </conditionalFormatting>
  <conditionalFormatting sqref="P29:AC29">
    <cfRule type="expression" dxfId="1273" priority="697">
      <formula>IF(RIGHT(TEXT(P29,"0.#"),1)=".",FALSE,TRUE)</formula>
    </cfRule>
    <cfRule type="expression" dxfId="1272" priority="698">
      <formula>IF(RIGHT(TEXT(P29,"0.#"),1)=".",TRUE,FALSE)</formula>
    </cfRule>
  </conditionalFormatting>
  <conditionalFormatting sqref="AE39">
    <cfRule type="expression" dxfId="1271" priority="695">
      <formula>IF(RIGHT(TEXT(AE39,"0.#"),1)=".",FALSE,TRUE)</formula>
    </cfRule>
    <cfRule type="expression" dxfId="1270" priority="696">
      <formula>IF(RIGHT(TEXT(AE39,"0.#"),1)=".",TRUE,FALSE)</formula>
    </cfRule>
  </conditionalFormatting>
  <conditionalFormatting sqref="AI41">
    <cfRule type="expression" dxfId="1269" priority="689">
      <formula>IF(RIGHT(TEXT(AI41,"0.#"),1)=".",FALSE,TRUE)</formula>
    </cfRule>
    <cfRule type="expression" dxfId="1268" priority="690">
      <formula>IF(RIGHT(TEXT(AI41,"0.#"),1)=".",TRUE,FALSE)</formula>
    </cfRule>
  </conditionalFormatting>
  <conditionalFormatting sqref="AE40">
    <cfRule type="expression" dxfId="1267" priority="693">
      <formula>IF(RIGHT(TEXT(AE40,"0.#"),1)=".",FALSE,TRUE)</formula>
    </cfRule>
    <cfRule type="expression" dxfId="1266" priority="694">
      <formula>IF(RIGHT(TEXT(AE40,"0.#"),1)=".",TRUE,FALSE)</formula>
    </cfRule>
  </conditionalFormatting>
  <conditionalFormatting sqref="AE41">
    <cfRule type="expression" dxfId="1265" priority="691">
      <formula>IF(RIGHT(TEXT(AE41,"0.#"),1)=".",FALSE,TRUE)</formula>
    </cfRule>
    <cfRule type="expression" dxfId="1264" priority="692">
      <formula>IF(RIGHT(TEXT(AE41,"0.#"),1)=".",TRUE,FALSE)</formula>
    </cfRule>
  </conditionalFormatting>
  <conditionalFormatting sqref="AI39">
    <cfRule type="expression" dxfId="1263" priority="685">
      <formula>IF(RIGHT(TEXT(AI39,"0.#"),1)=".",FALSE,TRUE)</formula>
    </cfRule>
    <cfRule type="expression" dxfId="1262" priority="686">
      <formula>IF(RIGHT(TEXT(AI39,"0.#"),1)=".",TRUE,FALSE)</formula>
    </cfRule>
  </conditionalFormatting>
  <conditionalFormatting sqref="AI40">
    <cfRule type="expression" dxfId="1261" priority="687">
      <formula>IF(RIGHT(TEXT(AI40,"0.#"),1)=".",FALSE,TRUE)</formula>
    </cfRule>
    <cfRule type="expression" dxfId="1260" priority="688">
      <formula>IF(RIGHT(TEXT(AI40,"0.#"),1)=".",TRUE,FALSE)</formula>
    </cfRule>
  </conditionalFormatting>
  <conditionalFormatting sqref="AM69">
    <cfRule type="expression" dxfId="1259" priority="647">
      <formula>IF(RIGHT(TEXT(AM69,"0.#"),1)=".",FALSE,TRUE)</formula>
    </cfRule>
    <cfRule type="expression" dxfId="1258" priority="648">
      <formula>IF(RIGHT(TEXT(AM69,"0.#"),1)=".",TRUE,FALSE)</formula>
    </cfRule>
  </conditionalFormatting>
  <conditionalFormatting sqref="AE70 AM70">
    <cfRule type="expression" dxfId="1257" priority="645">
      <formula>IF(RIGHT(TEXT(AE70,"0.#"),1)=".",FALSE,TRUE)</formula>
    </cfRule>
    <cfRule type="expression" dxfId="1256" priority="646">
      <formula>IF(RIGHT(TEXT(AE70,"0.#"),1)=".",TRUE,FALSE)</formula>
    </cfRule>
  </conditionalFormatting>
  <conditionalFormatting sqref="AI70">
    <cfRule type="expression" dxfId="1255" priority="643">
      <formula>IF(RIGHT(TEXT(AI70,"0.#"),1)=".",FALSE,TRUE)</formula>
    </cfRule>
    <cfRule type="expression" dxfId="1254" priority="644">
      <formula>IF(RIGHT(TEXT(AI70,"0.#"),1)=".",TRUE,FALSE)</formula>
    </cfRule>
  </conditionalFormatting>
  <conditionalFormatting sqref="AQ70">
    <cfRule type="expression" dxfId="1253" priority="641">
      <formula>IF(RIGHT(TEXT(AQ70,"0.#"),1)=".",FALSE,TRUE)</formula>
    </cfRule>
    <cfRule type="expression" dxfId="1252" priority="642">
      <formula>IF(RIGHT(TEXT(AQ70,"0.#"),1)=".",TRUE,FALSE)</formula>
    </cfRule>
  </conditionalFormatting>
  <conditionalFormatting sqref="AE69 AQ69">
    <cfRule type="expression" dxfId="1251" priority="651">
      <formula>IF(RIGHT(TEXT(AE69,"0.#"),1)=".",FALSE,TRUE)</formula>
    </cfRule>
    <cfRule type="expression" dxfId="1250" priority="652">
      <formula>IF(RIGHT(TEXT(AE69,"0.#"),1)=".",TRUE,FALSE)</formula>
    </cfRule>
  </conditionalFormatting>
  <conditionalFormatting sqref="AI69">
    <cfRule type="expression" dxfId="1249" priority="649">
      <formula>IF(RIGHT(TEXT(AI69,"0.#"),1)=".",FALSE,TRUE)</formula>
    </cfRule>
    <cfRule type="expression" dxfId="1248" priority="650">
      <formula>IF(RIGHT(TEXT(AI69,"0.#"),1)=".",TRUE,FALSE)</formula>
    </cfRule>
  </conditionalFormatting>
  <conditionalFormatting sqref="AE66 AQ66">
    <cfRule type="expression" dxfId="1247" priority="639">
      <formula>IF(RIGHT(TEXT(AE66,"0.#"),1)=".",FALSE,TRUE)</formula>
    </cfRule>
    <cfRule type="expression" dxfId="1246" priority="640">
      <formula>IF(RIGHT(TEXT(AE66,"0.#"),1)=".",TRUE,FALSE)</formula>
    </cfRule>
  </conditionalFormatting>
  <conditionalFormatting sqref="AI66">
    <cfRule type="expression" dxfId="1245" priority="637">
      <formula>IF(RIGHT(TEXT(AI66,"0.#"),1)=".",FALSE,TRUE)</formula>
    </cfRule>
    <cfRule type="expression" dxfId="1244" priority="638">
      <formula>IF(RIGHT(TEXT(AI66,"0.#"),1)=".",TRUE,FALSE)</formula>
    </cfRule>
  </conditionalFormatting>
  <conditionalFormatting sqref="AM66">
    <cfRule type="expression" dxfId="1243" priority="635">
      <formula>IF(RIGHT(TEXT(AM66,"0.#"),1)=".",FALSE,TRUE)</formula>
    </cfRule>
    <cfRule type="expression" dxfId="1242" priority="636">
      <formula>IF(RIGHT(TEXT(AM66,"0.#"),1)=".",TRUE,FALSE)</formula>
    </cfRule>
  </conditionalFormatting>
  <conditionalFormatting sqref="AE67">
    <cfRule type="expression" dxfId="1241" priority="633">
      <formula>IF(RIGHT(TEXT(AE67,"0.#"),1)=".",FALSE,TRUE)</formula>
    </cfRule>
    <cfRule type="expression" dxfId="1240" priority="634">
      <formula>IF(RIGHT(TEXT(AE67,"0.#"),1)=".",TRUE,FALSE)</formula>
    </cfRule>
  </conditionalFormatting>
  <conditionalFormatting sqref="AI67">
    <cfRule type="expression" dxfId="1239" priority="631">
      <formula>IF(RIGHT(TEXT(AI67,"0.#"),1)=".",FALSE,TRUE)</formula>
    </cfRule>
    <cfRule type="expression" dxfId="1238" priority="632">
      <formula>IF(RIGHT(TEXT(AI67,"0.#"),1)=".",TRUE,FALSE)</formula>
    </cfRule>
  </conditionalFormatting>
  <conditionalFormatting sqref="AM67">
    <cfRule type="expression" dxfId="1237" priority="629">
      <formula>IF(RIGHT(TEXT(AM67,"0.#"),1)=".",FALSE,TRUE)</formula>
    </cfRule>
    <cfRule type="expression" dxfId="1236" priority="630">
      <formula>IF(RIGHT(TEXT(AM67,"0.#"),1)=".",TRUE,FALSE)</formula>
    </cfRule>
  </conditionalFormatting>
  <conditionalFormatting sqref="AQ67">
    <cfRule type="expression" dxfId="1235" priority="627">
      <formula>IF(RIGHT(TEXT(AQ67,"0.#"),1)=".",FALSE,TRUE)</formula>
    </cfRule>
    <cfRule type="expression" dxfId="1234" priority="628">
      <formula>IF(RIGHT(TEXT(AQ67,"0.#"),1)=".",TRUE,FALSE)</formula>
    </cfRule>
  </conditionalFormatting>
  <conditionalFormatting sqref="AU66">
    <cfRule type="expression" dxfId="1233" priority="625">
      <formula>IF(RIGHT(TEXT(AU66,"0.#"),1)=".",FALSE,TRUE)</formula>
    </cfRule>
    <cfRule type="expression" dxfId="1232" priority="626">
      <formula>IF(RIGHT(TEXT(AU66,"0.#"),1)=".",TRUE,FALSE)</formula>
    </cfRule>
  </conditionalFormatting>
  <conditionalFormatting sqref="AU67">
    <cfRule type="expression" dxfId="1231" priority="623">
      <formula>IF(RIGHT(TEXT(AU67,"0.#"),1)=".",FALSE,TRUE)</formula>
    </cfRule>
    <cfRule type="expression" dxfId="1230" priority="624">
      <formula>IF(RIGHT(TEXT(AU67,"0.#"),1)=".",TRUE,FALSE)</formula>
    </cfRule>
  </conditionalFormatting>
  <conditionalFormatting sqref="AE100 AQ100">
    <cfRule type="expression" dxfId="1229" priority="585">
      <formula>IF(RIGHT(TEXT(AE100,"0.#"),1)=".",FALSE,TRUE)</formula>
    </cfRule>
    <cfRule type="expression" dxfId="1228" priority="586">
      <formula>IF(RIGHT(TEXT(AE100,"0.#"),1)=".",TRUE,FALSE)</formula>
    </cfRule>
  </conditionalFormatting>
  <conditionalFormatting sqref="AI100">
    <cfRule type="expression" dxfId="1227" priority="583">
      <formula>IF(RIGHT(TEXT(AI100,"0.#"),1)=".",FALSE,TRUE)</formula>
    </cfRule>
    <cfRule type="expression" dxfId="1226" priority="584">
      <formula>IF(RIGHT(TEXT(AI100,"0.#"),1)=".",TRUE,FALSE)</formula>
    </cfRule>
  </conditionalFormatting>
  <conditionalFormatting sqref="AM100">
    <cfRule type="expression" dxfId="1225" priority="581">
      <formula>IF(RIGHT(TEXT(AM100,"0.#"),1)=".",FALSE,TRUE)</formula>
    </cfRule>
    <cfRule type="expression" dxfId="1224" priority="582">
      <formula>IF(RIGHT(TEXT(AM100,"0.#"),1)=".",TRUE,FALSE)</formula>
    </cfRule>
  </conditionalFormatting>
  <conditionalFormatting sqref="AE101">
    <cfRule type="expression" dxfId="1223" priority="579">
      <formula>IF(RIGHT(TEXT(AE101,"0.#"),1)=".",FALSE,TRUE)</formula>
    </cfRule>
    <cfRule type="expression" dxfId="1222" priority="580">
      <formula>IF(RIGHT(TEXT(AE101,"0.#"),1)=".",TRUE,FALSE)</formula>
    </cfRule>
  </conditionalFormatting>
  <conditionalFormatting sqref="AI101">
    <cfRule type="expression" dxfId="1221" priority="577">
      <formula>IF(RIGHT(TEXT(AI101,"0.#"),1)=".",FALSE,TRUE)</formula>
    </cfRule>
    <cfRule type="expression" dxfId="1220" priority="578">
      <formula>IF(RIGHT(TEXT(AI101,"0.#"),1)=".",TRUE,FALSE)</formula>
    </cfRule>
  </conditionalFormatting>
  <conditionalFormatting sqref="AM101">
    <cfRule type="expression" dxfId="1219" priority="575">
      <formula>IF(RIGHT(TEXT(AM101,"0.#"),1)=".",FALSE,TRUE)</formula>
    </cfRule>
    <cfRule type="expression" dxfId="1218" priority="576">
      <formula>IF(RIGHT(TEXT(AM101,"0.#"),1)=".",TRUE,FALSE)</formula>
    </cfRule>
  </conditionalFormatting>
  <conditionalFormatting sqref="AQ101">
    <cfRule type="expression" dxfId="1217" priority="573">
      <formula>IF(RIGHT(TEXT(AQ101,"0.#"),1)=".",FALSE,TRUE)</formula>
    </cfRule>
    <cfRule type="expression" dxfId="1216" priority="574">
      <formula>IF(RIGHT(TEXT(AQ101,"0.#"),1)=".",TRUE,FALSE)</formula>
    </cfRule>
  </conditionalFormatting>
  <conditionalFormatting sqref="AU100">
    <cfRule type="expression" dxfId="1215" priority="571">
      <formula>IF(RIGHT(TEXT(AU100,"0.#"),1)=".",FALSE,TRUE)</formula>
    </cfRule>
    <cfRule type="expression" dxfId="1214" priority="572">
      <formula>IF(RIGHT(TEXT(AU100,"0.#"),1)=".",TRUE,FALSE)</formula>
    </cfRule>
  </conditionalFormatting>
  <conditionalFormatting sqref="AU101">
    <cfRule type="expression" dxfId="1213" priority="569">
      <formula>IF(RIGHT(TEXT(AU101,"0.#"),1)=".",FALSE,TRUE)</formula>
    </cfRule>
    <cfRule type="expression" dxfId="1212" priority="570">
      <formula>IF(RIGHT(TEXT(AU101,"0.#"),1)=".",TRUE,FALSE)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M35">
    <cfRule type="expression" dxfId="721" priority="17">
      <formula>IF(RIGHT(TEXT(AM35,"0.#"),1)=".",FALSE,TRUE)</formula>
    </cfRule>
    <cfRule type="expression" dxfId="720" priority="18">
      <formula>IF(RIGHT(TEXT(AM35,"0.#"),1)=".",TRUE,FALSE)</formula>
    </cfRule>
  </conditionalFormatting>
  <conditionalFormatting sqref="AE36 AM36">
    <cfRule type="expression" dxfId="719" priority="15">
      <formula>IF(RIGHT(TEXT(AE36,"0.#"),1)=".",FALSE,TRUE)</formula>
    </cfRule>
    <cfRule type="expression" dxfId="718" priority="16">
      <formula>IF(RIGHT(TEXT(AE36,"0.#"),1)=".",TRUE,FALSE)</formula>
    </cfRule>
  </conditionalFormatting>
  <conditionalFormatting sqref="AI36">
    <cfRule type="expression" dxfId="717" priority="13">
      <formula>IF(RIGHT(TEXT(AI36,"0.#"),1)=".",FALSE,TRUE)</formula>
    </cfRule>
    <cfRule type="expression" dxfId="716" priority="14">
      <formula>IF(RIGHT(TEXT(AI36,"0.#"),1)=".",TRUE,FALSE)</formula>
    </cfRule>
  </conditionalFormatting>
  <conditionalFormatting sqref="AQ36">
    <cfRule type="expression" dxfId="715" priority="11">
      <formula>IF(RIGHT(TEXT(AQ36,"0.#"),1)=".",FALSE,TRUE)</formula>
    </cfRule>
    <cfRule type="expression" dxfId="714" priority="12">
      <formula>IF(RIGHT(TEXT(AQ36,"0.#"),1)=".",TRUE,FALSE)</formula>
    </cfRule>
  </conditionalFormatting>
  <conditionalFormatting sqref="AE35 AQ35">
    <cfRule type="expression" dxfId="713" priority="21">
      <formula>IF(RIGHT(TEXT(AE35,"0.#"),1)=".",FALSE,TRUE)</formula>
    </cfRule>
    <cfRule type="expression" dxfId="712" priority="22">
      <formula>IF(RIGHT(TEXT(AE35,"0.#"),1)=".",TRUE,FALSE)</formula>
    </cfRule>
  </conditionalFormatting>
  <conditionalFormatting sqref="AI35">
    <cfRule type="expression" dxfId="711" priority="19">
      <formula>IF(RIGHT(TEXT(AI35,"0.#"),1)=".",FALSE,TRUE)</formula>
    </cfRule>
    <cfRule type="expression" dxfId="710" priority="20">
      <formula>IF(RIGHT(TEXT(AI35,"0.#"),1)=".",TRUE,FALSE)</formula>
    </cfRule>
  </conditionalFormatting>
  <conditionalFormatting sqref="AM41">
    <cfRule type="expression" dxfId="709" priority="5">
      <formula>IF(RIGHT(TEXT(AM41,"0.#"),1)=".",FALSE,TRUE)</formula>
    </cfRule>
    <cfRule type="expression" dxfId="708" priority="6">
      <formula>IF(RIGHT(TEXT(AM41,"0.#"),1)=".",TRUE,FALSE)</formula>
    </cfRule>
  </conditionalFormatting>
  <conditionalFormatting sqref="AM40">
    <cfRule type="expression" dxfId="707" priority="7">
      <formula>IF(RIGHT(TEXT(AM40,"0.#"),1)=".",FALSE,TRUE)</formula>
    </cfRule>
    <cfRule type="expression" dxfId="706" priority="8">
      <formula>IF(RIGHT(TEXT(AM40,"0.#"),1)=".",TRUE,FALSE)</formula>
    </cfRule>
  </conditionalFormatting>
  <conditionalFormatting sqref="AQ39:AQ41">
    <cfRule type="expression" dxfId="705" priority="3">
      <formula>IF(RIGHT(TEXT(AQ39,"0.#"),1)=".",FALSE,TRUE)</formula>
    </cfRule>
    <cfRule type="expression" dxfId="704" priority="4">
      <formula>IF(RIGHT(TEXT(AQ39,"0.#"),1)=".",TRUE,FALSE)</formula>
    </cfRule>
  </conditionalFormatting>
  <conditionalFormatting sqref="AU39:AU41">
    <cfRule type="expression" dxfId="703" priority="1">
      <formula>IF(RIGHT(TEXT(AU39,"0.#"),1)=".",FALSE,TRUE)</formula>
    </cfRule>
    <cfRule type="expression" dxfId="702" priority="2">
      <formula>IF(RIGHT(TEXT(AU39,"0.#"),1)=".",TRUE,FALSE)</formula>
    </cfRule>
  </conditionalFormatting>
  <conditionalFormatting sqref="AM39">
    <cfRule type="expression" dxfId="701" priority="9">
      <formula>IF(RIGHT(TEXT(AM39,"0.#"),1)=".",FALSE,TRUE)</formula>
    </cfRule>
    <cfRule type="expression" dxfId="700" priority="10">
      <formula>IF(RIGHT(TEXT(AM39,"0.#"),1)=".",TRUE,FALSE)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710</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3" t="s">
        <v>316</v>
      </c>
      <c r="B2" s="684"/>
      <c r="C2" s="684"/>
      <c r="D2" s="684"/>
      <c r="E2" s="684"/>
      <c r="F2" s="685"/>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372</v>
      </c>
      <c r="AF2" s="922"/>
      <c r="AG2" s="922"/>
      <c r="AH2" s="128"/>
      <c r="AI2" s="922" t="s">
        <v>468</v>
      </c>
      <c r="AJ2" s="922"/>
      <c r="AK2" s="922"/>
      <c r="AL2" s="128"/>
      <c r="AM2" s="922" t="s">
        <v>469</v>
      </c>
      <c r="AN2" s="922"/>
      <c r="AO2" s="922"/>
      <c r="AP2" s="128"/>
      <c r="AQ2" s="135" t="s">
        <v>223</v>
      </c>
      <c r="AR2" s="136"/>
      <c r="AS2" s="136"/>
      <c r="AT2" s="137"/>
      <c r="AU2" s="138" t="s">
        <v>129</v>
      </c>
      <c r="AV2" s="138"/>
      <c r="AW2" s="138"/>
      <c r="AX2" s="139"/>
      <c r="AY2" s="34">
        <f>COUNTA($G$4)</f>
        <v>0</v>
      </c>
    </row>
    <row r="3" spans="1:51" ht="18.75" customHeight="1" x14ac:dyDescent="0.2">
      <c r="A3" s="683"/>
      <c r="B3" s="684"/>
      <c r="C3" s="684"/>
      <c r="D3" s="684"/>
      <c r="E3" s="684"/>
      <c r="F3" s="685"/>
      <c r="G3" s="171"/>
      <c r="H3" s="123"/>
      <c r="I3" s="123"/>
      <c r="J3" s="123"/>
      <c r="K3" s="123"/>
      <c r="L3" s="123"/>
      <c r="M3" s="123"/>
      <c r="N3" s="123"/>
      <c r="O3" s="124"/>
      <c r="P3" s="122"/>
      <c r="Q3" s="123"/>
      <c r="R3" s="123"/>
      <c r="S3" s="123"/>
      <c r="T3" s="123"/>
      <c r="U3" s="123"/>
      <c r="V3" s="123"/>
      <c r="W3" s="123"/>
      <c r="X3" s="124"/>
      <c r="Y3" s="930"/>
      <c r="Z3" s="931"/>
      <c r="AA3" s="932"/>
      <c r="AB3" s="936"/>
      <c r="AC3" s="708"/>
      <c r="AD3" s="709"/>
      <c r="AE3" s="691"/>
      <c r="AF3" s="691"/>
      <c r="AG3" s="691"/>
      <c r="AH3" s="131"/>
      <c r="AI3" s="691"/>
      <c r="AJ3" s="691"/>
      <c r="AK3" s="691"/>
      <c r="AL3" s="131"/>
      <c r="AM3" s="691"/>
      <c r="AN3" s="691"/>
      <c r="AO3" s="691"/>
      <c r="AP3" s="131"/>
      <c r="AQ3" s="140"/>
      <c r="AR3" s="141"/>
      <c r="AS3" s="142" t="s">
        <v>224</v>
      </c>
      <c r="AT3" s="143"/>
      <c r="AU3" s="141"/>
      <c r="AV3" s="141"/>
      <c r="AW3" s="123" t="s">
        <v>170</v>
      </c>
      <c r="AX3" s="144"/>
      <c r="AY3" s="34">
        <f t="shared" ref="AY3:AY8" si="0">$AY$2</f>
        <v>0</v>
      </c>
    </row>
    <row r="4" spans="1:51" ht="22.5" customHeight="1" x14ac:dyDescent="0.2">
      <c r="A4" s="686"/>
      <c r="B4" s="684"/>
      <c r="C4" s="684"/>
      <c r="D4" s="684"/>
      <c r="E4" s="684"/>
      <c r="F4" s="685"/>
      <c r="G4" s="193"/>
      <c r="H4" s="940"/>
      <c r="I4" s="940"/>
      <c r="J4" s="940"/>
      <c r="K4" s="940"/>
      <c r="L4" s="940"/>
      <c r="M4" s="940"/>
      <c r="N4" s="940"/>
      <c r="O4" s="941"/>
      <c r="P4" s="146"/>
      <c r="Q4" s="651"/>
      <c r="R4" s="651"/>
      <c r="S4" s="651"/>
      <c r="T4" s="651"/>
      <c r="U4" s="651"/>
      <c r="V4" s="651"/>
      <c r="W4" s="651"/>
      <c r="X4" s="652"/>
      <c r="Y4" s="926" t="s">
        <v>12</v>
      </c>
      <c r="Z4" s="927"/>
      <c r="AA4" s="928"/>
      <c r="AB4" s="163"/>
      <c r="AC4" s="659"/>
      <c r="AD4" s="65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87"/>
      <c r="B5" s="688"/>
      <c r="C5" s="688"/>
      <c r="D5" s="688"/>
      <c r="E5" s="688"/>
      <c r="F5" s="689"/>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87"/>
      <c r="B6" s="688"/>
      <c r="C6" s="688"/>
      <c r="D6" s="688"/>
      <c r="E6" s="688"/>
      <c r="F6" s="689"/>
      <c r="G6" s="945"/>
      <c r="H6" s="946"/>
      <c r="I6" s="946"/>
      <c r="J6" s="946"/>
      <c r="K6" s="946"/>
      <c r="L6" s="946"/>
      <c r="M6" s="946"/>
      <c r="N6" s="946"/>
      <c r="O6" s="947"/>
      <c r="P6" s="654"/>
      <c r="Q6" s="654"/>
      <c r="R6" s="654"/>
      <c r="S6" s="654"/>
      <c r="T6" s="654"/>
      <c r="U6" s="654"/>
      <c r="V6" s="654"/>
      <c r="W6" s="654"/>
      <c r="X6" s="655"/>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2" t="s">
        <v>344</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3" t="s">
        <v>316</v>
      </c>
      <c r="B9" s="684"/>
      <c r="C9" s="684"/>
      <c r="D9" s="684"/>
      <c r="E9" s="684"/>
      <c r="F9" s="685"/>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372</v>
      </c>
      <c r="AF9" s="922"/>
      <c r="AG9" s="922"/>
      <c r="AH9" s="128"/>
      <c r="AI9" s="922" t="s">
        <v>468</v>
      </c>
      <c r="AJ9" s="922"/>
      <c r="AK9" s="922"/>
      <c r="AL9" s="128"/>
      <c r="AM9" s="922" t="s">
        <v>469</v>
      </c>
      <c r="AN9" s="922"/>
      <c r="AO9" s="922"/>
      <c r="AP9" s="128"/>
      <c r="AQ9" s="135" t="s">
        <v>223</v>
      </c>
      <c r="AR9" s="136"/>
      <c r="AS9" s="136"/>
      <c r="AT9" s="137"/>
      <c r="AU9" s="138" t="s">
        <v>129</v>
      </c>
      <c r="AV9" s="138"/>
      <c r="AW9" s="138"/>
      <c r="AX9" s="139"/>
      <c r="AY9" s="34">
        <f>COUNTA($G$11)</f>
        <v>0</v>
      </c>
    </row>
    <row r="10" spans="1:51" ht="18.75" customHeight="1" x14ac:dyDescent="0.2">
      <c r="A10" s="683"/>
      <c r="B10" s="684"/>
      <c r="C10" s="684"/>
      <c r="D10" s="684"/>
      <c r="E10" s="684"/>
      <c r="F10" s="685"/>
      <c r="G10" s="171"/>
      <c r="H10" s="123"/>
      <c r="I10" s="123"/>
      <c r="J10" s="123"/>
      <c r="K10" s="123"/>
      <c r="L10" s="123"/>
      <c r="M10" s="123"/>
      <c r="N10" s="123"/>
      <c r="O10" s="124"/>
      <c r="P10" s="122"/>
      <c r="Q10" s="123"/>
      <c r="R10" s="123"/>
      <c r="S10" s="123"/>
      <c r="T10" s="123"/>
      <c r="U10" s="123"/>
      <c r="V10" s="123"/>
      <c r="W10" s="123"/>
      <c r="X10" s="124"/>
      <c r="Y10" s="930"/>
      <c r="Z10" s="931"/>
      <c r="AA10" s="932"/>
      <c r="AB10" s="936"/>
      <c r="AC10" s="708"/>
      <c r="AD10" s="709"/>
      <c r="AE10" s="691"/>
      <c r="AF10" s="691"/>
      <c r="AG10" s="691"/>
      <c r="AH10" s="131"/>
      <c r="AI10" s="691"/>
      <c r="AJ10" s="691"/>
      <c r="AK10" s="691"/>
      <c r="AL10" s="131"/>
      <c r="AM10" s="691"/>
      <c r="AN10" s="691"/>
      <c r="AO10" s="691"/>
      <c r="AP10" s="131"/>
      <c r="AQ10" s="140"/>
      <c r="AR10" s="141"/>
      <c r="AS10" s="142" t="s">
        <v>224</v>
      </c>
      <c r="AT10" s="143"/>
      <c r="AU10" s="141"/>
      <c r="AV10" s="141"/>
      <c r="AW10" s="123" t="s">
        <v>170</v>
      </c>
      <c r="AX10" s="144"/>
      <c r="AY10" s="34">
        <f t="shared" ref="AY10:AY15" si="1">$AY$9</f>
        <v>0</v>
      </c>
    </row>
    <row r="11" spans="1:51" ht="22.5" customHeight="1" x14ac:dyDescent="0.2">
      <c r="A11" s="686"/>
      <c r="B11" s="684"/>
      <c r="C11" s="684"/>
      <c r="D11" s="684"/>
      <c r="E11" s="684"/>
      <c r="F11" s="685"/>
      <c r="G11" s="193"/>
      <c r="H11" s="940"/>
      <c r="I11" s="940"/>
      <c r="J11" s="940"/>
      <c r="K11" s="940"/>
      <c r="L11" s="940"/>
      <c r="M11" s="940"/>
      <c r="N11" s="940"/>
      <c r="O11" s="941"/>
      <c r="P11" s="146"/>
      <c r="Q11" s="651"/>
      <c r="R11" s="651"/>
      <c r="S11" s="651"/>
      <c r="T11" s="651"/>
      <c r="U11" s="651"/>
      <c r="V11" s="651"/>
      <c r="W11" s="651"/>
      <c r="X11" s="652"/>
      <c r="Y11" s="926" t="s">
        <v>12</v>
      </c>
      <c r="Z11" s="927"/>
      <c r="AA11" s="928"/>
      <c r="AB11" s="163"/>
      <c r="AC11" s="659"/>
      <c r="AD11" s="65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87"/>
      <c r="B12" s="688"/>
      <c r="C12" s="688"/>
      <c r="D12" s="688"/>
      <c r="E12" s="688"/>
      <c r="F12" s="689"/>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37"/>
      <c r="B13" s="938"/>
      <c r="C13" s="938"/>
      <c r="D13" s="938"/>
      <c r="E13" s="938"/>
      <c r="F13" s="939"/>
      <c r="G13" s="945"/>
      <c r="H13" s="946"/>
      <c r="I13" s="946"/>
      <c r="J13" s="946"/>
      <c r="K13" s="946"/>
      <c r="L13" s="946"/>
      <c r="M13" s="946"/>
      <c r="N13" s="946"/>
      <c r="O13" s="947"/>
      <c r="P13" s="654"/>
      <c r="Q13" s="654"/>
      <c r="R13" s="654"/>
      <c r="S13" s="654"/>
      <c r="T13" s="654"/>
      <c r="U13" s="654"/>
      <c r="V13" s="654"/>
      <c r="W13" s="654"/>
      <c r="X13" s="655"/>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2" t="s">
        <v>344</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3" t="s">
        <v>316</v>
      </c>
      <c r="B16" s="684"/>
      <c r="C16" s="684"/>
      <c r="D16" s="684"/>
      <c r="E16" s="684"/>
      <c r="F16" s="685"/>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372</v>
      </c>
      <c r="AF16" s="922"/>
      <c r="AG16" s="922"/>
      <c r="AH16" s="128"/>
      <c r="AI16" s="922" t="s">
        <v>468</v>
      </c>
      <c r="AJ16" s="922"/>
      <c r="AK16" s="922"/>
      <c r="AL16" s="128"/>
      <c r="AM16" s="922" t="s">
        <v>469</v>
      </c>
      <c r="AN16" s="922"/>
      <c r="AO16" s="922"/>
      <c r="AP16" s="128"/>
      <c r="AQ16" s="135" t="s">
        <v>223</v>
      </c>
      <c r="AR16" s="136"/>
      <c r="AS16" s="136"/>
      <c r="AT16" s="137"/>
      <c r="AU16" s="138" t="s">
        <v>129</v>
      </c>
      <c r="AV16" s="138"/>
      <c r="AW16" s="138"/>
      <c r="AX16" s="139"/>
      <c r="AY16" s="34">
        <f>COUNTA($G$18)</f>
        <v>0</v>
      </c>
    </row>
    <row r="17" spans="1:51" ht="18.75" customHeight="1" x14ac:dyDescent="0.2">
      <c r="A17" s="683"/>
      <c r="B17" s="684"/>
      <c r="C17" s="684"/>
      <c r="D17" s="684"/>
      <c r="E17" s="684"/>
      <c r="F17" s="685"/>
      <c r="G17" s="171"/>
      <c r="H17" s="123"/>
      <c r="I17" s="123"/>
      <c r="J17" s="123"/>
      <c r="K17" s="123"/>
      <c r="L17" s="123"/>
      <c r="M17" s="123"/>
      <c r="N17" s="123"/>
      <c r="O17" s="124"/>
      <c r="P17" s="122"/>
      <c r="Q17" s="123"/>
      <c r="R17" s="123"/>
      <c r="S17" s="123"/>
      <c r="T17" s="123"/>
      <c r="U17" s="123"/>
      <c r="V17" s="123"/>
      <c r="W17" s="123"/>
      <c r="X17" s="124"/>
      <c r="Y17" s="930"/>
      <c r="Z17" s="931"/>
      <c r="AA17" s="932"/>
      <c r="AB17" s="936"/>
      <c r="AC17" s="708"/>
      <c r="AD17" s="709"/>
      <c r="AE17" s="691"/>
      <c r="AF17" s="691"/>
      <c r="AG17" s="691"/>
      <c r="AH17" s="131"/>
      <c r="AI17" s="691"/>
      <c r="AJ17" s="691"/>
      <c r="AK17" s="691"/>
      <c r="AL17" s="131"/>
      <c r="AM17" s="691"/>
      <c r="AN17" s="691"/>
      <c r="AO17" s="691"/>
      <c r="AP17" s="131"/>
      <c r="AQ17" s="140"/>
      <c r="AR17" s="141"/>
      <c r="AS17" s="142" t="s">
        <v>224</v>
      </c>
      <c r="AT17" s="143"/>
      <c r="AU17" s="141"/>
      <c r="AV17" s="141"/>
      <c r="AW17" s="123" t="s">
        <v>170</v>
      </c>
      <c r="AX17" s="144"/>
      <c r="AY17" s="34">
        <f t="shared" ref="AY17:AY22" si="2">$AY$16</f>
        <v>0</v>
      </c>
    </row>
    <row r="18" spans="1:51" ht="22.5" customHeight="1" x14ac:dyDescent="0.2">
      <c r="A18" s="686"/>
      <c r="B18" s="684"/>
      <c r="C18" s="684"/>
      <c r="D18" s="684"/>
      <c r="E18" s="684"/>
      <c r="F18" s="685"/>
      <c r="G18" s="193"/>
      <c r="H18" s="940"/>
      <c r="I18" s="940"/>
      <c r="J18" s="940"/>
      <c r="K18" s="940"/>
      <c r="L18" s="940"/>
      <c r="M18" s="940"/>
      <c r="N18" s="940"/>
      <c r="O18" s="941"/>
      <c r="P18" s="146"/>
      <c r="Q18" s="651"/>
      <c r="R18" s="651"/>
      <c r="S18" s="651"/>
      <c r="T18" s="651"/>
      <c r="U18" s="651"/>
      <c r="V18" s="651"/>
      <c r="W18" s="651"/>
      <c r="X18" s="652"/>
      <c r="Y18" s="926" t="s">
        <v>12</v>
      </c>
      <c r="Z18" s="927"/>
      <c r="AA18" s="928"/>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87"/>
      <c r="B19" s="688"/>
      <c r="C19" s="688"/>
      <c r="D19" s="688"/>
      <c r="E19" s="688"/>
      <c r="F19" s="689"/>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37"/>
      <c r="B20" s="938"/>
      <c r="C20" s="938"/>
      <c r="D20" s="938"/>
      <c r="E20" s="938"/>
      <c r="F20" s="939"/>
      <c r="G20" s="945"/>
      <c r="H20" s="946"/>
      <c r="I20" s="946"/>
      <c r="J20" s="946"/>
      <c r="K20" s="946"/>
      <c r="L20" s="946"/>
      <c r="M20" s="946"/>
      <c r="N20" s="946"/>
      <c r="O20" s="947"/>
      <c r="P20" s="654"/>
      <c r="Q20" s="654"/>
      <c r="R20" s="654"/>
      <c r="S20" s="654"/>
      <c r="T20" s="654"/>
      <c r="U20" s="654"/>
      <c r="V20" s="654"/>
      <c r="W20" s="654"/>
      <c r="X20" s="655"/>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2" t="s">
        <v>344</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3" t="s">
        <v>316</v>
      </c>
      <c r="B23" s="684"/>
      <c r="C23" s="684"/>
      <c r="D23" s="684"/>
      <c r="E23" s="684"/>
      <c r="F23" s="685"/>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372</v>
      </c>
      <c r="AF23" s="922"/>
      <c r="AG23" s="922"/>
      <c r="AH23" s="128"/>
      <c r="AI23" s="922" t="s">
        <v>468</v>
      </c>
      <c r="AJ23" s="922"/>
      <c r="AK23" s="922"/>
      <c r="AL23" s="128"/>
      <c r="AM23" s="922" t="s">
        <v>469</v>
      </c>
      <c r="AN23" s="922"/>
      <c r="AO23" s="922"/>
      <c r="AP23" s="128"/>
      <c r="AQ23" s="135" t="s">
        <v>223</v>
      </c>
      <c r="AR23" s="136"/>
      <c r="AS23" s="136"/>
      <c r="AT23" s="137"/>
      <c r="AU23" s="138" t="s">
        <v>129</v>
      </c>
      <c r="AV23" s="138"/>
      <c r="AW23" s="138"/>
      <c r="AX23" s="139"/>
      <c r="AY23" s="34">
        <f>COUNTA($G$25)</f>
        <v>0</v>
      </c>
    </row>
    <row r="24" spans="1:51" ht="18.75" customHeight="1" x14ac:dyDescent="0.2">
      <c r="A24" s="683"/>
      <c r="B24" s="684"/>
      <c r="C24" s="684"/>
      <c r="D24" s="684"/>
      <c r="E24" s="684"/>
      <c r="F24" s="685"/>
      <c r="G24" s="171"/>
      <c r="H24" s="123"/>
      <c r="I24" s="123"/>
      <c r="J24" s="123"/>
      <c r="K24" s="123"/>
      <c r="L24" s="123"/>
      <c r="M24" s="123"/>
      <c r="N24" s="123"/>
      <c r="O24" s="124"/>
      <c r="P24" s="122"/>
      <c r="Q24" s="123"/>
      <c r="R24" s="123"/>
      <c r="S24" s="123"/>
      <c r="T24" s="123"/>
      <c r="U24" s="123"/>
      <c r="V24" s="123"/>
      <c r="W24" s="123"/>
      <c r="X24" s="124"/>
      <c r="Y24" s="930"/>
      <c r="Z24" s="931"/>
      <c r="AA24" s="932"/>
      <c r="AB24" s="936"/>
      <c r="AC24" s="708"/>
      <c r="AD24" s="709"/>
      <c r="AE24" s="691"/>
      <c r="AF24" s="691"/>
      <c r="AG24" s="691"/>
      <c r="AH24" s="131"/>
      <c r="AI24" s="691"/>
      <c r="AJ24" s="691"/>
      <c r="AK24" s="691"/>
      <c r="AL24" s="131"/>
      <c r="AM24" s="691"/>
      <c r="AN24" s="691"/>
      <c r="AO24" s="691"/>
      <c r="AP24" s="131"/>
      <c r="AQ24" s="140"/>
      <c r="AR24" s="141"/>
      <c r="AS24" s="142" t="s">
        <v>224</v>
      </c>
      <c r="AT24" s="143"/>
      <c r="AU24" s="141"/>
      <c r="AV24" s="141"/>
      <c r="AW24" s="123" t="s">
        <v>170</v>
      </c>
      <c r="AX24" s="144"/>
      <c r="AY24" s="34">
        <f t="shared" ref="AY24:AY29" si="3">$AY$23</f>
        <v>0</v>
      </c>
    </row>
    <row r="25" spans="1:51" ht="22.5" customHeight="1" x14ac:dyDescent="0.2">
      <c r="A25" s="686"/>
      <c r="B25" s="684"/>
      <c r="C25" s="684"/>
      <c r="D25" s="684"/>
      <c r="E25" s="684"/>
      <c r="F25" s="685"/>
      <c r="G25" s="193"/>
      <c r="H25" s="940"/>
      <c r="I25" s="940"/>
      <c r="J25" s="940"/>
      <c r="K25" s="940"/>
      <c r="L25" s="940"/>
      <c r="M25" s="940"/>
      <c r="N25" s="940"/>
      <c r="O25" s="941"/>
      <c r="P25" s="146"/>
      <c r="Q25" s="651"/>
      <c r="R25" s="651"/>
      <c r="S25" s="651"/>
      <c r="T25" s="651"/>
      <c r="U25" s="651"/>
      <c r="V25" s="651"/>
      <c r="W25" s="651"/>
      <c r="X25" s="652"/>
      <c r="Y25" s="926" t="s">
        <v>12</v>
      </c>
      <c r="Z25" s="927"/>
      <c r="AA25" s="928"/>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87"/>
      <c r="B26" s="688"/>
      <c r="C26" s="688"/>
      <c r="D26" s="688"/>
      <c r="E26" s="688"/>
      <c r="F26" s="689"/>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37"/>
      <c r="B27" s="938"/>
      <c r="C27" s="938"/>
      <c r="D27" s="938"/>
      <c r="E27" s="938"/>
      <c r="F27" s="939"/>
      <c r="G27" s="945"/>
      <c r="H27" s="946"/>
      <c r="I27" s="946"/>
      <c r="J27" s="946"/>
      <c r="K27" s="946"/>
      <c r="L27" s="946"/>
      <c r="M27" s="946"/>
      <c r="N27" s="946"/>
      <c r="O27" s="947"/>
      <c r="P27" s="654"/>
      <c r="Q27" s="654"/>
      <c r="R27" s="654"/>
      <c r="S27" s="654"/>
      <c r="T27" s="654"/>
      <c r="U27" s="654"/>
      <c r="V27" s="654"/>
      <c r="W27" s="654"/>
      <c r="X27" s="655"/>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2" t="s">
        <v>344</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3" t="s">
        <v>316</v>
      </c>
      <c r="B30" s="684"/>
      <c r="C30" s="684"/>
      <c r="D30" s="684"/>
      <c r="E30" s="684"/>
      <c r="F30" s="685"/>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372</v>
      </c>
      <c r="AF30" s="922"/>
      <c r="AG30" s="922"/>
      <c r="AH30" s="128"/>
      <c r="AI30" s="922" t="s">
        <v>468</v>
      </c>
      <c r="AJ30" s="922"/>
      <c r="AK30" s="922"/>
      <c r="AL30" s="128"/>
      <c r="AM30" s="922" t="s">
        <v>469</v>
      </c>
      <c r="AN30" s="922"/>
      <c r="AO30" s="922"/>
      <c r="AP30" s="128"/>
      <c r="AQ30" s="135" t="s">
        <v>223</v>
      </c>
      <c r="AR30" s="136"/>
      <c r="AS30" s="136"/>
      <c r="AT30" s="137"/>
      <c r="AU30" s="138" t="s">
        <v>129</v>
      </c>
      <c r="AV30" s="138"/>
      <c r="AW30" s="138"/>
      <c r="AX30" s="139"/>
      <c r="AY30" s="34">
        <f>COUNTA($G$32)</f>
        <v>0</v>
      </c>
    </row>
    <row r="31" spans="1:51" ht="18.75" customHeight="1" x14ac:dyDescent="0.2">
      <c r="A31" s="683"/>
      <c r="B31" s="684"/>
      <c r="C31" s="684"/>
      <c r="D31" s="684"/>
      <c r="E31" s="684"/>
      <c r="F31" s="685"/>
      <c r="G31" s="171"/>
      <c r="H31" s="123"/>
      <c r="I31" s="123"/>
      <c r="J31" s="123"/>
      <c r="K31" s="123"/>
      <c r="L31" s="123"/>
      <c r="M31" s="123"/>
      <c r="N31" s="123"/>
      <c r="O31" s="124"/>
      <c r="P31" s="122"/>
      <c r="Q31" s="123"/>
      <c r="R31" s="123"/>
      <c r="S31" s="123"/>
      <c r="T31" s="123"/>
      <c r="U31" s="123"/>
      <c r="V31" s="123"/>
      <c r="W31" s="123"/>
      <c r="X31" s="124"/>
      <c r="Y31" s="930"/>
      <c r="Z31" s="931"/>
      <c r="AA31" s="932"/>
      <c r="AB31" s="936"/>
      <c r="AC31" s="708"/>
      <c r="AD31" s="709"/>
      <c r="AE31" s="691"/>
      <c r="AF31" s="691"/>
      <c r="AG31" s="691"/>
      <c r="AH31" s="131"/>
      <c r="AI31" s="691"/>
      <c r="AJ31" s="691"/>
      <c r="AK31" s="691"/>
      <c r="AL31" s="131"/>
      <c r="AM31" s="691"/>
      <c r="AN31" s="691"/>
      <c r="AO31" s="691"/>
      <c r="AP31" s="131"/>
      <c r="AQ31" s="140"/>
      <c r="AR31" s="141"/>
      <c r="AS31" s="142" t="s">
        <v>224</v>
      </c>
      <c r="AT31" s="143"/>
      <c r="AU31" s="141"/>
      <c r="AV31" s="141"/>
      <c r="AW31" s="123" t="s">
        <v>170</v>
      </c>
      <c r="AX31" s="144"/>
      <c r="AY31" s="34">
        <f t="shared" ref="AY31:AY36" si="4">$AY$30</f>
        <v>0</v>
      </c>
    </row>
    <row r="32" spans="1:51" ht="22.5" customHeight="1" x14ac:dyDescent="0.2">
      <c r="A32" s="686"/>
      <c r="B32" s="684"/>
      <c r="C32" s="684"/>
      <c r="D32" s="684"/>
      <c r="E32" s="684"/>
      <c r="F32" s="685"/>
      <c r="G32" s="193"/>
      <c r="H32" s="940"/>
      <c r="I32" s="940"/>
      <c r="J32" s="940"/>
      <c r="K32" s="940"/>
      <c r="L32" s="940"/>
      <c r="M32" s="940"/>
      <c r="N32" s="940"/>
      <c r="O32" s="941"/>
      <c r="P32" s="146"/>
      <c r="Q32" s="651"/>
      <c r="R32" s="651"/>
      <c r="S32" s="651"/>
      <c r="T32" s="651"/>
      <c r="U32" s="651"/>
      <c r="V32" s="651"/>
      <c r="W32" s="651"/>
      <c r="X32" s="652"/>
      <c r="Y32" s="926" t="s">
        <v>12</v>
      </c>
      <c r="Z32" s="927"/>
      <c r="AA32" s="928"/>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87"/>
      <c r="B33" s="688"/>
      <c r="C33" s="688"/>
      <c r="D33" s="688"/>
      <c r="E33" s="688"/>
      <c r="F33" s="689"/>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37"/>
      <c r="B34" s="938"/>
      <c r="C34" s="938"/>
      <c r="D34" s="938"/>
      <c r="E34" s="938"/>
      <c r="F34" s="939"/>
      <c r="G34" s="945"/>
      <c r="H34" s="946"/>
      <c r="I34" s="946"/>
      <c r="J34" s="946"/>
      <c r="K34" s="946"/>
      <c r="L34" s="946"/>
      <c r="M34" s="946"/>
      <c r="N34" s="946"/>
      <c r="O34" s="947"/>
      <c r="P34" s="654"/>
      <c r="Q34" s="654"/>
      <c r="R34" s="654"/>
      <c r="S34" s="654"/>
      <c r="T34" s="654"/>
      <c r="U34" s="654"/>
      <c r="V34" s="654"/>
      <c r="W34" s="654"/>
      <c r="X34" s="655"/>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2" t="s">
        <v>344</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3" t="s">
        <v>316</v>
      </c>
      <c r="B37" s="684"/>
      <c r="C37" s="684"/>
      <c r="D37" s="684"/>
      <c r="E37" s="684"/>
      <c r="F37" s="685"/>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372</v>
      </c>
      <c r="AF37" s="922"/>
      <c r="AG37" s="922"/>
      <c r="AH37" s="128"/>
      <c r="AI37" s="922" t="s">
        <v>468</v>
      </c>
      <c r="AJ37" s="922"/>
      <c r="AK37" s="922"/>
      <c r="AL37" s="128"/>
      <c r="AM37" s="922" t="s">
        <v>469</v>
      </c>
      <c r="AN37" s="922"/>
      <c r="AO37" s="922"/>
      <c r="AP37" s="128"/>
      <c r="AQ37" s="135" t="s">
        <v>223</v>
      </c>
      <c r="AR37" s="136"/>
      <c r="AS37" s="136"/>
      <c r="AT37" s="137"/>
      <c r="AU37" s="138" t="s">
        <v>129</v>
      </c>
      <c r="AV37" s="138"/>
      <c r="AW37" s="138"/>
      <c r="AX37" s="139"/>
      <c r="AY37" s="34">
        <f>COUNTA($G$39)</f>
        <v>0</v>
      </c>
    </row>
    <row r="38" spans="1:51" ht="18.75" customHeight="1" x14ac:dyDescent="0.2">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930"/>
      <c r="Z38" s="931"/>
      <c r="AA38" s="932"/>
      <c r="AB38" s="936"/>
      <c r="AC38" s="708"/>
      <c r="AD38" s="709"/>
      <c r="AE38" s="691"/>
      <c r="AF38" s="691"/>
      <c r="AG38" s="691"/>
      <c r="AH38" s="131"/>
      <c r="AI38" s="691"/>
      <c r="AJ38" s="691"/>
      <c r="AK38" s="691"/>
      <c r="AL38" s="131"/>
      <c r="AM38" s="691"/>
      <c r="AN38" s="691"/>
      <c r="AO38" s="691"/>
      <c r="AP38" s="131"/>
      <c r="AQ38" s="140"/>
      <c r="AR38" s="141"/>
      <c r="AS38" s="142" t="s">
        <v>224</v>
      </c>
      <c r="AT38" s="143"/>
      <c r="AU38" s="141"/>
      <c r="AV38" s="141"/>
      <c r="AW38" s="123" t="s">
        <v>170</v>
      </c>
      <c r="AX38" s="144"/>
      <c r="AY38" s="34">
        <f t="shared" ref="AY38:AY43" si="5">$AY$37</f>
        <v>0</v>
      </c>
    </row>
    <row r="39" spans="1:51" ht="22.5" customHeight="1" x14ac:dyDescent="0.2">
      <c r="A39" s="686"/>
      <c r="B39" s="684"/>
      <c r="C39" s="684"/>
      <c r="D39" s="684"/>
      <c r="E39" s="684"/>
      <c r="F39" s="685"/>
      <c r="G39" s="193"/>
      <c r="H39" s="940"/>
      <c r="I39" s="940"/>
      <c r="J39" s="940"/>
      <c r="K39" s="940"/>
      <c r="L39" s="940"/>
      <c r="M39" s="940"/>
      <c r="N39" s="940"/>
      <c r="O39" s="941"/>
      <c r="P39" s="146"/>
      <c r="Q39" s="651"/>
      <c r="R39" s="651"/>
      <c r="S39" s="651"/>
      <c r="T39" s="651"/>
      <c r="U39" s="651"/>
      <c r="V39" s="651"/>
      <c r="W39" s="651"/>
      <c r="X39" s="652"/>
      <c r="Y39" s="926" t="s">
        <v>12</v>
      </c>
      <c r="Z39" s="927"/>
      <c r="AA39" s="928"/>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87"/>
      <c r="B40" s="688"/>
      <c r="C40" s="688"/>
      <c r="D40" s="688"/>
      <c r="E40" s="688"/>
      <c r="F40" s="689"/>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37"/>
      <c r="B41" s="938"/>
      <c r="C41" s="938"/>
      <c r="D41" s="938"/>
      <c r="E41" s="938"/>
      <c r="F41" s="939"/>
      <c r="G41" s="945"/>
      <c r="H41" s="946"/>
      <c r="I41" s="946"/>
      <c r="J41" s="946"/>
      <c r="K41" s="946"/>
      <c r="L41" s="946"/>
      <c r="M41" s="946"/>
      <c r="N41" s="946"/>
      <c r="O41" s="947"/>
      <c r="P41" s="654"/>
      <c r="Q41" s="654"/>
      <c r="R41" s="654"/>
      <c r="S41" s="654"/>
      <c r="T41" s="654"/>
      <c r="U41" s="654"/>
      <c r="V41" s="654"/>
      <c r="W41" s="654"/>
      <c r="X41" s="655"/>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2" t="s">
        <v>344</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3" t="s">
        <v>316</v>
      </c>
      <c r="B44" s="684"/>
      <c r="C44" s="684"/>
      <c r="D44" s="684"/>
      <c r="E44" s="684"/>
      <c r="F44" s="685"/>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372</v>
      </c>
      <c r="AF44" s="922"/>
      <c r="AG44" s="922"/>
      <c r="AH44" s="128"/>
      <c r="AI44" s="922" t="s">
        <v>468</v>
      </c>
      <c r="AJ44" s="922"/>
      <c r="AK44" s="922"/>
      <c r="AL44" s="128"/>
      <c r="AM44" s="922" t="s">
        <v>469</v>
      </c>
      <c r="AN44" s="922"/>
      <c r="AO44" s="922"/>
      <c r="AP44" s="128"/>
      <c r="AQ44" s="135" t="s">
        <v>223</v>
      </c>
      <c r="AR44" s="136"/>
      <c r="AS44" s="136"/>
      <c r="AT44" s="137"/>
      <c r="AU44" s="138" t="s">
        <v>129</v>
      </c>
      <c r="AV44" s="138"/>
      <c r="AW44" s="138"/>
      <c r="AX44" s="139"/>
      <c r="AY44" s="34">
        <f>COUNTA($G$46)</f>
        <v>0</v>
      </c>
    </row>
    <row r="45" spans="1:51" ht="18.75" customHeight="1" x14ac:dyDescent="0.2">
      <c r="A45" s="683"/>
      <c r="B45" s="684"/>
      <c r="C45" s="684"/>
      <c r="D45" s="684"/>
      <c r="E45" s="684"/>
      <c r="F45" s="685"/>
      <c r="G45" s="171"/>
      <c r="H45" s="123"/>
      <c r="I45" s="123"/>
      <c r="J45" s="123"/>
      <c r="K45" s="123"/>
      <c r="L45" s="123"/>
      <c r="M45" s="123"/>
      <c r="N45" s="123"/>
      <c r="O45" s="124"/>
      <c r="P45" s="122"/>
      <c r="Q45" s="123"/>
      <c r="R45" s="123"/>
      <c r="S45" s="123"/>
      <c r="T45" s="123"/>
      <c r="U45" s="123"/>
      <c r="V45" s="123"/>
      <c r="W45" s="123"/>
      <c r="X45" s="124"/>
      <c r="Y45" s="930"/>
      <c r="Z45" s="931"/>
      <c r="AA45" s="932"/>
      <c r="AB45" s="936"/>
      <c r="AC45" s="708"/>
      <c r="AD45" s="709"/>
      <c r="AE45" s="691"/>
      <c r="AF45" s="691"/>
      <c r="AG45" s="691"/>
      <c r="AH45" s="131"/>
      <c r="AI45" s="691"/>
      <c r="AJ45" s="691"/>
      <c r="AK45" s="691"/>
      <c r="AL45" s="131"/>
      <c r="AM45" s="691"/>
      <c r="AN45" s="691"/>
      <c r="AO45" s="691"/>
      <c r="AP45" s="131"/>
      <c r="AQ45" s="140"/>
      <c r="AR45" s="141"/>
      <c r="AS45" s="142" t="s">
        <v>224</v>
      </c>
      <c r="AT45" s="143"/>
      <c r="AU45" s="141"/>
      <c r="AV45" s="141"/>
      <c r="AW45" s="123" t="s">
        <v>170</v>
      </c>
      <c r="AX45" s="144"/>
      <c r="AY45" s="34">
        <f t="shared" ref="AY45:AY50" si="6">$AY$44</f>
        <v>0</v>
      </c>
    </row>
    <row r="46" spans="1:51" ht="22.5" customHeight="1" x14ac:dyDescent="0.2">
      <c r="A46" s="686"/>
      <c r="B46" s="684"/>
      <c r="C46" s="684"/>
      <c r="D46" s="684"/>
      <c r="E46" s="684"/>
      <c r="F46" s="685"/>
      <c r="G46" s="193"/>
      <c r="H46" s="940"/>
      <c r="I46" s="940"/>
      <c r="J46" s="940"/>
      <c r="K46" s="940"/>
      <c r="L46" s="940"/>
      <c r="M46" s="940"/>
      <c r="N46" s="940"/>
      <c r="O46" s="941"/>
      <c r="P46" s="146"/>
      <c r="Q46" s="651"/>
      <c r="R46" s="651"/>
      <c r="S46" s="651"/>
      <c r="T46" s="651"/>
      <c r="U46" s="651"/>
      <c r="V46" s="651"/>
      <c r="W46" s="651"/>
      <c r="X46" s="652"/>
      <c r="Y46" s="926" t="s">
        <v>12</v>
      </c>
      <c r="Z46" s="927"/>
      <c r="AA46" s="928"/>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87"/>
      <c r="B47" s="688"/>
      <c r="C47" s="688"/>
      <c r="D47" s="688"/>
      <c r="E47" s="688"/>
      <c r="F47" s="689"/>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37"/>
      <c r="B48" s="938"/>
      <c r="C48" s="938"/>
      <c r="D48" s="938"/>
      <c r="E48" s="938"/>
      <c r="F48" s="939"/>
      <c r="G48" s="945"/>
      <c r="H48" s="946"/>
      <c r="I48" s="946"/>
      <c r="J48" s="946"/>
      <c r="K48" s="946"/>
      <c r="L48" s="946"/>
      <c r="M48" s="946"/>
      <c r="N48" s="946"/>
      <c r="O48" s="947"/>
      <c r="P48" s="654"/>
      <c r="Q48" s="654"/>
      <c r="R48" s="654"/>
      <c r="S48" s="654"/>
      <c r="T48" s="654"/>
      <c r="U48" s="654"/>
      <c r="V48" s="654"/>
      <c r="W48" s="654"/>
      <c r="X48" s="655"/>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2" t="s">
        <v>344</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3" t="s">
        <v>316</v>
      </c>
      <c r="B51" s="684"/>
      <c r="C51" s="684"/>
      <c r="D51" s="684"/>
      <c r="E51" s="684"/>
      <c r="F51" s="685"/>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372</v>
      </c>
      <c r="AF51" s="922"/>
      <c r="AG51" s="922"/>
      <c r="AH51" s="128"/>
      <c r="AI51" s="922" t="s">
        <v>468</v>
      </c>
      <c r="AJ51" s="922"/>
      <c r="AK51" s="922"/>
      <c r="AL51" s="128"/>
      <c r="AM51" s="922" t="s">
        <v>469</v>
      </c>
      <c r="AN51" s="922"/>
      <c r="AO51" s="922"/>
      <c r="AP51" s="128"/>
      <c r="AQ51" s="135" t="s">
        <v>223</v>
      </c>
      <c r="AR51" s="136"/>
      <c r="AS51" s="136"/>
      <c r="AT51" s="137"/>
      <c r="AU51" s="138" t="s">
        <v>129</v>
      </c>
      <c r="AV51" s="138"/>
      <c r="AW51" s="138"/>
      <c r="AX51" s="139"/>
      <c r="AY51" s="34">
        <f>COUNTA($G$53)</f>
        <v>0</v>
      </c>
    </row>
    <row r="52" spans="1:51" ht="18.75" customHeight="1" x14ac:dyDescent="0.2">
      <c r="A52" s="683"/>
      <c r="B52" s="684"/>
      <c r="C52" s="684"/>
      <c r="D52" s="684"/>
      <c r="E52" s="684"/>
      <c r="F52" s="685"/>
      <c r="G52" s="171"/>
      <c r="H52" s="123"/>
      <c r="I52" s="123"/>
      <c r="J52" s="123"/>
      <c r="K52" s="123"/>
      <c r="L52" s="123"/>
      <c r="M52" s="123"/>
      <c r="N52" s="123"/>
      <c r="O52" s="124"/>
      <c r="P52" s="122"/>
      <c r="Q52" s="123"/>
      <c r="R52" s="123"/>
      <c r="S52" s="123"/>
      <c r="T52" s="123"/>
      <c r="U52" s="123"/>
      <c r="V52" s="123"/>
      <c r="W52" s="123"/>
      <c r="X52" s="124"/>
      <c r="Y52" s="930"/>
      <c r="Z52" s="931"/>
      <c r="AA52" s="932"/>
      <c r="AB52" s="936"/>
      <c r="AC52" s="708"/>
      <c r="AD52" s="709"/>
      <c r="AE52" s="691"/>
      <c r="AF52" s="691"/>
      <c r="AG52" s="691"/>
      <c r="AH52" s="131"/>
      <c r="AI52" s="691"/>
      <c r="AJ52" s="691"/>
      <c r="AK52" s="691"/>
      <c r="AL52" s="131"/>
      <c r="AM52" s="691"/>
      <c r="AN52" s="691"/>
      <c r="AO52" s="691"/>
      <c r="AP52" s="131"/>
      <c r="AQ52" s="140"/>
      <c r="AR52" s="141"/>
      <c r="AS52" s="142" t="s">
        <v>224</v>
      </c>
      <c r="AT52" s="143"/>
      <c r="AU52" s="141"/>
      <c r="AV52" s="141"/>
      <c r="AW52" s="123" t="s">
        <v>170</v>
      </c>
      <c r="AX52" s="144"/>
      <c r="AY52" s="34">
        <f t="shared" ref="AY52:AY57" si="7">$AY$51</f>
        <v>0</v>
      </c>
    </row>
    <row r="53" spans="1:51" ht="22.5" customHeight="1" x14ac:dyDescent="0.2">
      <c r="A53" s="686"/>
      <c r="B53" s="684"/>
      <c r="C53" s="684"/>
      <c r="D53" s="684"/>
      <c r="E53" s="684"/>
      <c r="F53" s="685"/>
      <c r="G53" s="193"/>
      <c r="H53" s="940"/>
      <c r="I53" s="940"/>
      <c r="J53" s="940"/>
      <c r="K53" s="940"/>
      <c r="L53" s="940"/>
      <c r="M53" s="940"/>
      <c r="N53" s="940"/>
      <c r="O53" s="941"/>
      <c r="P53" s="146"/>
      <c r="Q53" s="651"/>
      <c r="R53" s="651"/>
      <c r="S53" s="651"/>
      <c r="T53" s="651"/>
      <c r="U53" s="651"/>
      <c r="V53" s="651"/>
      <c r="W53" s="651"/>
      <c r="X53" s="652"/>
      <c r="Y53" s="926" t="s">
        <v>12</v>
      </c>
      <c r="Z53" s="927"/>
      <c r="AA53" s="928"/>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87"/>
      <c r="B54" s="688"/>
      <c r="C54" s="688"/>
      <c r="D54" s="688"/>
      <c r="E54" s="688"/>
      <c r="F54" s="689"/>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37"/>
      <c r="B55" s="938"/>
      <c r="C55" s="938"/>
      <c r="D55" s="938"/>
      <c r="E55" s="938"/>
      <c r="F55" s="939"/>
      <c r="G55" s="945"/>
      <c r="H55" s="946"/>
      <c r="I55" s="946"/>
      <c r="J55" s="946"/>
      <c r="K55" s="946"/>
      <c r="L55" s="946"/>
      <c r="M55" s="946"/>
      <c r="N55" s="946"/>
      <c r="O55" s="947"/>
      <c r="P55" s="654"/>
      <c r="Q55" s="654"/>
      <c r="R55" s="654"/>
      <c r="S55" s="654"/>
      <c r="T55" s="654"/>
      <c r="U55" s="654"/>
      <c r="V55" s="654"/>
      <c r="W55" s="654"/>
      <c r="X55" s="655"/>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2" t="s">
        <v>344</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3" t="s">
        <v>316</v>
      </c>
      <c r="B58" s="684"/>
      <c r="C58" s="684"/>
      <c r="D58" s="684"/>
      <c r="E58" s="684"/>
      <c r="F58" s="685"/>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372</v>
      </c>
      <c r="AF58" s="922"/>
      <c r="AG58" s="922"/>
      <c r="AH58" s="128"/>
      <c r="AI58" s="922" t="s">
        <v>468</v>
      </c>
      <c r="AJ58" s="922"/>
      <c r="AK58" s="922"/>
      <c r="AL58" s="128"/>
      <c r="AM58" s="922" t="s">
        <v>469</v>
      </c>
      <c r="AN58" s="922"/>
      <c r="AO58" s="922"/>
      <c r="AP58" s="128"/>
      <c r="AQ58" s="135" t="s">
        <v>223</v>
      </c>
      <c r="AR58" s="136"/>
      <c r="AS58" s="136"/>
      <c r="AT58" s="137"/>
      <c r="AU58" s="138" t="s">
        <v>129</v>
      </c>
      <c r="AV58" s="138"/>
      <c r="AW58" s="138"/>
      <c r="AX58" s="139"/>
      <c r="AY58" s="34">
        <f>COUNTA($G$60)</f>
        <v>0</v>
      </c>
    </row>
    <row r="59" spans="1:51" ht="18.75" customHeight="1" x14ac:dyDescent="0.2">
      <c r="A59" s="683"/>
      <c r="B59" s="684"/>
      <c r="C59" s="684"/>
      <c r="D59" s="684"/>
      <c r="E59" s="684"/>
      <c r="F59" s="685"/>
      <c r="G59" s="171"/>
      <c r="H59" s="123"/>
      <c r="I59" s="123"/>
      <c r="J59" s="123"/>
      <c r="K59" s="123"/>
      <c r="L59" s="123"/>
      <c r="M59" s="123"/>
      <c r="N59" s="123"/>
      <c r="O59" s="124"/>
      <c r="P59" s="122"/>
      <c r="Q59" s="123"/>
      <c r="R59" s="123"/>
      <c r="S59" s="123"/>
      <c r="T59" s="123"/>
      <c r="U59" s="123"/>
      <c r="V59" s="123"/>
      <c r="W59" s="123"/>
      <c r="X59" s="124"/>
      <c r="Y59" s="930"/>
      <c r="Z59" s="931"/>
      <c r="AA59" s="932"/>
      <c r="AB59" s="936"/>
      <c r="AC59" s="708"/>
      <c r="AD59" s="709"/>
      <c r="AE59" s="691"/>
      <c r="AF59" s="691"/>
      <c r="AG59" s="691"/>
      <c r="AH59" s="131"/>
      <c r="AI59" s="691"/>
      <c r="AJ59" s="691"/>
      <c r="AK59" s="691"/>
      <c r="AL59" s="131"/>
      <c r="AM59" s="691"/>
      <c r="AN59" s="691"/>
      <c r="AO59" s="691"/>
      <c r="AP59" s="131"/>
      <c r="AQ59" s="140"/>
      <c r="AR59" s="141"/>
      <c r="AS59" s="142" t="s">
        <v>224</v>
      </c>
      <c r="AT59" s="143"/>
      <c r="AU59" s="141"/>
      <c r="AV59" s="141"/>
      <c r="AW59" s="123" t="s">
        <v>170</v>
      </c>
      <c r="AX59" s="144"/>
      <c r="AY59" s="34">
        <f t="shared" ref="AY59:AY64" si="8">$AY$58</f>
        <v>0</v>
      </c>
    </row>
    <row r="60" spans="1:51" ht="22.5" customHeight="1" x14ac:dyDescent="0.2">
      <c r="A60" s="686"/>
      <c r="B60" s="684"/>
      <c r="C60" s="684"/>
      <c r="D60" s="684"/>
      <c r="E60" s="684"/>
      <c r="F60" s="685"/>
      <c r="G60" s="193"/>
      <c r="H60" s="940"/>
      <c r="I60" s="940"/>
      <c r="J60" s="940"/>
      <c r="K60" s="940"/>
      <c r="L60" s="940"/>
      <c r="M60" s="940"/>
      <c r="N60" s="940"/>
      <c r="O60" s="941"/>
      <c r="P60" s="146"/>
      <c r="Q60" s="651"/>
      <c r="R60" s="651"/>
      <c r="S60" s="651"/>
      <c r="T60" s="651"/>
      <c r="U60" s="651"/>
      <c r="V60" s="651"/>
      <c r="W60" s="651"/>
      <c r="X60" s="652"/>
      <c r="Y60" s="926" t="s">
        <v>12</v>
      </c>
      <c r="Z60" s="927"/>
      <c r="AA60" s="928"/>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87"/>
      <c r="B61" s="688"/>
      <c r="C61" s="688"/>
      <c r="D61" s="688"/>
      <c r="E61" s="688"/>
      <c r="F61" s="689"/>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37"/>
      <c r="B62" s="938"/>
      <c r="C62" s="938"/>
      <c r="D62" s="938"/>
      <c r="E62" s="938"/>
      <c r="F62" s="939"/>
      <c r="G62" s="945"/>
      <c r="H62" s="946"/>
      <c r="I62" s="946"/>
      <c r="J62" s="946"/>
      <c r="K62" s="946"/>
      <c r="L62" s="946"/>
      <c r="M62" s="946"/>
      <c r="N62" s="946"/>
      <c r="O62" s="947"/>
      <c r="P62" s="654"/>
      <c r="Q62" s="654"/>
      <c r="R62" s="654"/>
      <c r="S62" s="654"/>
      <c r="T62" s="654"/>
      <c r="U62" s="654"/>
      <c r="V62" s="654"/>
      <c r="W62" s="654"/>
      <c r="X62" s="655"/>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2" t="s">
        <v>344</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3" t="s">
        <v>316</v>
      </c>
      <c r="B65" s="684"/>
      <c r="C65" s="684"/>
      <c r="D65" s="684"/>
      <c r="E65" s="684"/>
      <c r="F65" s="685"/>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372</v>
      </c>
      <c r="AF65" s="922"/>
      <c r="AG65" s="922"/>
      <c r="AH65" s="128"/>
      <c r="AI65" s="922" t="s">
        <v>468</v>
      </c>
      <c r="AJ65" s="922"/>
      <c r="AK65" s="922"/>
      <c r="AL65" s="128"/>
      <c r="AM65" s="922" t="s">
        <v>469</v>
      </c>
      <c r="AN65" s="922"/>
      <c r="AO65" s="922"/>
      <c r="AP65" s="128"/>
      <c r="AQ65" s="135" t="s">
        <v>223</v>
      </c>
      <c r="AR65" s="136"/>
      <c r="AS65" s="136"/>
      <c r="AT65" s="137"/>
      <c r="AU65" s="138" t="s">
        <v>129</v>
      </c>
      <c r="AV65" s="138"/>
      <c r="AW65" s="138"/>
      <c r="AX65" s="139"/>
      <c r="AY65" s="34">
        <f>COUNTA($G$67)</f>
        <v>0</v>
      </c>
    </row>
    <row r="66" spans="1:51" ht="18.75" customHeight="1" x14ac:dyDescent="0.2">
      <c r="A66" s="683"/>
      <c r="B66" s="684"/>
      <c r="C66" s="684"/>
      <c r="D66" s="684"/>
      <c r="E66" s="684"/>
      <c r="F66" s="685"/>
      <c r="G66" s="171"/>
      <c r="H66" s="123"/>
      <c r="I66" s="123"/>
      <c r="J66" s="123"/>
      <c r="K66" s="123"/>
      <c r="L66" s="123"/>
      <c r="M66" s="123"/>
      <c r="N66" s="123"/>
      <c r="O66" s="124"/>
      <c r="P66" s="122"/>
      <c r="Q66" s="123"/>
      <c r="R66" s="123"/>
      <c r="S66" s="123"/>
      <c r="T66" s="123"/>
      <c r="U66" s="123"/>
      <c r="V66" s="123"/>
      <c r="W66" s="123"/>
      <c r="X66" s="124"/>
      <c r="Y66" s="930"/>
      <c r="Z66" s="931"/>
      <c r="AA66" s="932"/>
      <c r="AB66" s="936"/>
      <c r="AC66" s="708"/>
      <c r="AD66" s="709"/>
      <c r="AE66" s="691"/>
      <c r="AF66" s="691"/>
      <c r="AG66" s="691"/>
      <c r="AH66" s="131"/>
      <c r="AI66" s="691"/>
      <c r="AJ66" s="691"/>
      <c r="AK66" s="691"/>
      <c r="AL66" s="131"/>
      <c r="AM66" s="691"/>
      <c r="AN66" s="691"/>
      <c r="AO66" s="691"/>
      <c r="AP66" s="131"/>
      <c r="AQ66" s="140"/>
      <c r="AR66" s="141"/>
      <c r="AS66" s="142" t="s">
        <v>224</v>
      </c>
      <c r="AT66" s="143"/>
      <c r="AU66" s="141"/>
      <c r="AV66" s="141"/>
      <c r="AW66" s="123" t="s">
        <v>170</v>
      </c>
      <c r="AX66" s="144"/>
      <c r="AY66" s="34">
        <f t="shared" ref="AY66:AY71" si="9">$AY$65</f>
        <v>0</v>
      </c>
    </row>
    <row r="67" spans="1:51" ht="22.5" customHeight="1" x14ac:dyDescent="0.2">
      <c r="A67" s="686"/>
      <c r="B67" s="684"/>
      <c r="C67" s="684"/>
      <c r="D67" s="684"/>
      <c r="E67" s="684"/>
      <c r="F67" s="685"/>
      <c r="G67" s="193"/>
      <c r="H67" s="940"/>
      <c r="I67" s="940"/>
      <c r="J67" s="940"/>
      <c r="K67" s="940"/>
      <c r="L67" s="940"/>
      <c r="M67" s="940"/>
      <c r="N67" s="940"/>
      <c r="O67" s="941"/>
      <c r="P67" s="146"/>
      <c r="Q67" s="651"/>
      <c r="R67" s="651"/>
      <c r="S67" s="651"/>
      <c r="T67" s="651"/>
      <c r="U67" s="651"/>
      <c r="V67" s="651"/>
      <c r="W67" s="651"/>
      <c r="X67" s="652"/>
      <c r="Y67" s="926" t="s">
        <v>12</v>
      </c>
      <c r="Z67" s="927"/>
      <c r="AA67" s="928"/>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87"/>
      <c r="B68" s="688"/>
      <c r="C68" s="688"/>
      <c r="D68" s="688"/>
      <c r="E68" s="688"/>
      <c r="F68" s="689"/>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37"/>
      <c r="B69" s="938"/>
      <c r="C69" s="938"/>
      <c r="D69" s="938"/>
      <c r="E69" s="938"/>
      <c r="F69" s="939"/>
      <c r="G69" s="945"/>
      <c r="H69" s="946"/>
      <c r="I69" s="946"/>
      <c r="J69" s="946"/>
      <c r="K69" s="946"/>
      <c r="L69" s="946"/>
      <c r="M69" s="946"/>
      <c r="N69" s="946"/>
      <c r="O69" s="947"/>
      <c r="P69" s="654"/>
      <c r="Q69" s="654"/>
      <c r="R69" s="654"/>
      <c r="S69" s="654"/>
      <c r="T69" s="654"/>
      <c r="U69" s="654"/>
      <c r="V69" s="654"/>
      <c r="W69" s="654"/>
      <c r="X69" s="655"/>
      <c r="Y69" s="190" t="s">
        <v>13</v>
      </c>
      <c r="Z69" s="923"/>
      <c r="AA69" s="924"/>
      <c r="AB69" s="60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2" t="s">
        <v>344</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1" t="s">
        <v>26</v>
      </c>
      <c r="B2" s="962"/>
      <c r="C2" s="962"/>
      <c r="D2" s="962"/>
      <c r="E2" s="962"/>
      <c r="F2" s="963"/>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2">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5"/>
    <row r="55" spans="1:51" ht="30" customHeight="1" x14ac:dyDescent="0.2">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5"/>
    <row r="108" spans="1:51" ht="30" customHeight="1" x14ac:dyDescent="0.2">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5"/>
    <row r="161" spans="1:51" ht="30" customHeight="1" x14ac:dyDescent="0.2">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5"/>
    <row r="214" spans="1:51" ht="30" customHeight="1" x14ac:dyDescent="0.2">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2">
      <c r="A4" s="988">
        <v>1</v>
      </c>
      <c r="B4" s="98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88">
        <v>2</v>
      </c>
      <c r="B5" s="98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88">
        <v>3</v>
      </c>
      <c r="B6" s="98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88">
        <v>4</v>
      </c>
      <c r="B7" s="98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88">
        <v>5</v>
      </c>
      <c r="B8" s="98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88">
        <v>6</v>
      </c>
      <c r="B9" s="98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88">
        <v>7</v>
      </c>
      <c r="B10" s="98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88">
        <v>8</v>
      </c>
      <c r="B11" s="98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88">
        <v>9</v>
      </c>
      <c r="B12" s="98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88">
        <v>10</v>
      </c>
      <c r="B13" s="98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88">
        <v>11</v>
      </c>
      <c r="B14" s="98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88">
        <v>12</v>
      </c>
      <c r="B15" s="98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88">
        <v>13</v>
      </c>
      <c r="B16" s="98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88">
        <v>14</v>
      </c>
      <c r="B17" s="98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88">
        <v>15</v>
      </c>
      <c r="B18" s="98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88">
        <v>16</v>
      </c>
      <c r="B19" s="98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88">
        <v>17</v>
      </c>
      <c r="B20" s="98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88">
        <v>18</v>
      </c>
      <c r="B21" s="98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88">
        <v>19</v>
      </c>
      <c r="B22" s="98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88">
        <v>20</v>
      </c>
      <c r="B23" s="98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88">
        <v>21</v>
      </c>
      <c r="B24" s="98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88">
        <v>22</v>
      </c>
      <c r="B25" s="98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88">
        <v>23</v>
      </c>
      <c r="B26" s="98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88">
        <v>24</v>
      </c>
      <c r="B27" s="98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88">
        <v>25</v>
      </c>
      <c r="B28" s="98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88">
        <v>26</v>
      </c>
      <c r="B29" s="98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88">
        <v>27</v>
      </c>
      <c r="B30" s="98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88">
        <v>28</v>
      </c>
      <c r="B31" s="98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88">
        <v>29</v>
      </c>
      <c r="B32" s="98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88">
        <v>30</v>
      </c>
      <c r="B33" s="98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2">
      <c r="A37" s="988">
        <v>1</v>
      </c>
      <c r="B37" s="98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88">
        <v>2</v>
      </c>
      <c r="B38" s="98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88">
        <v>3</v>
      </c>
      <c r="B39" s="98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88">
        <v>4</v>
      </c>
      <c r="B40" s="98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88">
        <v>5</v>
      </c>
      <c r="B41" s="98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88">
        <v>6</v>
      </c>
      <c r="B42" s="98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88">
        <v>7</v>
      </c>
      <c r="B43" s="98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88">
        <v>8</v>
      </c>
      <c r="B44" s="98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88">
        <v>9</v>
      </c>
      <c r="B45" s="98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88">
        <v>10</v>
      </c>
      <c r="B46" s="98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88">
        <v>11</v>
      </c>
      <c r="B47" s="98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88">
        <v>12</v>
      </c>
      <c r="B48" s="98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88">
        <v>13</v>
      </c>
      <c r="B49" s="98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88">
        <v>14</v>
      </c>
      <c r="B50" s="98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88">
        <v>15</v>
      </c>
      <c r="B51" s="98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88">
        <v>16</v>
      </c>
      <c r="B52" s="98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88">
        <v>17</v>
      </c>
      <c r="B53" s="98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88">
        <v>18</v>
      </c>
      <c r="B54" s="98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88">
        <v>19</v>
      </c>
      <c r="B55" s="98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88">
        <v>20</v>
      </c>
      <c r="B56" s="98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88">
        <v>21</v>
      </c>
      <c r="B57" s="98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88">
        <v>22</v>
      </c>
      <c r="B58" s="98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88">
        <v>23</v>
      </c>
      <c r="B59" s="98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88">
        <v>24</v>
      </c>
      <c r="B60" s="98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88">
        <v>25</v>
      </c>
      <c r="B61" s="98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88">
        <v>26</v>
      </c>
      <c r="B62" s="98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88">
        <v>27</v>
      </c>
      <c r="B63" s="98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88">
        <v>28</v>
      </c>
      <c r="B64" s="98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88">
        <v>29</v>
      </c>
      <c r="B65" s="98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88">
        <v>30</v>
      </c>
      <c r="B66" s="98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2">
      <c r="A70" s="988">
        <v>1</v>
      </c>
      <c r="B70" s="98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88">
        <v>2</v>
      </c>
      <c r="B71" s="98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88">
        <v>3</v>
      </c>
      <c r="B72" s="98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88">
        <v>4</v>
      </c>
      <c r="B73" s="98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88">
        <v>5</v>
      </c>
      <c r="B74" s="98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88">
        <v>6</v>
      </c>
      <c r="B75" s="98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88">
        <v>7</v>
      </c>
      <c r="B76" s="98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88">
        <v>8</v>
      </c>
      <c r="B77" s="98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88">
        <v>9</v>
      </c>
      <c r="B78" s="98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88">
        <v>10</v>
      </c>
      <c r="B79" s="98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88">
        <v>11</v>
      </c>
      <c r="B80" s="98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88">
        <v>12</v>
      </c>
      <c r="B81" s="98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88">
        <v>13</v>
      </c>
      <c r="B82" s="98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88">
        <v>14</v>
      </c>
      <c r="B83" s="98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88">
        <v>15</v>
      </c>
      <c r="B84" s="98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88">
        <v>16</v>
      </c>
      <c r="B85" s="98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88">
        <v>17</v>
      </c>
      <c r="B86" s="98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88">
        <v>18</v>
      </c>
      <c r="B87" s="98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88">
        <v>19</v>
      </c>
      <c r="B88" s="98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88">
        <v>20</v>
      </c>
      <c r="B89" s="98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88">
        <v>21</v>
      </c>
      <c r="B90" s="98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88">
        <v>22</v>
      </c>
      <c r="B91" s="98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88">
        <v>23</v>
      </c>
      <c r="B92" s="98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88">
        <v>24</v>
      </c>
      <c r="B93" s="98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88">
        <v>25</v>
      </c>
      <c r="B94" s="98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88">
        <v>26</v>
      </c>
      <c r="B95" s="98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88">
        <v>27</v>
      </c>
      <c r="B96" s="98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88">
        <v>28</v>
      </c>
      <c r="B97" s="98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88">
        <v>29</v>
      </c>
      <c r="B98" s="98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88">
        <v>30</v>
      </c>
      <c r="B99" s="98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2">
      <c r="A103" s="988">
        <v>1</v>
      </c>
      <c r="B103" s="98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88">
        <v>2</v>
      </c>
      <c r="B104" s="98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88">
        <v>3</v>
      </c>
      <c r="B105" s="98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88">
        <v>4</v>
      </c>
      <c r="B106" s="98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88">
        <v>5</v>
      </c>
      <c r="B107" s="98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88">
        <v>6</v>
      </c>
      <c r="B108" s="98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88">
        <v>7</v>
      </c>
      <c r="B109" s="98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88">
        <v>8</v>
      </c>
      <c r="B110" s="98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88">
        <v>9</v>
      </c>
      <c r="B111" s="98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88">
        <v>10</v>
      </c>
      <c r="B112" s="98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88">
        <v>11</v>
      </c>
      <c r="B113" s="98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88">
        <v>12</v>
      </c>
      <c r="B114" s="98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88">
        <v>13</v>
      </c>
      <c r="B115" s="98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88">
        <v>14</v>
      </c>
      <c r="B116" s="98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88">
        <v>15</v>
      </c>
      <c r="B117" s="98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88">
        <v>16</v>
      </c>
      <c r="B118" s="98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88">
        <v>17</v>
      </c>
      <c r="B119" s="98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88">
        <v>18</v>
      </c>
      <c r="B120" s="98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88">
        <v>19</v>
      </c>
      <c r="B121" s="98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88">
        <v>20</v>
      </c>
      <c r="B122" s="98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88">
        <v>21</v>
      </c>
      <c r="B123" s="98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88">
        <v>22</v>
      </c>
      <c r="B124" s="98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88">
        <v>23</v>
      </c>
      <c r="B125" s="98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88">
        <v>24</v>
      </c>
      <c r="B126" s="98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88">
        <v>25</v>
      </c>
      <c r="B127" s="98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88">
        <v>26</v>
      </c>
      <c r="B128" s="98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88">
        <v>27</v>
      </c>
      <c r="B129" s="98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88">
        <v>28</v>
      </c>
      <c r="B130" s="98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88">
        <v>29</v>
      </c>
      <c r="B131" s="98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88">
        <v>30</v>
      </c>
      <c r="B132" s="98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2">
      <c r="A136" s="988">
        <v>1</v>
      </c>
      <c r="B136" s="98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88">
        <v>2</v>
      </c>
      <c r="B137" s="98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88">
        <v>3</v>
      </c>
      <c r="B138" s="98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88">
        <v>4</v>
      </c>
      <c r="B139" s="98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88">
        <v>5</v>
      </c>
      <c r="B140" s="98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88">
        <v>6</v>
      </c>
      <c r="B141" s="98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88">
        <v>7</v>
      </c>
      <c r="B142" s="98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88">
        <v>8</v>
      </c>
      <c r="B143" s="98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88">
        <v>9</v>
      </c>
      <c r="B144" s="98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88">
        <v>10</v>
      </c>
      <c r="B145" s="98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88">
        <v>11</v>
      </c>
      <c r="B146" s="98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88">
        <v>12</v>
      </c>
      <c r="B147" s="98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88">
        <v>13</v>
      </c>
      <c r="B148" s="98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88">
        <v>14</v>
      </c>
      <c r="B149" s="98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88">
        <v>15</v>
      </c>
      <c r="B150" s="98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88">
        <v>16</v>
      </c>
      <c r="B151" s="98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88">
        <v>17</v>
      </c>
      <c r="B152" s="98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88">
        <v>18</v>
      </c>
      <c r="B153" s="98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88">
        <v>19</v>
      </c>
      <c r="B154" s="98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88">
        <v>20</v>
      </c>
      <c r="B155" s="98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88">
        <v>21</v>
      </c>
      <c r="B156" s="98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88">
        <v>22</v>
      </c>
      <c r="B157" s="98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88">
        <v>23</v>
      </c>
      <c r="B158" s="98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88">
        <v>24</v>
      </c>
      <c r="B159" s="98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88">
        <v>25</v>
      </c>
      <c r="B160" s="98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88">
        <v>26</v>
      </c>
      <c r="B161" s="98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88">
        <v>27</v>
      </c>
      <c r="B162" s="98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88">
        <v>28</v>
      </c>
      <c r="B163" s="98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88">
        <v>29</v>
      </c>
      <c r="B164" s="98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88">
        <v>30</v>
      </c>
      <c r="B165" s="98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2">
      <c r="A169" s="988">
        <v>1</v>
      </c>
      <c r="B169" s="98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88">
        <v>2</v>
      </c>
      <c r="B170" s="98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88">
        <v>3</v>
      </c>
      <c r="B171" s="98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88">
        <v>4</v>
      </c>
      <c r="B172" s="98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88">
        <v>5</v>
      </c>
      <c r="B173" s="98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88">
        <v>6</v>
      </c>
      <c r="B174" s="98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88">
        <v>7</v>
      </c>
      <c r="B175" s="98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88">
        <v>8</v>
      </c>
      <c r="B176" s="98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88">
        <v>9</v>
      </c>
      <c r="B177" s="98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88">
        <v>10</v>
      </c>
      <c r="B178" s="98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88">
        <v>11</v>
      </c>
      <c r="B179" s="98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88">
        <v>12</v>
      </c>
      <c r="B180" s="98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88">
        <v>13</v>
      </c>
      <c r="B181" s="98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88">
        <v>14</v>
      </c>
      <c r="B182" s="98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88">
        <v>15</v>
      </c>
      <c r="B183" s="98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88">
        <v>16</v>
      </c>
      <c r="B184" s="98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88">
        <v>17</v>
      </c>
      <c r="B185" s="98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88">
        <v>18</v>
      </c>
      <c r="B186" s="98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88">
        <v>19</v>
      </c>
      <c r="B187" s="98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88">
        <v>20</v>
      </c>
      <c r="B188" s="98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88">
        <v>21</v>
      </c>
      <c r="B189" s="98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88">
        <v>22</v>
      </c>
      <c r="B190" s="98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88">
        <v>23</v>
      </c>
      <c r="B191" s="98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88">
        <v>24</v>
      </c>
      <c r="B192" s="98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88">
        <v>25</v>
      </c>
      <c r="B193" s="98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88">
        <v>26</v>
      </c>
      <c r="B194" s="98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88">
        <v>27</v>
      </c>
      <c r="B195" s="98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88">
        <v>28</v>
      </c>
      <c r="B196" s="98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88">
        <v>29</v>
      </c>
      <c r="B197" s="98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88">
        <v>30</v>
      </c>
      <c r="B198" s="98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2">
      <c r="A202" s="988">
        <v>1</v>
      </c>
      <c r="B202" s="98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88">
        <v>2</v>
      </c>
      <c r="B203" s="98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88">
        <v>3</v>
      </c>
      <c r="B204" s="98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88">
        <v>4</v>
      </c>
      <c r="B205" s="98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88">
        <v>5</v>
      </c>
      <c r="B206" s="98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88">
        <v>6</v>
      </c>
      <c r="B207" s="98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88">
        <v>7</v>
      </c>
      <c r="B208" s="98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88">
        <v>8</v>
      </c>
      <c r="B209" s="98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88">
        <v>9</v>
      </c>
      <c r="B210" s="98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88">
        <v>10</v>
      </c>
      <c r="B211" s="98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88">
        <v>11</v>
      </c>
      <c r="B212" s="98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88">
        <v>12</v>
      </c>
      <c r="B213" s="98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88">
        <v>13</v>
      </c>
      <c r="B214" s="98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88">
        <v>14</v>
      </c>
      <c r="B215" s="98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88">
        <v>15</v>
      </c>
      <c r="B216" s="98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88">
        <v>16</v>
      </c>
      <c r="B217" s="98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88">
        <v>17</v>
      </c>
      <c r="B218" s="98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88">
        <v>18</v>
      </c>
      <c r="B219" s="98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88">
        <v>19</v>
      </c>
      <c r="B220" s="98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88">
        <v>20</v>
      </c>
      <c r="B221" s="98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88">
        <v>21</v>
      </c>
      <c r="B222" s="98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88">
        <v>22</v>
      </c>
      <c r="B223" s="98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88">
        <v>23</v>
      </c>
      <c r="B224" s="98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88">
        <v>24</v>
      </c>
      <c r="B225" s="98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88">
        <v>25</v>
      </c>
      <c r="B226" s="98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88">
        <v>26</v>
      </c>
      <c r="B227" s="98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88">
        <v>27</v>
      </c>
      <c r="B228" s="98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88">
        <v>28</v>
      </c>
      <c r="B229" s="98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88">
        <v>29</v>
      </c>
      <c r="B230" s="98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88">
        <v>30</v>
      </c>
      <c r="B231" s="98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2">
      <c r="A235" s="988">
        <v>1</v>
      </c>
      <c r="B235" s="98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88">
        <v>2</v>
      </c>
      <c r="B236" s="98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88">
        <v>3</v>
      </c>
      <c r="B237" s="98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88">
        <v>4</v>
      </c>
      <c r="B238" s="98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88">
        <v>5</v>
      </c>
      <c r="B239" s="98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88">
        <v>6</v>
      </c>
      <c r="B240" s="98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88">
        <v>7</v>
      </c>
      <c r="B241" s="98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88">
        <v>8</v>
      </c>
      <c r="B242" s="98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88">
        <v>9</v>
      </c>
      <c r="B243" s="98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88">
        <v>10</v>
      </c>
      <c r="B244" s="98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88">
        <v>11</v>
      </c>
      <c r="B245" s="98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88">
        <v>12</v>
      </c>
      <c r="B246" s="98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88">
        <v>13</v>
      </c>
      <c r="B247" s="98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88">
        <v>14</v>
      </c>
      <c r="B248" s="98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88">
        <v>15</v>
      </c>
      <c r="B249" s="98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88">
        <v>16</v>
      </c>
      <c r="B250" s="98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88">
        <v>17</v>
      </c>
      <c r="B251" s="98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88">
        <v>18</v>
      </c>
      <c r="B252" s="98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88">
        <v>19</v>
      </c>
      <c r="B253" s="98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88">
        <v>20</v>
      </c>
      <c r="B254" s="98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88">
        <v>21</v>
      </c>
      <c r="B255" s="98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88">
        <v>22</v>
      </c>
      <c r="B256" s="98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88">
        <v>23</v>
      </c>
      <c r="B257" s="98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88">
        <v>24</v>
      </c>
      <c r="B258" s="98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88">
        <v>25</v>
      </c>
      <c r="B259" s="98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88">
        <v>26</v>
      </c>
      <c r="B260" s="98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88">
        <v>27</v>
      </c>
      <c r="B261" s="98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88">
        <v>28</v>
      </c>
      <c r="B262" s="98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88">
        <v>29</v>
      </c>
      <c r="B263" s="98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88">
        <v>30</v>
      </c>
      <c r="B264" s="98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2">
      <c r="A268" s="988">
        <v>1</v>
      </c>
      <c r="B268" s="98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88">
        <v>2</v>
      </c>
      <c r="B269" s="98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88">
        <v>3</v>
      </c>
      <c r="B270" s="98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88">
        <v>4</v>
      </c>
      <c r="B271" s="98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88">
        <v>5</v>
      </c>
      <c r="B272" s="98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88">
        <v>6</v>
      </c>
      <c r="B273" s="98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88">
        <v>7</v>
      </c>
      <c r="B274" s="98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88">
        <v>8</v>
      </c>
      <c r="B275" s="98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88">
        <v>9</v>
      </c>
      <c r="B276" s="98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88">
        <v>10</v>
      </c>
      <c r="B277" s="98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88">
        <v>11</v>
      </c>
      <c r="B278" s="98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88">
        <v>12</v>
      </c>
      <c r="B279" s="98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88">
        <v>13</v>
      </c>
      <c r="B280" s="98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88">
        <v>14</v>
      </c>
      <c r="B281" s="98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88">
        <v>15</v>
      </c>
      <c r="B282" s="98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88">
        <v>16</v>
      </c>
      <c r="B283" s="98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88">
        <v>17</v>
      </c>
      <c r="B284" s="98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88">
        <v>18</v>
      </c>
      <c r="B285" s="98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88">
        <v>19</v>
      </c>
      <c r="B286" s="98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88">
        <v>20</v>
      </c>
      <c r="B287" s="98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88">
        <v>21</v>
      </c>
      <c r="B288" s="98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88">
        <v>22</v>
      </c>
      <c r="B289" s="98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88">
        <v>23</v>
      </c>
      <c r="B290" s="98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88">
        <v>24</v>
      </c>
      <c r="B291" s="98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88">
        <v>25</v>
      </c>
      <c r="B292" s="98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88">
        <v>26</v>
      </c>
      <c r="B293" s="98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88">
        <v>27</v>
      </c>
      <c r="B294" s="98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88">
        <v>28</v>
      </c>
      <c r="B295" s="98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88">
        <v>29</v>
      </c>
      <c r="B296" s="98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88">
        <v>30</v>
      </c>
      <c r="B297" s="98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2">
      <c r="A301" s="988">
        <v>1</v>
      </c>
      <c r="B301" s="98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88">
        <v>2</v>
      </c>
      <c r="B302" s="98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88">
        <v>3</v>
      </c>
      <c r="B303" s="98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88">
        <v>4</v>
      </c>
      <c r="B304" s="98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88">
        <v>5</v>
      </c>
      <c r="B305" s="98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88">
        <v>6</v>
      </c>
      <c r="B306" s="98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88">
        <v>7</v>
      </c>
      <c r="B307" s="98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88">
        <v>8</v>
      </c>
      <c r="B308" s="98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88">
        <v>9</v>
      </c>
      <c r="B309" s="98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88">
        <v>10</v>
      </c>
      <c r="B310" s="98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88">
        <v>11</v>
      </c>
      <c r="B311" s="98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88">
        <v>12</v>
      </c>
      <c r="B312" s="98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88">
        <v>13</v>
      </c>
      <c r="B313" s="98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88">
        <v>14</v>
      </c>
      <c r="B314" s="98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88">
        <v>15</v>
      </c>
      <c r="B315" s="98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88">
        <v>16</v>
      </c>
      <c r="B316" s="98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88">
        <v>17</v>
      </c>
      <c r="B317" s="98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88">
        <v>18</v>
      </c>
      <c r="B318" s="98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88">
        <v>19</v>
      </c>
      <c r="B319" s="98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88">
        <v>20</v>
      </c>
      <c r="B320" s="98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88">
        <v>21</v>
      </c>
      <c r="B321" s="98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88">
        <v>22</v>
      </c>
      <c r="B322" s="98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88">
        <v>23</v>
      </c>
      <c r="B323" s="98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88">
        <v>24</v>
      </c>
      <c r="B324" s="98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88">
        <v>25</v>
      </c>
      <c r="B325" s="98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88">
        <v>26</v>
      </c>
      <c r="B326" s="98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88">
        <v>27</v>
      </c>
      <c r="B327" s="98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88">
        <v>28</v>
      </c>
      <c r="B328" s="98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88">
        <v>29</v>
      </c>
      <c r="B329" s="98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88">
        <v>30</v>
      </c>
      <c r="B330" s="98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2">
      <c r="A334" s="988">
        <v>1</v>
      </c>
      <c r="B334" s="98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88">
        <v>2</v>
      </c>
      <c r="B335" s="98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88">
        <v>3</v>
      </c>
      <c r="B336" s="98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88">
        <v>4</v>
      </c>
      <c r="B337" s="98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88">
        <v>5</v>
      </c>
      <c r="B338" s="98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88">
        <v>6</v>
      </c>
      <c r="B339" s="98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88">
        <v>7</v>
      </c>
      <c r="B340" s="98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88">
        <v>8</v>
      </c>
      <c r="B341" s="98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88">
        <v>9</v>
      </c>
      <c r="B342" s="98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88">
        <v>10</v>
      </c>
      <c r="B343" s="98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88">
        <v>11</v>
      </c>
      <c r="B344" s="98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88">
        <v>12</v>
      </c>
      <c r="B345" s="98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88">
        <v>13</v>
      </c>
      <c r="B346" s="98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88">
        <v>14</v>
      </c>
      <c r="B347" s="98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88">
        <v>15</v>
      </c>
      <c r="B348" s="98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88">
        <v>16</v>
      </c>
      <c r="B349" s="98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88">
        <v>17</v>
      </c>
      <c r="B350" s="98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88">
        <v>18</v>
      </c>
      <c r="B351" s="98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88">
        <v>19</v>
      </c>
      <c r="B352" s="98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88">
        <v>20</v>
      </c>
      <c r="B353" s="98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88">
        <v>21</v>
      </c>
      <c r="B354" s="98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88">
        <v>22</v>
      </c>
      <c r="B355" s="98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88">
        <v>23</v>
      </c>
      <c r="B356" s="98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88">
        <v>24</v>
      </c>
      <c r="B357" s="98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88">
        <v>25</v>
      </c>
      <c r="B358" s="98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88">
        <v>26</v>
      </c>
      <c r="B359" s="98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88">
        <v>27</v>
      </c>
      <c r="B360" s="98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88">
        <v>28</v>
      </c>
      <c r="B361" s="98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88">
        <v>29</v>
      </c>
      <c r="B362" s="98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88">
        <v>30</v>
      </c>
      <c r="B363" s="98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2">
      <c r="A367" s="988">
        <v>1</v>
      </c>
      <c r="B367" s="98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88">
        <v>2</v>
      </c>
      <c r="B368" s="98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88">
        <v>3</v>
      </c>
      <c r="B369" s="98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88">
        <v>4</v>
      </c>
      <c r="B370" s="98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88">
        <v>5</v>
      </c>
      <c r="B371" s="98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88">
        <v>6</v>
      </c>
      <c r="B372" s="98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88">
        <v>7</v>
      </c>
      <c r="B373" s="98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88">
        <v>8</v>
      </c>
      <c r="B374" s="98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88">
        <v>9</v>
      </c>
      <c r="B375" s="98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88">
        <v>10</v>
      </c>
      <c r="B376" s="98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88">
        <v>11</v>
      </c>
      <c r="B377" s="98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88">
        <v>12</v>
      </c>
      <c r="B378" s="98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88">
        <v>13</v>
      </c>
      <c r="B379" s="98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88">
        <v>14</v>
      </c>
      <c r="B380" s="98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88">
        <v>15</v>
      </c>
      <c r="B381" s="98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88">
        <v>16</v>
      </c>
      <c r="B382" s="98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88">
        <v>17</v>
      </c>
      <c r="B383" s="98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88">
        <v>18</v>
      </c>
      <c r="B384" s="98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88">
        <v>19</v>
      </c>
      <c r="B385" s="98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88">
        <v>20</v>
      </c>
      <c r="B386" s="98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88">
        <v>21</v>
      </c>
      <c r="B387" s="98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88">
        <v>22</v>
      </c>
      <c r="B388" s="98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88">
        <v>23</v>
      </c>
      <c r="B389" s="98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88">
        <v>24</v>
      </c>
      <c r="B390" s="98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88">
        <v>25</v>
      </c>
      <c r="B391" s="98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88">
        <v>26</v>
      </c>
      <c r="B392" s="98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88">
        <v>27</v>
      </c>
      <c r="B393" s="98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88">
        <v>28</v>
      </c>
      <c r="B394" s="98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88">
        <v>29</v>
      </c>
      <c r="B395" s="98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88">
        <v>30</v>
      </c>
      <c r="B396" s="98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2">
      <c r="A400" s="988">
        <v>1</v>
      </c>
      <c r="B400" s="98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88">
        <v>2</v>
      </c>
      <c r="B401" s="98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88">
        <v>3</v>
      </c>
      <c r="B402" s="98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88">
        <v>4</v>
      </c>
      <c r="B403" s="98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88">
        <v>5</v>
      </c>
      <c r="B404" s="98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88">
        <v>6</v>
      </c>
      <c r="B405" s="98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88">
        <v>7</v>
      </c>
      <c r="B406" s="98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88">
        <v>8</v>
      </c>
      <c r="B407" s="98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88">
        <v>9</v>
      </c>
      <c r="B408" s="98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88">
        <v>10</v>
      </c>
      <c r="B409" s="98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88">
        <v>11</v>
      </c>
      <c r="B410" s="98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88">
        <v>12</v>
      </c>
      <c r="B411" s="98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88">
        <v>13</v>
      </c>
      <c r="B412" s="98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88">
        <v>14</v>
      </c>
      <c r="B413" s="98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88">
        <v>15</v>
      </c>
      <c r="B414" s="98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88">
        <v>16</v>
      </c>
      <c r="B415" s="98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88">
        <v>17</v>
      </c>
      <c r="B416" s="98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88">
        <v>18</v>
      </c>
      <c r="B417" s="98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88">
        <v>19</v>
      </c>
      <c r="B418" s="98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88">
        <v>20</v>
      </c>
      <c r="B419" s="98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88">
        <v>21</v>
      </c>
      <c r="B420" s="98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88">
        <v>22</v>
      </c>
      <c r="B421" s="98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88">
        <v>23</v>
      </c>
      <c r="B422" s="98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88">
        <v>24</v>
      </c>
      <c r="B423" s="98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88">
        <v>25</v>
      </c>
      <c r="B424" s="98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88">
        <v>26</v>
      </c>
      <c r="B425" s="98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88">
        <v>27</v>
      </c>
      <c r="B426" s="98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88">
        <v>28</v>
      </c>
      <c r="B427" s="98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88">
        <v>29</v>
      </c>
      <c r="B428" s="98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88">
        <v>30</v>
      </c>
      <c r="B429" s="98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2">
      <c r="A433" s="988">
        <v>1</v>
      </c>
      <c r="B433" s="98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88">
        <v>2</v>
      </c>
      <c r="B434" s="98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88">
        <v>3</v>
      </c>
      <c r="B435" s="98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88">
        <v>4</v>
      </c>
      <c r="B436" s="98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88">
        <v>5</v>
      </c>
      <c r="B437" s="98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88">
        <v>6</v>
      </c>
      <c r="B438" s="98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88">
        <v>7</v>
      </c>
      <c r="B439" s="98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88">
        <v>8</v>
      </c>
      <c r="B440" s="98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88">
        <v>9</v>
      </c>
      <c r="B441" s="98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88">
        <v>10</v>
      </c>
      <c r="B442" s="98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88">
        <v>11</v>
      </c>
      <c r="B443" s="98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88">
        <v>12</v>
      </c>
      <c r="B444" s="98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88">
        <v>13</v>
      </c>
      <c r="B445" s="98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88">
        <v>14</v>
      </c>
      <c r="B446" s="98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88">
        <v>15</v>
      </c>
      <c r="B447" s="98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88">
        <v>16</v>
      </c>
      <c r="B448" s="98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88">
        <v>17</v>
      </c>
      <c r="B449" s="98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88">
        <v>18</v>
      </c>
      <c r="B450" s="98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88">
        <v>19</v>
      </c>
      <c r="B451" s="98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88">
        <v>20</v>
      </c>
      <c r="B452" s="98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88">
        <v>21</v>
      </c>
      <c r="B453" s="98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88">
        <v>22</v>
      </c>
      <c r="B454" s="98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88">
        <v>23</v>
      </c>
      <c r="B455" s="98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88">
        <v>24</v>
      </c>
      <c r="B456" s="98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88">
        <v>25</v>
      </c>
      <c r="B457" s="98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88">
        <v>26</v>
      </c>
      <c r="B458" s="98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88">
        <v>27</v>
      </c>
      <c r="B459" s="98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88">
        <v>28</v>
      </c>
      <c r="B460" s="98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88">
        <v>29</v>
      </c>
      <c r="B461" s="98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88">
        <v>30</v>
      </c>
      <c r="B462" s="98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2">
      <c r="A466" s="988">
        <v>1</v>
      </c>
      <c r="B466" s="98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88">
        <v>2</v>
      </c>
      <c r="B467" s="98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88">
        <v>3</v>
      </c>
      <c r="B468" s="98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88">
        <v>4</v>
      </c>
      <c r="B469" s="98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88">
        <v>5</v>
      </c>
      <c r="B470" s="98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88">
        <v>6</v>
      </c>
      <c r="B471" s="98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88">
        <v>7</v>
      </c>
      <c r="B472" s="98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88">
        <v>8</v>
      </c>
      <c r="B473" s="98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88">
        <v>9</v>
      </c>
      <c r="B474" s="98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88">
        <v>10</v>
      </c>
      <c r="B475" s="98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88">
        <v>11</v>
      </c>
      <c r="B476" s="98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88">
        <v>12</v>
      </c>
      <c r="B477" s="98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88">
        <v>13</v>
      </c>
      <c r="B478" s="98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88">
        <v>14</v>
      </c>
      <c r="B479" s="98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88">
        <v>15</v>
      </c>
      <c r="B480" s="98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88">
        <v>16</v>
      </c>
      <c r="B481" s="98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88">
        <v>17</v>
      </c>
      <c r="B482" s="98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88">
        <v>18</v>
      </c>
      <c r="B483" s="98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88">
        <v>19</v>
      </c>
      <c r="B484" s="98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88">
        <v>20</v>
      </c>
      <c r="B485" s="98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88">
        <v>21</v>
      </c>
      <c r="B486" s="98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88">
        <v>22</v>
      </c>
      <c r="B487" s="98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88">
        <v>23</v>
      </c>
      <c r="B488" s="98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88">
        <v>24</v>
      </c>
      <c r="B489" s="98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88">
        <v>25</v>
      </c>
      <c r="B490" s="98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88">
        <v>26</v>
      </c>
      <c r="B491" s="98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88">
        <v>27</v>
      </c>
      <c r="B492" s="98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88">
        <v>28</v>
      </c>
      <c r="B493" s="98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88">
        <v>29</v>
      </c>
      <c r="B494" s="98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88">
        <v>30</v>
      </c>
      <c r="B495" s="98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2">
      <c r="A499" s="988">
        <v>1</v>
      </c>
      <c r="B499" s="98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88">
        <v>2</v>
      </c>
      <c r="B500" s="98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88">
        <v>3</v>
      </c>
      <c r="B501" s="98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88">
        <v>4</v>
      </c>
      <c r="B502" s="98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88">
        <v>5</v>
      </c>
      <c r="B503" s="98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88">
        <v>6</v>
      </c>
      <c r="B504" s="98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88">
        <v>7</v>
      </c>
      <c r="B505" s="98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88">
        <v>8</v>
      </c>
      <c r="B506" s="98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88">
        <v>9</v>
      </c>
      <c r="B507" s="98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88">
        <v>10</v>
      </c>
      <c r="B508" s="98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88">
        <v>11</v>
      </c>
      <c r="B509" s="98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88">
        <v>12</v>
      </c>
      <c r="B510" s="98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88">
        <v>13</v>
      </c>
      <c r="B511" s="98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88">
        <v>14</v>
      </c>
      <c r="B512" s="98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88">
        <v>15</v>
      </c>
      <c r="B513" s="98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88">
        <v>16</v>
      </c>
      <c r="B514" s="98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88">
        <v>17</v>
      </c>
      <c r="B515" s="98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88">
        <v>18</v>
      </c>
      <c r="B516" s="98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88">
        <v>19</v>
      </c>
      <c r="B517" s="98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88">
        <v>20</v>
      </c>
      <c r="B518" s="98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88">
        <v>21</v>
      </c>
      <c r="B519" s="98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88">
        <v>22</v>
      </c>
      <c r="B520" s="98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88">
        <v>23</v>
      </c>
      <c r="B521" s="98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88">
        <v>24</v>
      </c>
      <c r="B522" s="98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88">
        <v>25</v>
      </c>
      <c r="B523" s="98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88">
        <v>26</v>
      </c>
      <c r="B524" s="98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88">
        <v>27</v>
      </c>
      <c r="B525" s="98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88">
        <v>28</v>
      </c>
      <c r="B526" s="98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88">
        <v>29</v>
      </c>
      <c r="B527" s="98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88">
        <v>30</v>
      </c>
      <c r="B528" s="98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2">
      <c r="A532" s="988">
        <v>1</v>
      </c>
      <c r="B532" s="98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88">
        <v>2</v>
      </c>
      <c r="B533" s="98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88">
        <v>3</v>
      </c>
      <c r="B534" s="98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88">
        <v>4</v>
      </c>
      <c r="B535" s="98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88">
        <v>5</v>
      </c>
      <c r="B536" s="98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88">
        <v>6</v>
      </c>
      <c r="B537" s="98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88">
        <v>7</v>
      </c>
      <c r="B538" s="98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88">
        <v>8</v>
      </c>
      <c r="B539" s="98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88">
        <v>9</v>
      </c>
      <c r="B540" s="98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88">
        <v>10</v>
      </c>
      <c r="B541" s="98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88">
        <v>11</v>
      </c>
      <c r="B542" s="98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88">
        <v>12</v>
      </c>
      <c r="B543" s="98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88">
        <v>13</v>
      </c>
      <c r="B544" s="98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88">
        <v>14</v>
      </c>
      <c r="B545" s="98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88">
        <v>15</v>
      </c>
      <c r="B546" s="98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88">
        <v>16</v>
      </c>
      <c r="B547" s="98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88">
        <v>17</v>
      </c>
      <c r="B548" s="98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88">
        <v>18</v>
      </c>
      <c r="B549" s="98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88">
        <v>19</v>
      </c>
      <c r="B550" s="98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88">
        <v>20</v>
      </c>
      <c r="B551" s="98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88">
        <v>21</v>
      </c>
      <c r="B552" s="98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88">
        <v>22</v>
      </c>
      <c r="B553" s="98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88">
        <v>23</v>
      </c>
      <c r="B554" s="98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88">
        <v>24</v>
      </c>
      <c r="B555" s="98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88">
        <v>25</v>
      </c>
      <c r="B556" s="98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88">
        <v>26</v>
      </c>
      <c r="B557" s="98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88">
        <v>27</v>
      </c>
      <c r="B558" s="98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88">
        <v>28</v>
      </c>
      <c r="B559" s="98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88">
        <v>29</v>
      </c>
      <c r="B560" s="98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88">
        <v>30</v>
      </c>
      <c r="B561" s="98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2">
      <c r="A565" s="988">
        <v>1</v>
      </c>
      <c r="B565" s="98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88">
        <v>2</v>
      </c>
      <c r="B566" s="98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88">
        <v>3</v>
      </c>
      <c r="B567" s="98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88">
        <v>4</v>
      </c>
      <c r="B568" s="98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88">
        <v>5</v>
      </c>
      <c r="B569" s="98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88">
        <v>6</v>
      </c>
      <c r="B570" s="98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88">
        <v>7</v>
      </c>
      <c r="B571" s="98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88">
        <v>8</v>
      </c>
      <c r="B572" s="98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88">
        <v>9</v>
      </c>
      <c r="B573" s="98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88">
        <v>10</v>
      </c>
      <c r="B574" s="98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88">
        <v>11</v>
      </c>
      <c r="B575" s="98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88">
        <v>12</v>
      </c>
      <c r="B576" s="98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88">
        <v>13</v>
      </c>
      <c r="B577" s="98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88">
        <v>14</v>
      </c>
      <c r="B578" s="98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88">
        <v>15</v>
      </c>
      <c r="B579" s="98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88">
        <v>16</v>
      </c>
      <c r="B580" s="98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88">
        <v>17</v>
      </c>
      <c r="B581" s="98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88">
        <v>18</v>
      </c>
      <c r="B582" s="98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88">
        <v>19</v>
      </c>
      <c r="B583" s="98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88">
        <v>20</v>
      </c>
      <c r="B584" s="98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88">
        <v>21</v>
      </c>
      <c r="B585" s="98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88">
        <v>22</v>
      </c>
      <c r="B586" s="98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88">
        <v>23</v>
      </c>
      <c r="B587" s="98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88">
        <v>24</v>
      </c>
      <c r="B588" s="98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88">
        <v>25</v>
      </c>
      <c r="B589" s="98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88">
        <v>26</v>
      </c>
      <c r="B590" s="98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88">
        <v>27</v>
      </c>
      <c r="B591" s="98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88">
        <v>28</v>
      </c>
      <c r="B592" s="98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88">
        <v>29</v>
      </c>
      <c r="B593" s="98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88">
        <v>30</v>
      </c>
      <c r="B594" s="98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2">
      <c r="A598" s="988">
        <v>1</v>
      </c>
      <c r="B598" s="98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88">
        <v>2</v>
      </c>
      <c r="B599" s="98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88">
        <v>3</v>
      </c>
      <c r="B600" s="98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88">
        <v>4</v>
      </c>
      <c r="B601" s="98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88">
        <v>5</v>
      </c>
      <c r="B602" s="98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88">
        <v>6</v>
      </c>
      <c r="B603" s="98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88">
        <v>7</v>
      </c>
      <c r="B604" s="98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88">
        <v>8</v>
      </c>
      <c r="B605" s="98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88">
        <v>9</v>
      </c>
      <c r="B606" s="98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88">
        <v>10</v>
      </c>
      <c r="B607" s="98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88">
        <v>11</v>
      </c>
      <c r="B608" s="98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88">
        <v>12</v>
      </c>
      <c r="B609" s="98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88">
        <v>13</v>
      </c>
      <c r="B610" s="98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88">
        <v>14</v>
      </c>
      <c r="B611" s="98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88">
        <v>15</v>
      </c>
      <c r="B612" s="98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88">
        <v>16</v>
      </c>
      <c r="B613" s="98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88">
        <v>17</v>
      </c>
      <c r="B614" s="98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88">
        <v>18</v>
      </c>
      <c r="B615" s="98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88">
        <v>19</v>
      </c>
      <c r="B616" s="98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88">
        <v>20</v>
      </c>
      <c r="B617" s="98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88">
        <v>21</v>
      </c>
      <c r="B618" s="98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88">
        <v>22</v>
      </c>
      <c r="B619" s="98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88">
        <v>23</v>
      </c>
      <c r="B620" s="98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88">
        <v>24</v>
      </c>
      <c r="B621" s="98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88">
        <v>25</v>
      </c>
      <c r="B622" s="98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88">
        <v>26</v>
      </c>
      <c r="B623" s="98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88">
        <v>27</v>
      </c>
      <c r="B624" s="98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88">
        <v>28</v>
      </c>
      <c r="B625" s="98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88">
        <v>29</v>
      </c>
      <c r="B626" s="98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88">
        <v>30</v>
      </c>
      <c r="B627" s="98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2">
      <c r="A631" s="988">
        <v>1</v>
      </c>
      <c r="B631" s="98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88">
        <v>2</v>
      </c>
      <c r="B632" s="98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88">
        <v>3</v>
      </c>
      <c r="B633" s="98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88">
        <v>4</v>
      </c>
      <c r="B634" s="98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88">
        <v>5</v>
      </c>
      <c r="B635" s="98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88">
        <v>6</v>
      </c>
      <c r="B636" s="98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88">
        <v>7</v>
      </c>
      <c r="B637" s="98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88">
        <v>8</v>
      </c>
      <c r="B638" s="98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88">
        <v>9</v>
      </c>
      <c r="B639" s="98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88">
        <v>10</v>
      </c>
      <c r="B640" s="98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88">
        <v>11</v>
      </c>
      <c r="B641" s="98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88">
        <v>12</v>
      </c>
      <c r="B642" s="98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88">
        <v>13</v>
      </c>
      <c r="B643" s="98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88">
        <v>14</v>
      </c>
      <c r="B644" s="98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88">
        <v>15</v>
      </c>
      <c r="B645" s="98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88">
        <v>16</v>
      </c>
      <c r="B646" s="98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88">
        <v>17</v>
      </c>
      <c r="B647" s="98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88">
        <v>18</v>
      </c>
      <c r="B648" s="98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88">
        <v>19</v>
      </c>
      <c r="B649" s="98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88">
        <v>20</v>
      </c>
      <c r="B650" s="98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88">
        <v>21</v>
      </c>
      <c r="B651" s="98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88">
        <v>22</v>
      </c>
      <c r="B652" s="98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88">
        <v>23</v>
      </c>
      <c r="B653" s="98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88">
        <v>24</v>
      </c>
      <c r="B654" s="98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88">
        <v>25</v>
      </c>
      <c r="B655" s="98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88">
        <v>26</v>
      </c>
      <c r="B656" s="98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88">
        <v>27</v>
      </c>
      <c r="B657" s="98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88">
        <v>28</v>
      </c>
      <c r="B658" s="98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88">
        <v>29</v>
      </c>
      <c r="B659" s="98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88">
        <v>30</v>
      </c>
      <c r="B660" s="98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2">
      <c r="A664" s="988">
        <v>1</v>
      </c>
      <c r="B664" s="98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88">
        <v>2</v>
      </c>
      <c r="B665" s="98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88">
        <v>3</v>
      </c>
      <c r="B666" s="98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88">
        <v>4</v>
      </c>
      <c r="B667" s="98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88">
        <v>5</v>
      </c>
      <c r="B668" s="98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88">
        <v>6</v>
      </c>
      <c r="B669" s="98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88">
        <v>7</v>
      </c>
      <c r="B670" s="98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88">
        <v>8</v>
      </c>
      <c r="B671" s="98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88">
        <v>9</v>
      </c>
      <c r="B672" s="98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88">
        <v>10</v>
      </c>
      <c r="B673" s="98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88">
        <v>11</v>
      </c>
      <c r="B674" s="98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88">
        <v>12</v>
      </c>
      <c r="B675" s="98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88">
        <v>13</v>
      </c>
      <c r="B676" s="98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88">
        <v>14</v>
      </c>
      <c r="B677" s="98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88">
        <v>15</v>
      </c>
      <c r="B678" s="98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88">
        <v>16</v>
      </c>
      <c r="B679" s="98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88">
        <v>17</v>
      </c>
      <c r="B680" s="98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88">
        <v>18</v>
      </c>
      <c r="B681" s="98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88">
        <v>19</v>
      </c>
      <c r="B682" s="98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88">
        <v>20</v>
      </c>
      <c r="B683" s="98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88">
        <v>21</v>
      </c>
      <c r="B684" s="98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88">
        <v>22</v>
      </c>
      <c r="B685" s="98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88">
        <v>23</v>
      </c>
      <c r="B686" s="98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88">
        <v>24</v>
      </c>
      <c r="B687" s="98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88">
        <v>25</v>
      </c>
      <c r="B688" s="98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88">
        <v>26</v>
      </c>
      <c r="B689" s="98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88">
        <v>27</v>
      </c>
      <c r="B690" s="98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88">
        <v>28</v>
      </c>
      <c r="B691" s="98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88">
        <v>29</v>
      </c>
      <c r="B692" s="98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88">
        <v>30</v>
      </c>
      <c r="B693" s="98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2">
      <c r="A697" s="988">
        <v>1</v>
      </c>
      <c r="B697" s="98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88">
        <v>2</v>
      </c>
      <c r="B698" s="98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88">
        <v>3</v>
      </c>
      <c r="B699" s="98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88">
        <v>4</v>
      </c>
      <c r="B700" s="98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88">
        <v>5</v>
      </c>
      <c r="B701" s="98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88">
        <v>6</v>
      </c>
      <c r="B702" s="98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88">
        <v>7</v>
      </c>
      <c r="B703" s="98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88">
        <v>8</v>
      </c>
      <c r="B704" s="98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88">
        <v>9</v>
      </c>
      <c r="B705" s="98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88">
        <v>10</v>
      </c>
      <c r="B706" s="98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88">
        <v>11</v>
      </c>
      <c r="B707" s="98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88">
        <v>12</v>
      </c>
      <c r="B708" s="98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88">
        <v>13</v>
      </c>
      <c r="B709" s="98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88">
        <v>14</v>
      </c>
      <c r="B710" s="98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88">
        <v>15</v>
      </c>
      <c r="B711" s="98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88">
        <v>16</v>
      </c>
      <c r="B712" s="98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88">
        <v>17</v>
      </c>
      <c r="B713" s="98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88">
        <v>18</v>
      </c>
      <c r="B714" s="98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88">
        <v>19</v>
      </c>
      <c r="B715" s="98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88">
        <v>20</v>
      </c>
      <c r="B716" s="98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88">
        <v>21</v>
      </c>
      <c r="B717" s="98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88">
        <v>22</v>
      </c>
      <c r="B718" s="98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88">
        <v>23</v>
      </c>
      <c r="B719" s="98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88">
        <v>24</v>
      </c>
      <c r="B720" s="98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88">
        <v>25</v>
      </c>
      <c r="B721" s="98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88">
        <v>26</v>
      </c>
      <c r="B722" s="98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88">
        <v>27</v>
      </c>
      <c r="B723" s="98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88">
        <v>28</v>
      </c>
      <c r="B724" s="98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88">
        <v>29</v>
      </c>
      <c r="B725" s="98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88">
        <v>30</v>
      </c>
      <c r="B726" s="98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2">
      <c r="A730" s="988">
        <v>1</v>
      </c>
      <c r="B730" s="98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88">
        <v>2</v>
      </c>
      <c r="B731" s="98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88">
        <v>3</v>
      </c>
      <c r="B732" s="98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88">
        <v>4</v>
      </c>
      <c r="B733" s="98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88">
        <v>5</v>
      </c>
      <c r="B734" s="98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88">
        <v>6</v>
      </c>
      <c r="B735" s="98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88">
        <v>7</v>
      </c>
      <c r="B736" s="98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88">
        <v>8</v>
      </c>
      <c r="B737" s="98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88">
        <v>9</v>
      </c>
      <c r="B738" s="98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88">
        <v>10</v>
      </c>
      <c r="B739" s="98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88">
        <v>11</v>
      </c>
      <c r="B740" s="98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88">
        <v>12</v>
      </c>
      <c r="B741" s="98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88">
        <v>13</v>
      </c>
      <c r="B742" s="98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88">
        <v>14</v>
      </c>
      <c r="B743" s="98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88">
        <v>15</v>
      </c>
      <c r="B744" s="98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88">
        <v>16</v>
      </c>
      <c r="B745" s="98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88">
        <v>17</v>
      </c>
      <c r="B746" s="98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88">
        <v>18</v>
      </c>
      <c r="B747" s="98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88">
        <v>19</v>
      </c>
      <c r="B748" s="98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88">
        <v>20</v>
      </c>
      <c r="B749" s="98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88">
        <v>21</v>
      </c>
      <c r="B750" s="98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88">
        <v>22</v>
      </c>
      <c r="B751" s="98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88">
        <v>23</v>
      </c>
      <c r="B752" s="98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88">
        <v>24</v>
      </c>
      <c r="B753" s="98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88">
        <v>25</v>
      </c>
      <c r="B754" s="98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88">
        <v>26</v>
      </c>
      <c r="B755" s="98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88">
        <v>27</v>
      </c>
      <c r="B756" s="98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88">
        <v>28</v>
      </c>
      <c r="B757" s="98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88">
        <v>29</v>
      </c>
      <c r="B758" s="98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88">
        <v>30</v>
      </c>
      <c r="B759" s="98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2">
      <c r="A763" s="988">
        <v>1</v>
      </c>
      <c r="B763" s="98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88">
        <v>2</v>
      </c>
      <c r="B764" s="98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88">
        <v>3</v>
      </c>
      <c r="B765" s="98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88">
        <v>4</v>
      </c>
      <c r="B766" s="98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88">
        <v>5</v>
      </c>
      <c r="B767" s="98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88">
        <v>6</v>
      </c>
      <c r="B768" s="98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88">
        <v>7</v>
      </c>
      <c r="B769" s="98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88">
        <v>8</v>
      </c>
      <c r="B770" s="98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88">
        <v>9</v>
      </c>
      <c r="B771" s="98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88">
        <v>10</v>
      </c>
      <c r="B772" s="98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88">
        <v>11</v>
      </c>
      <c r="B773" s="98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88">
        <v>12</v>
      </c>
      <c r="B774" s="98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88">
        <v>13</v>
      </c>
      <c r="B775" s="98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88">
        <v>14</v>
      </c>
      <c r="B776" s="98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88">
        <v>15</v>
      </c>
      <c r="B777" s="98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88">
        <v>16</v>
      </c>
      <c r="B778" s="98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88">
        <v>17</v>
      </c>
      <c r="B779" s="98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88">
        <v>18</v>
      </c>
      <c r="B780" s="98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88">
        <v>19</v>
      </c>
      <c r="B781" s="98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88">
        <v>20</v>
      </c>
      <c r="B782" s="98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88">
        <v>21</v>
      </c>
      <c r="B783" s="98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88">
        <v>22</v>
      </c>
      <c r="B784" s="98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88">
        <v>23</v>
      </c>
      <c r="B785" s="98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88">
        <v>24</v>
      </c>
      <c r="B786" s="98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88">
        <v>25</v>
      </c>
      <c r="B787" s="98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88">
        <v>26</v>
      </c>
      <c r="B788" s="98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88">
        <v>27</v>
      </c>
      <c r="B789" s="98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88">
        <v>28</v>
      </c>
      <c r="B790" s="98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88">
        <v>29</v>
      </c>
      <c r="B791" s="98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88">
        <v>30</v>
      </c>
      <c r="B792" s="98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2">
      <c r="A796" s="988">
        <v>1</v>
      </c>
      <c r="B796" s="98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88">
        <v>2</v>
      </c>
      <c r="B797" s="98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88">
        <v>3</v>
      </c>
      <c r="B798" s="98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88">
        <v>4</v>
      </c>
      <c r="B799" s="98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88">
        <v>5</v>
      </c>
      <c r="B800" s="98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88">
        <v>6</v>
      </c>
      <c r="B801" s="98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88">
        <v>7</v>
      </c>
      <c r="B802" s="98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88">
        <v>8</v>
      </c>
      <c r="B803" s="98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88">
        <v>9</v>
      </c>
      <c r="B804" s="98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88">
        <v>10</v>
      </c>
      <c r="B805" s="98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88">
        <v>11</v>
      </c>
      <c r="B806" s="98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88">
        <v>12</v>
      </c>
      <c r="B807" s="98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88">
        <v>13</v>
      </c>
      <c r="B808" s="98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88">
        <v>14</v>
      </c>
      <c r="B809" s="98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88">
        <v>15</v>
      </c>
      <c r="B810" s="98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88">
        <v>16</v>
      </c>
      <c r="B811" s="98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88">
        <v>17</v>
      </c>
      <c r="B812" s="98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88">
        <v>18</v>
      </c>
      <c r="B813" s="98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88">
        <v>19</v>
      </c>
      <c r="B814" s="98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88">
        <v>20</v>
      </c>
      <c r="B815" s="98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88">
        <v>21</v>
      </c>
      <c r="B816" s="98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88">
        <v>22</v>
      </c>
      <c r="B817" s="98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88">
        <v>23</v>
      </c>
      <c r="B818" s="98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88">
        <v>24</v>
      </c>
      <c r="B819" s="98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88">
        <v>25</v>
      </c>
      <c r="B820" s="98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88">
        <v>26</v>
      </c>
      <c r="B821" s="98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88">
        <v>27</v>
      </c>
      <c r="B822" s="98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88">
        <v>28</v>
      </c>
      <c r="B823" s="98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88">
        <v>29</v>
      </c>
      <c r="B824" s="98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88">
        <v>30</v>
      </c>
      <c r="B825" s="98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2">
      <c r="A829" s="988">
        <v>1</v>
      </c>
      <c r="B829" s="98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88">
        <v>2</v>
      </c>
      <c r="B830" s="98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88">
        <v>3</v>
      </c>
      <c r="B831" s="98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88">
        <v>4</v>
      </c>
      <c r="B832" s="98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88">
        <v>5</v>
      </c>
      <c r="B833" s="98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88">
        <v>6</v>
      </c>
      <c r="B834" s="98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88">
        <v>7</v>
      </c>
      <c r="B835" s="98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88">
        <v>8</v>
      </c>
      <c r="B836" s="98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88">
        <v>9</v>
      </c>
      <c r="B837" s="98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88">
        <v>10</v>
      </c>
      <c r="B838" s="98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88">
        <v>11</v>
      </c>
      <c r="B839" s="98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88">
        <v>12</v>
      </c>
      <c r="B840" s="98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88">
        <v>13</v>
      </c>
      <c r="B841" s="98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88">
        <v>14</v>
      </c>
      <c r="B842" s="98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88">
        <v>15</v>
      </c>
      <c r="B843" s="98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88">
        <v>16</v>
      </c>
      <c r="B844" s="98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88">
        <v>17</v>
      </c>
      <c r="B845" s="98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88">
        <v>18</v>
      </c>
      <c r="B846" s="98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88">
        <v>19</v>
      </c>
      <c r="B847" s="98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88">
        <v>20</v>
      </c>
      <c r="B848" s="98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88">
        <v>21</v>
      </c>
      <c r="B849" s="98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88">
        <v>22</v>
      </c>
      <c r="B850" s="98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88">
        <v>23</v>
      </c>
      <c r="B851" s="98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88">
        <v>24</v>
      </c>
      <c r="B852" s="98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88">
        <v>25</v>
      </c>
      <c r="B853" s="98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88">
        <v>26</v>
      </c>
      <c r="B854" s="98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88">
        <v>27</v>
      </c>
      <c r="B855" s="98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88">
        <v>28</v>
      </c>
      <c r="B856" s="98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88">
        <v>29</v>
      </c>
      <c r="B857" s="98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88">
        <v>30</v>
      </c>
      <c r="B858" s="98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2">
      <c r="A862" s="988">
        <v>1</v>
      </c>
      <c r="B862" s="98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88">
        <v>2</v>
      </c>
      <c r="B863" s="98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88">
        <v>3</v>
      </c>
      <c r="B864" s="98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88">
        <v>4</v>
      </c>
      <c r="B865" s="98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88">
        <v>5</v>
      </c>
      <c r="B866" s="98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88">
        <v>6</v>
      </c>
      <c r="B867" s="98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88">
        <v>7</v>
      </c>
      <c r="B868" s="98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88">
        <v>8</v>
      </c>
      <c r="B869" s="98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88">
        <v>9</v>
      </c>
      <c r="B870" s="98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88">
        <v>10</v>
      </c>
      <c r="B871" s="98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88">
        <v>11</v>
      </c>
      <c r="B872" s="98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88">
        <v>12</v>
      </c>
      <c r="B873" s="98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88">
        <v>13</v>
      </c>
      <c r="B874" s="98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88">
        <v>14</v>
      </c>
      <c r="B875" s="98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88">
        <v>15</v>
      </c>
      <c r="B876" s="98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88">
        <v>16</v>
      </c>
      <c r="B877" s="98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88">
        <v>17</v>
      </c>
      <c r="B878" s="98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88">
        <v>18</v>
      </c>
      <c r="B879" s="98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88">
        <v>19</v>
      </c>
      <c r="B880" s="98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88">
        <v>20</v>
      </c>
      <c r="B881" s="98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88">
        <v>21</v>
      </c>
      <c r="B882" s="98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88">
        <v>22</v>
      </c>
      <c r="B883" s="98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88">
        <v>23</v>
      </c>
      <c r="B884" s="98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88">
        <v>24</v>
      </c>
      <c r="B885" s="98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88">
        <v>25</v>
      </c>
      <c r="B886" s="98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88">
        <v>26</v>
      </c>
      <c r="B887" s="98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88">
        <v>27</v>
      </c>
      <c r="B888" s="98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88">
        <v>28</v>
      </c>
      <c r="B889" s="98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88">
        <v>29</v>
      </c>
      <c r="B890" s="98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88">
        <v>30</v>
      </c>
      <c r="B891" s="98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2">
      <c r="A895" s="988">
        <v>1</v>
      </c>
      <c r="B895" s="98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88">
        <v>2</v>
      </c>
      <c r="B896" s="98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88">
        <v>3</v>
      </c>
      <c r="B897" s="98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88">
        <v>4</v>
      </c>
      <c r="B898" s="98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88">
        <v>5</v>
      </c>
      <c r="B899" s="98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88">
        <v>6</v>
      </c>
      <c r="B900" s="98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88">
        <v>7</v>
      </c>
      <c r="B901" s="98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88">
        <v>8</v>
      </c>
      <c r="B902" s="98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88">
        <v>9</v>
      </c>
      <c r="B903" s="98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88">
        <v>10</v>
      </c>
      <c r="B904" s="98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88">
        <v>11</v>
      </c>
      <c r="B905" s="98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88">
        <v>12</v>
      </c>
      <c r="B906" s="98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88">
        <v>13</v>
      </c>
      <c r="B907" s="98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88">
        <v>14</v>
      </c>
      <c r="B908" s="98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88">
        <v>15</v>
      </c>
      <c r="B909" s="98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88">
        <v>16</v>
      </c>
      <c r="B910" s="98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88">
        <v>17</v>
      </c>
      <c r="B911" s="98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88">
        <v>18</v>
      </c>
      <c r="B912" s="98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88">
        <v>19</v>
      </c>
      <c r="B913" s="98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88">
        <v>20</v>
      </c>
      <c r="B914" s="98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88">
        <v>21</v>
      </c>
      <c r="B915" s="98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88">
        <v>22</v>
      </c>
      <c r="B916" s="98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88">
        <v>23</v>
      </c>
      <c r="B917" s="98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88">
        <v>24</v>
      </c>
      <c r="B918" s="98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88">
        <v>25</v>
      </c>
      <c r="B919" s="98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88">
        <v>26</v>
      </c>
      <c r="B920" s="98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88">
        <v>27</v>
      </c>
      <c r="B921" s="98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88">
        <v>28</v>
      </c>
      <c r="B922" s="98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88">
        <v>29</v>
      </c>
      <c r="B923" s="98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88">
        <v>30</v>
      </c>
      <c r="B924" s="98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2">
      <c r="A928" s="988">
        <v>1</v>
      </c>
      <c r="B928" s="98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88">
        <v>2</v>
      </c>
      <c r="B929" s="98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88">
        <v>3</v>
      </c>
      <c r="B930" s="98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88">
        <v>4</v>
      </c>
      <c r="B931" s="98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88">
        <v>5</v>
      </c>
      <c r="B932" s="98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88">
        <v>6</v>
      </c>
      <c r="B933" s="98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88">
        <v>7</v>
      </c>
      <c r="B934" s="98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88">
        <v>8</v>
      </c>
      <c r="B935" s="98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88">
        <v>9</v>
      </c>
      <c r="B936" s="98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88">
        <v>10</v>
      </c>
      <c r="B937" s="98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88">
        <v>11</v>
      </c>
      <c r="B938" s="98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88">
        <v>12</v>
      </c>
      <c r="B939" s="98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88">
        <v>13</v>
      </c>
      <c r="B940" s="98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88">
        <v>14</v>
      </c>
      <c r="B941" s="98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88">
        <v>15</v>
      </c>
      <c r="B942" s="98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88">
        <v>16</v>
      </c>
      <c r="B943" s="98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88">
        <v>17</v>
      </c>
      <c r="B944" s="98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88">
        <v>18</v>
      </c>
      <c r="B945" s="98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88">
        <v>19</v>
      </c>
      <c r="B946" s="98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88">
        <v>20</v>
      </c>
      <c r="B947" s="98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88">
        <v>21</v>
      </c>
      <c r="B948" s="98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88">
        <v>22</v>
      </c>
      <c r="B949" s="98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88">
        <v>23</v>
      </c>
      <c r="B950" s="98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88">
        <v>24</v>
      </c>
      <c r="B951" s="98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88">
        <v>25</v>
      </c>
      <c r="B952" s="98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88">
        <v>26</v>
      </c>
      <c r="B953" s="98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88">
        <v>27</v>
      </c>
      <c r="B954" s="98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88">
        <v>28</v>
      </c>
      <c r="B955" s="98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88">
        <v>29</v>
      </c>
      <c r="B956" s="98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88">
        <v>30</v>
      </c>
      <c r="B957" s="98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2">
      <c r="A961" s="988">
        <v>1</v>
      </c>
      <c r="B961" s="98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88">
        <v>2</v>
      </c>
      <c r="B962" s="98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88">
        <v>3</v>
      </c>
      <c r="B963" s="98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88">
        <v>4</v>
      </c>
      <c r="B964" s="98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88">
        <v>5</v>
      </c>
      <c r="B965" s="98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88">
        <v>6</v>
      </c>
      <c r="B966" s="98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88">
        <v>7</v>
      </c>
      <c r="B967" s="98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88">
        <v>8</v>
      </c>
      <c r="B968" s="98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88">
        <v>9</v>
      </c>
      <c r="B969" s="98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88">
        <v>10</v>
      </c>
      <c r="B970" s="98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88">
        <v>11</v>
      </c>
      <c r="B971" s="98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88">
        <v>12</v>
      </c>
      <c r="B972" s="98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88">
        <v>13</v>
      </c>
      <c r="B973" s="98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88">
        <v>14</v>
      </c>
      <c r="B974" s="98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88">
        <v>15</v>
      </c>
      <c r="B975" s="98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88">
        <v>16</v>
      </c>
      <c r="B976" s="98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88">
        <v>17</v>
      </c>
      <c r="B977" s="98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88">
        <v>18</v>
      </c>
      <c r="B978" s="98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88">
        <v>19</v>
      </c>
      <c r="B979" s="98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88">
        <v>20</v>
      </c>
      <c r="B980" s="98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88">
        <v>21</v>
      </c>
      <c r="B981" s="98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88">
        <v>22</v>
      </c>
      <c r="B982" s="98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88">
        <v>23</v>
      </c>
      <c r="B983" s="98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88">
        <v>24</v>
      </c>
      <c r="B984" s="98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88">
        <v>25</v>
      </c>
      <c r="B985" s="98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88">
        <v>26</v>
      </c>
      <c r="B986" s="98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88">
        <v>27</v>
      </c>
      <c r="B987" s="98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88">
        <v>28</v>
      </c>
      <c r="B988" s="98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88">
        <v>29</v>
      </c>
      <c r="B989" s="98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88">
        <v>30</v>
      </c>
      <c r="B990" s="98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2">
      <c r="A994" s="988">
        <v>1</v>
      </c>
      <c r="B994" s="98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88">
        <v>2</v>
      </c>
      <c r="B995" s="98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88">
        <v>3</v>
      </c>
      <c r="B996" s="98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88">
        <v>4</v>
      </c>
      <c r="B997" s="98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88">
        <v>5</v>
      </c>
      <c r="B998" s="98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88">
        <v>6</v>
      </c>
      <c r="B999" s="98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88">
        <v>7</v>
      </c>
      <c r="B1000" s="98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88">
        <v>8</v>
      </c>
      <c r="B1001" s="98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88">
        <v>9</v>
      </c>
      <c r="B1002" s="98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88">
        <v>10</v>
      </c>
      <c r="B1003" s="98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88">
        <v>11</v>
      </c>
      <c r="B1004" s="98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88">
        <v>12</v>
      </c>
      <c r="B1005" s="98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88">
        <v>13</v>
      </c>
      <c r="B1006" s="98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88">
        <v>14</v>
      </c>
      <c r="B1007" s="98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88">
        <v>15</v>
      </c>
      <c r="B1008" s="98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88">
        <v>16</v>
      </c>
      <c r="B1009" s="98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88">
        <v>17</v>
      </c>
      <c r="B1010" s="98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88">
        <v>18</v>
      </c>
      <c r="B1011" s="98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88">
        <v>19</v>
      </c>
      <c r="B1012" s="98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88">
        <v>20</v>
      </c>
      <c r="B1013" s="98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88">
        <v>21</v>
      </c>
      <c r="B1014" s="98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88">
        <v>22</v>
      </c>
      <c r="B1015" s="98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88">
        <v>23</v>
      </c>
      <c r="B1016" s="98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88">
        <v>24</v>
      </c>
      <c r="B1017" s="98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88">
        <v>25</v>
      </c>
      <c r="B1018" s="98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88">
        <v>26</v>
      </c>
      <c r="B1019" s="98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88">
        <v>27</v>
      </c>
      <c r="B1020" s="98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88">
        <v>28</v>
      </c>
      <c r="B1021" s="98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88">
        <v>29</v>
      </c>
      <c r="B1022" s="98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88">
        <v>30</v>
      </c>
      <c r="B1023" s="98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2">
      <c r="A1027" s="988">
        <v>1</v>
      </c>
      <c r="B1027" s="98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88">
        <v>2</v>
      </c>
      <c r="B1028" s="98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88">
        <v>3</v>
      </c>
      <c r="B1029" s="98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88">
        <v>4</v>
      </c>
      <c r="B1030" s="98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88">
        <v>5</v>
      </c>
      <c r="B1031" s="98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88">
        <v>6</v>
      </c>
      <c r="B1032" s="98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88">
        <v>7</v>
      </c>
      <c r="B1033" s="98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88">
        <v>8</v>
      </c>
      <c r="B1034" s="98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88">
        <v>9</v>
      </c>
      <c r="B1035" s="98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88">
        <v>10</v>
      </c>
      <c r="B1036" s="98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88">
        <v>11</v>
      </c>
      <c r="B1037" s="98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88">
        <v>12</v>
      </c>
      <c r="B1038" s="98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88">
        <v>13</v>
      </c>
      <c r="B1039" s="98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88">
        <v>14</v>
      </c>
      <c r="B1040" s="98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88">
        <v>15</v>
      </c>
      <c r="B1041" s="98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88">
        <v>16</v>
      </c>
      <c r="B1042" s="98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88">
        <v>17</v>
      </c>
      <c r="B1043" s="98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88">
        <v>18</v>
      </c>
      <c r="B1044" s="98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88">
        <v>19</v>
      </c>
      <c r="B1045" s="98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88">
        <v>20</v>
      </c>
      <c r="B1046" s="98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88">
        <v>21</v>
      </c>
      <c r="B1047" s="98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88">
        <v>22</v>
      </c>
      <c r="B1048" s="98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88">
        <v>23</v>
      </c>
      <c r="B1049" s="98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88">
        <v>24</v>
      </c>
      <c r="B1050" s="98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88">
        <v>25</v>
      </c>
      <c r="B1051" s="98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88">
        <v>26</v>
      </c>
      <c r="B1052" s="98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88">
        <v>27</v>
      </c>
      <c r="B1053" s="98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88">
        <v>28</v>
      </c>
      <c r="B1054" s="98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88">
        <v>29</v>
      </c>
      <c r="B1055" s="98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88">
        <v>30</v>
      </c>
      <c r="B1056" s="98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2">
      <c r="A1060" s="988">
        <v>1</v>
      </c>
      <c r="B1060" s="98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88">
        <v>2</v>
      </c>
      <c r="B1061" s="98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88">
        <v>3</v>
      </c>
      <c r="B1062" s="98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88">
        <v>4</v>
      </c>
      <c r="B1063" s="98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88">
        <v>5</v>
      </c>
      <c r="B1064" s="98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88">
        <v>6</v>
      </c>
      <c r="B1065" s="98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88">
        <v>7</v>
      </c>
      <c r="B1066" s="98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88">
        <v>8</v>
      </c>
      <c r="B1067" s="98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88">
        <v>9</v>
      </c>
      <c r="B1068" s="98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88">
        <v>10</v>
      </c>
      <c r="B1069" s="98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88">
        <v>11</v>
      </c>
      <c r="B1070" s="98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88">
        <v>12</v>
      </c>
      <c r="B1071" s="98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88">
        <v>13</v>
      </c>
      <c r="B1072" s="98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88">
        <v>14</v>
      </c>
      <c r="B1073" s="98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88">
        <v>15</v>
      </c>
      <c r="B1074" s="98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88">
        <v>16</v>
      </c>
      <c r="B1075" s="98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88">
        <v>17</v>
      </c>
      <c r="B1076" s="98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88">
        <v>18</v>
      </c>
      <c r="B1077" s="98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88">
        <v>19</v>
      </c>
      <c r="B1078" s="98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88">
        <v>20</v>
      </c>
      <c r="B1079" s="98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88">
        <v>21</v>
      </c>
      <c r="B1080" s="98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88">
        <v>22</v>
      </c>
      <c r="B1081" s="98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88">
        <v>23</v>
      </c>
      <c r="B1082" s="98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88">
        <v>24</v>
      </c>
      <c r="B1083" s="98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88">
        <v>25</v>
      </c>
      <c r="B1084" s="98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88">
        <v>26</v>
      </c>
      <c r="B1085" s="98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88">
        <v>27</v>
      </c>
      <c r="B1086" s="98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88">
        <v>28</v>
      </c>
      <c r="B1087" s="98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88">
        <v>29</v>
      </c>
      <c r="B1088" s="98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88">
        <v>30</v>
      </c>
      <c r="B1089" s="98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2">
      <c r="A1093" s="988">
        <v>1</v>
      </c>
      <c r="B1093" s="98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88">
        <v>2</v>
      </c>
      <c r="B1094" s="98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88">
        <v>3</v>
      </c>
      <c r="B1095" s="98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88">
        <v>4</v>
      </c>
      <c r="B1096" s="98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88">
        <v>5</v>
      </c>
      <c r="B1097" s="98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88">
        <v>6</v>
      </c>
      <c r="B1098" s="98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88">
        <v>7</v>
      </c>
      <c r="B1099" s="98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88">
        <v>8</v>
      </c>
      <c r="B1100" s="98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88">
        <v>9</v>
      </c>
      <c r="B1101" s="98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88">
        <v>10</v>
      </c>
      <c r="B1102" s="98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88">
        <v>11</v>
      </c>
      <c r="B1103" s="98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88">
        <v>12</v>
      </c>
      <c r="B1104" s="98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88">
        <v>13</v>
      </c>
      <c r="B1105" s="98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88">
        <v>14</v>
      </c>
      <c r="B1106" s="98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88">
        <v>15</v>
      </c>
      <c r="B1107" s="98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88">
        <v>16</v>
      </c>
      <c r="B1108" s="98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88">
        <v>17</v>
      </c>
      <c r="B1109" s="98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88">
        <v>18</v>
      </c>
      <c r="B1110" s="98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88">
        <v>19</v>
      </c>
      <c r="B1111" s="98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88">
        <v>20</v>
      </c>
      <c r="B1112" s="98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88">
        <v>21</v>
      </c>
      <c r="B1113" s="98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88">
        <v>22</v>
      </c>
      <c r="B1114" s="98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88">
        <v>23</v>
      </c>
      <c r="B1115" s="98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88">
        <v>24</v>
      </c>
      <c r="B1116" s="98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88">
        <v>25</v>
      </c>
      <c r="B1117" s="98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88">
        <v>26</v>
      </c>
      <c r="B1118" s="98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88">
        <v>27</v>
      </c>
      <c r="B1119" s="98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88">
        <v>28</v>
      </c>
      <c r="B1120" s="98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88">
        <v>29</v>
      </c>
      <c r="B1121" s="98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88">
        <v>30</v>
      </c>
      <c r="B1122" s="98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2">
      <c r="A1126" s="988">
        <v>1</v>
      </c>
      <c r="B1126" s="98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88">
        <v>2</v>
      </c>
      <c r="B1127" s="98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88">
        <v>3</v>
      </c>
      <c r="B1128" s="98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88">
        <v>4</v>
      </c>
      <c r="B1129" s="98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88">
        <v>5</v>
      </c>
      <c r="B1130" s="98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88">
        <v>6</v>
      </c>
      <c r="B1131" s="98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88">
        <v>7</v>
      </c>
      <c r="B1132" s="98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88">
        <v>8</v>
      </c>
      <c r="B1133" s="98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88">
        <v>9</v>
      </c>
      <c r="B1134" s="98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88">
        <v>10</v>
      </c>
      <c r="B1135" s="98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88">
        <v>11</v>
      </c>
      <c r="B1136" s="98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88">
        <v>12</v>
      </c>
      <c r="B1137" s="98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88">
        <v>13</v>
      </c>
      <c r="B1138" s="98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88">
        <v>14</v>
      </c>
      <c r="B1139" s="98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88">
        <v>15</v>
      </c>
      <c r="B1140" s="98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88">
        <v>16</v>
      </c>
      <c r="B1141" s="98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88">
        <v>17</v>
      </c>
      <c r="B1142" s="98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88">
        <v>18</v>
      </c>
      <c r="B1143" s="98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88">
        <v>19</v>
      </c>
      <c r="B1144" s="98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88">
        <v>20</v>
      </c>
      <c r="B1145" s="98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88">
        <v>21</v>
      </c>
      <c r="B1146" s="98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88">
        <v>22</v>
      </c>
      <c r="B1147" s="98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88">
        <v>23</v>
      </c>
      <c r="B1148" s="98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88">
        <v>24</v>
      </c>
      <c r="B1149" s="98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88">
        <v>25</v>
      </c>
      <c r="B1150" s="98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88">
        <v>26</v>
      </c>
      <c r="B1151" s="98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88">
        <v>27</v>
      </c>
      <c r="B1152" s="98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88">
        <v>28</v>
      </c>
      <c r="B1153" s="98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88">
        <v>29</v>
      </c>
      <c r="B1154" s="98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88">
        <v>30</v>
      </c>
      <c r="B1155" s="98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2">
      <c r="A1159" s="988">
        <v>1</v>
      </c>
      <c r="B1159" s="98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88">
        <v>2</v>
      </c>
      <c r="B1160" s="98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88">
        <v>3</v>
      </c>
      <c r="B1161" s="98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88">
        <v>4</v>
      </c>
      <c r="B1162" s="98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88">
        <v>5</v>
      </c>
      <c r="B1163" s="98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88">
        <v>6</v>
      </c>
      <c r="B1164" s="98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88">
        <v>7</v>
      </c>
      <c r="B1165" s="98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88">
        <v>8</v>
      </c>
      <c r="B1166" s="98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88">
        <v>9</v>
      </c>
      <c r="B1167" s="98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88">
        <v>10</v>
      </c>
      <c r="B1168" s="98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88">
        <v>11</v>
      </c>
      <c r="B1169" s="98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88">
        <v>12</v>
      </c>
      <c r="B1170" s="98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88">
        <v>13</v>
      </c>
      <c r="B1171" s="98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88">
        <v>14</v>
      </c>
      <c r="B1172" s="98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88">
        <v>15</v>
      </c>
      <c r="B1173" s="98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88">
        <v>16</v>
      </c>
      <c r="B1174" s="98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88">
        <v>17</v>
      </c>
      <c r="B1175" s="98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88">
        <v>18</v>
      </c>
      <c r="B1176" s="98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88">
        <v>19</v>
      </c>
      <c r="B1177" s="98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88">
        <v>20</v>
      </c>
      <c r="B1178" s="98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88">
        <v>21</v>
      </c>
      <c r="B1179" s="98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88">
        <v>22</v>
      </c>
      <c r="B1180" s="98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88">
        <v>23</v>
      </c>
      <c r="B1181" s="98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88">
        <v>24</v>
      </c>
      <c r="B1182" s="98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88">
        <v>25</v>
      </c>
      <c r="B1183" s="98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88">
        <v>26</v>
      </c>
      <c r="B1184" s="98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88">
        <v>27</v>
      </c>
      <c r="B1185" s="98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88">
        <v>28</v>
      </c>
      <c r="B1186" s="98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88">
        <v>29</v>
      </c>
      <c r="B1187" s="98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88">
        <v>30</v>
      </c>
      <c r="B1188" s="98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2">
      <c r="A1192" s="988">
        <v>1</v>
      </c>
      <c r="B1192" s="98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88">
        <v>2</v>
      </c>
      <c r="B1193" s="98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88">
        <v>3</v>
      </c>
      <c r="B1194" s="98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88">
        <v>4</v>
      </c>
      <c r="B1195" s="98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88">
        <v>5</v>
      </c>
      <c r="B1196" s="98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88">
        <v>6</v>
      </c>
      <c r="B1197" s="98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88">
        <v>7</v>
      </c>
      <c r="B1198" s="98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88">
        <v>8</v>
      </c>
      <c r="B1199" s="98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88">
        <v>9</v>
      </c>
      <c r="B1200" s="98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88">
        <v>10</v>
      </c>
      <c r="B1201" s="98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88">
        <v>11</v>
      </c>
      <c r="B1202" s="98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88">
        <v>12</v>
      </c>
      <c r="B1203" s="98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88">
        <v>13</v>
      </c>
      <c r="B1204" s="98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88">
        <v>14</v>
      </c>
      <c r="B1205" s="98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88">
        <v>15</v>
      </c>
      <c r="B1206" s="98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88">
        <v>16</v>
      </c>
      <c r="B1207" s="98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88">
        <v>17</v>
      </c>
      <c r="B1208" s="98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88">
        <v>18</v>
      </c>
      <c r="B1209" s="98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88">
        <v>19</v>
      </c>
      <c r="B1210" s="98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88">
        <v>20</v>
      </c>
      <c r="B1211" s="98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88">
        <v>21</v>
      </c>
      <c r="B1212" s="98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88">
        <v>22</v>
      </c>
      <c r="B1213" s="98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88">
        <v>23</v>
      </c>
      <c r="B1214" s="98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88">
        <v>24</v>
      </c>
      <c r="B1215" s="98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88">
        <v>25</v>
      </c>
      <c r="B1216" s="98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88">
        <v>26</v>
      </c>
      <c r="B1217" s="98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88">
        <v>27</v>
      </c>
      <c r="B1218" s="98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88">
        <v>28</v>
      </c>
      <c r="B1219" s="98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88">
        <v>29</v>
      </c>
      <c r="B1220" s="98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88">
        <v>30</v>
      </c>
      <c r="B1221" s="98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2">
      <c r="A1225" s="988">
        <v>1</v>
      </c>
      <c r="B1225" s="98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88">
        <v>2</v>
      </c>
      <c r="B1226" s="98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88">
        <v>3</v>
      </c>
      <c r="B1227" s="98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88">
        <v>4</v>
      </c>
      <c r="B1228" s="98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88">
        <v>5</v>
      </c>
      <c r="B1229" s="98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88">
        <v>6</v>
      </c>
      <c r="B1230" s="98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88">
        <v>7</v>
      </c>
      <c r="B1231" s="98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88">
        <v>8</v>
      </c>
      <c r="B1232" s="98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88">
        <v>9</v>
      </c>
      <c r="B1233" s="98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88">
        <v>10</v>
      </c>
      <c r="B1234" s="98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88">
        <v>11</v>
      </c>
      <c r="B1235" s="98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88">
        <v>12</v>
      </c>
      <c r="B1236" s="98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88">
        <v>13</v>
      </c>
      <c r="B1237" s="98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88">
        <v>14</v>
      </c>
      <c r="B1238" s="98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88">
        <v>15</v>
      </c>
      <c r="B1239" s="98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88">
        <v>16</v>
      </c>
      <c r="B1240" s="98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88">
        <v>17</v>
      </c>
      <c r="B1241" s="98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88">
        <v>18</v>
      </c>
      <c r="B1242" s="98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88">
        <v>19</v>
      </c>
      <c r="B1243" s="98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88">
        <v>20</v>
      </c>
      <c r="B1244" s="98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88">
        <v>21</v>
      </c>
      <c r="B1245" s="98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88">
        <v>22</v>
      </c>
      <c r="B1246" s="98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88">
        <v>23</v>
      </c>
      <c r="B1247" s="98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88">
        <v>24</v>
      </c>
      <c r="B1248" s="98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88">
        <v>25</v>
      </c>
      <c r="B1249" s="98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88">
        <v>26</v>
      </c>
      <c r="B1250" s="98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88">
        <v>27</v>
      </c>
      <c r="B1251" s="98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88">
        <v>28</v>
      </c>
      <c r="B1252" s="98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88">
        <v>29</v>
      </c>
      <c r="B1253" s="98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88">
        <v>30</v>
      </c>
      <c r="B1254" s="98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2">
      <c r="A1258" s="988">
        <v>1</v>
      </c>
      <c r="B1258" s="98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88">
        <v>2</v>
      </c>
      <c r="B1259" s="98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88">
        <v>3</v>
      </c>
      <c r="B1260" s="98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88">
        <v>4</v>
      </c>
      <c r="B1261" s="98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88">
        <v>5</v>
      </c>
      <c r="B1262" s="98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88">
        <v>6</v>
      </c>
      <c r="B1263" s="98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88">
        <v>7</v>
      </c>
      <c r="B1264" s="98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88">
        <v>8</v>
      </c>
      <c r="B1265" s="98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88">
        <v>9</v>
      </c>
      <c r="B1266" s="98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88">
        <v>10</v>
      </c>
      <c r="B1267" s="98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88">
        <v>11</v>
      </c>
      <c r="B1268" s="98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88">
        <v>12</v>
      </c>
      <c r="B1269" s="98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88">
        <v>13</v>
      </c>
      <c r="B1270" s="98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88">
        <v>14</v>
      </c>
      <c r="B1271" s="98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88">
        <v>15</v>
      </c>
      <c r="B1272" s="98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88">
        <v>16</v>
      </c>
      <c r="B1273" s="98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88">
        <v>17</v>
      </c>
      <c r="B1274" s="98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88">
        <v>18</v>
      </c>
      <c r="B1275" s="98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88">
        <v>19</v>
      </c>
      <c r="B1276" s="98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88">
        <v>20</v>
      </c>
      <c r="B1277" s="98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88">
        <v>21</v>
      </c>
      <c r="B1278" s="98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88">
        <v>22</v>
      </c>
      <c r="B1279" s="98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88">
        <v>23</v>
      </c>
      <c r="B1280" s="98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88">
        <v>24</v>
      </c>
      <c r="B1281" s="98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88">
        <v>25</v>
      </c>
      <c r="B1282" s="98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88">
        <v>26</v>
      </c>
      <c r="B1283" s="98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88">
        <v>27</v>
      </c>
      <c r="B1284" s="98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88">
        <v>28</v>
      </c>
      <c r="B1285" s="98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88">
        <v>29</v>
      </c>
      <c r="B1286" s="98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88">
        <v>30</v>
      </c>
      <c r="B1287" s="98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2">
      <c r="A1291" s="988">
        <v>1</v>
      </c>
      <c r="B1291" s="98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88">
        <v>2</v>
      </c>
      <c r="B1292" s="98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88">
        <v>3</v>
      </c>
      <c r="B1293" s="98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88">
        <v>4</v>
      </c>
      <c r="B1294" s="98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88">
        <v>5</v>
      </c>
      <c r="B1295" s="98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88">
        <v>6</v>
      </c>
      <c r="B1296" s="98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88">
        <v>7</v>
      </c>
      <c r="B1297" s="98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88">
        <v>8</v>
      </c>
      <c r="B1298" s="98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88">
        <v>9</v>
      </c>
      <c r="B1299" s="98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88">
        <v>10</v>
      </c>
      <c r="B1300" s="98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88">
        <v>11</v>
      </c>
      <c r="B1301" s="98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88">
        <v>12</v>
      </c>
      <c r="B1302" s="98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88">
        <v>13</v>
      </c>
      <c r="B1303" s="98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88">
        <v>14</v>
      </c>
      <c r="B1304" s="98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88">
        <v>15</v>
      </c>
      <c r="B1305" s="98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88">
        <v>16</v>
      </c>
      <c r="B1306" s="98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88">
        <v>17</v>
      </c>
      <c r="B1307" s="98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88">
        <v>18</v>
      </c>
      <c r="B1308" s="98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88">
        <v>19</v>
      </c>
      <c r="B1309" s="98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88">
        <v>20</v>
      </c>
      <c r="B1310" s="98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88">
        <v>21</v>
      </c>
      <c r="B1311" s="98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88">
        <v>22</v>
      </c>
      <c r="B1312" s="98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88">
        <v>23</v>
      </c>
      <c r="B1313" s="98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88">
        <v>24</v>
      </c>
      <c r="B1314" s="98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88">
        <v>25</v>
      </c>
      <c r="B1315" s="98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88">
        <v>26</v>
      </c>
      <c r="B1316" s="98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88">
        <v>27</v>
      </c>
      <c r="B1317" s="98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88">
        <v>28</v>
      </c>
      <c r="B1318" s="98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88">
        <v>29</v>
      </c>
      <c r="B1319" s="98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88">
        <v>30</v>
      </c>
      <c r="B1320" s="98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後藤 真(gotou-makoto.nz9)</cp:lastModifiedBy>
  <cp:lastPrinted>2022-03-22T09:36:04Z</cp:lastPrinted>
  <dcterms:created xsi:type="dcterms:W3CDTF">2012-03-13T00:50:25Z</dcterms:created>
  <dcterms:modified xsi:type="dcterms:W3CDTF">2022-08-31T04:52:20Z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