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R4行政事業レビュー\01_レビュー\02_最終公表\"/>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25" i="11"/>
  <c r="AY329" i="11"/>
  <c r="AY333" i="11"/>
  <c r="AY340" i="11"/>
  <c r="AY322" i="11"/>
  <c r="AY326" i="11"/>
  <c r="AY336" i="11"/>
  <c r="AY341" i="11"/>
  <c r="AY338"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6" i="11"/>
  <c r="AY94" i="11"/>
  <c r="AY89" i="11"/>
  <c r="AY97"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<sst xmlns="http://schemas.openxmlformats.org/spreadsheetml/2006/main" count="1327" uniqueCount="680">
  <si>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</si>
  <si>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</si>
  <si>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</si>
  <si>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</si>
  <si>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</si>
  <si>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</si>
  <si>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</si>
  <si>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</si>
  <si>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</si>
  <si>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</si>
  <si>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</si>
  <si>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</si>
  <si>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</si>
  <si>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</si>
  <si>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</si>
  <si>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</si>
  <si>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</si>
  <si>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</si>
  <si>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</si>
  <si>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</si>
  <si>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</si>
  <si>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</si>
  <si>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</si>
  <si>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</si>
  <si>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</si>
  <si>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</si>
  <si>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</si>
  <si>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</si>
  <si>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</si>
  <si>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</si>
  <si>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</si>
  <si>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</si>
  <si>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</si>
  <si>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</si>
  <si>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</si>
  <si>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</si>
  <si>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</si>
  <si>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</si>
  <si>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</si>
  <si>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</si>
  <si>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</si>
  <si>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</si>
  <si>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</si>
  <si>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</si>
  <si>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</si>
  <si>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</si>
  <si>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</si>
  <si>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</si>
  <si>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</si>
  <si>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</si>
  <si>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</si>
  <si>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</si>
  <si>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</si>
  <si>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</si>
  <si>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</si>
  <si>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</si>
  <si>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</si>
  <si>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</si>
  <si>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</si>
  <si>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</si>
  <si>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</si>
  <si>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</si>
  <si>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</si>
  <si>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</si>
  <si>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</si>
  <si>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</si>
  <si>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</si>
  <si>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</si>
  <si>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</si>
  <si>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</si>
  <si>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</si>
  <si>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</si>
  <si>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</si>
  <si>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</si>
  <si>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</si>
  <si>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</si>
  <si>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</si>
  <si>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</si>
  <si>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</si>
  <si>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</si>
  <si>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</si>
  <si>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</si>
  <si>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</si>
  <si>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</si>
  <si>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</si>
  <si>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</si>
  <si>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</si>
  <si>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</si>
  <si>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</si>
  <si>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</si>
  <si>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</si>
  <si>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</si>
  <si>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</si>
  <si>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</si>
  <si>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</si>
  <si>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</si>
  <si>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</si>
  <si>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</si>
  <si>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</si>
  <si>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</si>
  <si>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</si>
  <si>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</si>
  <si>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</si>
  <si>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</si>
  <si>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</si>
  <si>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</si>
  <si>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</si>
  <si>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</si>
  <si>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</si>
  <si>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</si>
  <si>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</si>
  <si>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</si>
  <si>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</si>
  <si>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</si>
  <si>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</si>
  <si>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</si>
  <si>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</si>
  <si>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</si>
  <si>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</si>
  <si>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</si>
  <si>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</si>
  <si>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</si>
  <si>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</si>
  <si>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</si>
  <si>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</si>
  <si>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</si>
  <si>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</si>
  <si>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</si>
  <si>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</si>
  <si>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</si>
  <si>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</si>
  <si>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</si>
  <si>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</si>
  <si>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</si>
  <si>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</si>
  <si>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</si>
  <si>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</si>
  <si>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</si>
  <si>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</si>
  <si>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</si>
  <si>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</si>
  <si>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</si>
  <si>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</si>
  <si>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</si>
  <si>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</si>
  <si>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</si>
  <si>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</si>
  <si>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</si>
  <si>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</si>
  <si>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</si>
  <si>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</si>
  <si>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</si>
  <si>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</si>
  <si>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</si>
  <si>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</si>
  <si>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</si>
  <si>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</si>
  <si>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</si>
  <si>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</si>
  <si>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</si>
  <si>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</si>
  <si>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</si>
  <si>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</si>
  <si>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</si>
  <si>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</si>
  <si>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</si>
  <si>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</si>
  <si>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</si>
  <si>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</si>
  <si>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</si>
  <si>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</si>
  <si>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</si>
  <si>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</si>
  <si>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</si>
  <si>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</si>
  <si>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</si>
  <si>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</si>
  <si>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</si>
  <si>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</si>
  <si>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</si>
  <si>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</si>
  <si>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</si>
  <si>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</si>
  <si>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</si>
  <si>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</si>
  <si>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</si>
  <si>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</si>
  <si>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</si>
  <si>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</si>
  <si>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</si>
  <si>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</si>
  <si>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</si>
  <si>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</si>
  <si>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</si>
  <si>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</si>
  <si>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</si>
  <si>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</si>
  <si>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</si>
  <si>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</si>
  <si>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</si>
  <si>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</si>
  <si>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</si>
  <si>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</si>
  <si>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</si>
  <si>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</si>
  <si>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</si>
  <si>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</si>
  <si>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</si>
  <si>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</si>
  <si>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</si>
  <si>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</si>
  <si>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</si>
  <si>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</si>
  <si>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</si>
  <si>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</si>
  <si>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</si>
  <si>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</si>
  <si>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</si>
  <si>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</si>
  <si>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</si>
  <si>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</si>
  <si>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</si>
  <si>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</si>
  <si>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</si>
  <si>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</si>
  <si>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</si>
  <si>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</si>
  <si>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</si>
  <si>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</si>
  <si>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</si>
  <si>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</si>
  <si>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</si>
  <si>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</si>
  <si>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</si>
  <si>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</si>
  <si>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</si>
  <si>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</si>
  <si>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</si>
  <si>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</si>
  <si>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</si>
  <si>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</si>
  <si>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</si>
  <si>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</si>
  <si>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</si>
  <si>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</si>
  <si>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</si>
  <si>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</si>
  <si>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</si>
  <si>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</si>
  <si>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</si>
  <si>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</si>
  <si>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</si>
  <si>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</si>
  <si>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</si>
  <si>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</si>
  <si>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</si>
  <si>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</si>
  <si>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</si>
  <si>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</si>
  <si>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</si>
  <si>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</si>
  <si>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</si>
  <si>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</si>
  <si>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</si>
  <si>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</si>
  <si>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</si>
  <si>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</si>
  <si>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</si>
  <si>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</si>
  <si>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</si>
  <si>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</si>
  <si>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</si>
  <si>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</si>
  <si>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</si>
  <si>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</si>
  <si>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</si>
  <si>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</si>
  <si>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</si>
  <si>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</si>
  <si>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</si>
  <si>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</si>
  <si>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</si>
  <si>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</si>
  <si>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</si>
  <si>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</si>
  <si>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</si>
  <si>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</si>
  <si>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</si>
  <si>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</si>
  <si>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</si>
  <si>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</si>
  <si>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</si>
  <si>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</si>
  <si>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</si>
  <si>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</si>
  <si>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</si>
  <si>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</si>
  <si>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</si>
  <si>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</si>
  <si>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</si>
  <si>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</si>
  <si>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</si>
  <si>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</si>
  <si>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</si>
  <si>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</si>
  <si>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</si>
  <si>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</si>
  <si>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</si>
  <si>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</si>
  <si>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</si>
  <si>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</si>
  <si>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</si>
  <si>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</si>
  <si>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</si>
  <si>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</si>
  <si>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</si>
  <si>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</si>
  <si>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</si>
  <si>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</si>
  <si>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</si>
  <si>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</si>
  <si>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</si>
  <si>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</si>
  <si>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</si>
  <si>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</si>
  <si>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</si>
  <si>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</si>
  <si>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</si>
  <si>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</si>
  <si>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</si>
  <si>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</si>
  <si>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</si>
  <si>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</si>
  <si>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</si>
  <si>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</si>
  <si>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</si>
  <si>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</si>
  <si>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</si>
  <si>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</si>
  <si>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</si>
  <si>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</si>
  <si>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</si>
  <si>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</si>
  <si>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</si>
  <si>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</si>
  <si>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</si>
  <si>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</si>
  <si>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</si>
  <si>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</si>
  <si>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</si>
  <si>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</si>
  <si>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</si>
  <si>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</si>
  <si>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</si>
  <si>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</si>
  <si>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</si>
  <si>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</si>
  <si>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</si>
  <si>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</si>
  <si>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</si>
  <si>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</si>
  <si>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</si>
  <si>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</si>
  <si>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</si>
  <si>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</si>
  <si>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</si>
  <si>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</si>
  <si>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</si>
  <si>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</si>
  <si>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</si>
  <si>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</si>
  <si>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</si>
  <si>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</si>
  <si>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</si>
  <si>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</si>
  <si>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</si>
  <si>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</si>
  <si>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</si>
  <si>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</si>
  <si>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</si>
  <si>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</si>
  <si>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</si>
  <si>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</si>
  <si>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</si>
  <si>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</si>
  <si>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</si>
  <si>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</si>
  <si>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</si>
  <si>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</si>
  <si>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</si>
  <si>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</si>
  <si>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</si>
  <si>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</si>
  <si>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</si>
  <si>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</si>
  <si>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</si>
  <si>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</si>
  <si>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</si>
  <si>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</si>
  <si>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</si>
  <si>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</si>
  <si>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</si>
  <si>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</si>
  <si>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</si>
  <si>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</si>
  <si>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</si>
  <si>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</si>
  <si>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</si>
  <si>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</si>
  <si>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</si>
  <si>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</si>
  <si>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</si>
  <si>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</si>
  <si>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</si>
  <si>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</si>
  <si>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</si>
  <si>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</si>
  <si>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</si>
  <si>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</si>
  <si>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</si>
  <si>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</si>
  <si>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</si>
  <si>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</si>
  <si>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</si>
  <si>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</si>
  <si>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</si>
  <si>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</si>
  <si>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</si>
  <si>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</si>
  <si>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</si>
  <si>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</si>
  <si>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</si>
  <si>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</si>
  <si>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</si>
  <si>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</si>
  <si>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</si>
  <si>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</si>
  <si>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</si>
  <si>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</si>
  <si>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</si>
  <si>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</si>
  <si>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</si>
  <si>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</si>
  <si>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</si>
  <si>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</si>
  <si>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</si>
  <si>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</si>
  <si>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</si>
  <si>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</si>
  <si>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</si>
  <si>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</si>
  <si>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</si>
  <si>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</si>
  <si>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</si>
  <si>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</si>
  <si>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</si>
  <si>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</si>
  <si>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</si>
  <si>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</si>
  <si>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</si>
  <si>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</si>
  <si>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</si>
  <si>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</si>
  <si>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</si>
  <si>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</si>
  <si>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</si>
  <si>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</si>
  <si>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</si>
  <si>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</si>
  <si>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</si>
  <si>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</si>
  <si>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</si>
  <si>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</si>
  <si>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</si>
  <si>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</si>
  <si>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</si>
  <si>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</si>
  <si>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</si>
  <si>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</si>
  <si>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</si>
  <si>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</si>
  <si>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</si>
  <si>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</si>
  <si>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</si>
  <si>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</si>
  <si>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</si>
  <si>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</si>
  <si>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</si>
  <si>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</si>
  <si>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</si>
  <si>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</si>
  <si>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</si>
  <si>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</si>
  <si>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</si>
  <si>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</si>
  <si>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</si>
  <si>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</si>
  <si>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</si>
  <si>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</si>
  <si>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</si>
  <si>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</si>
  <si>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</si>
  <si>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</si>
  <si>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</si>
  <si>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</si>
  <si>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</si>
  <si>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</si>
  <si>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</si>
  <si>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</si>
  <si>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</si>
  <si>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</si>
  <si>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</si>
  <si>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</si>
  <si>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</si>
  <si>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</si>
  <si>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</si>
  <si>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</si>
  <si>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</si>
  <si>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</si>
  <si>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</si>
  <si>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</si>
  <si>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</si>
  <si>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</si>
  <si>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</si>
  <si>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</si>
  <si>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</si>
  <si>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</si>
  <si>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</si>
  <si>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</si>
  <si>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</si>
  <si>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</si>
  <si>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</si>
  <si>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</si>
  <si>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</si>
  <si>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</si>
  <si>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</si>
  <si>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</si>
  <si>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</si>
  <si>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</si>
  <si>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</si>
  <si>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</si>
  <si>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</si>
  <si>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</si>
  <si>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</si>
  <si>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</si>
  <si>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</si>
  <si>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</si>
  <si>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</si>
  <si>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</si>
  <si>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</si>
  <si>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</si>
  <si>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</si>
  <si>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</si>
  <si>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</si>
  <si>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</si>
  <si>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</si>
  <si>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</si>
  <si>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</si>
  <si>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</si>
  <si>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</si>
  <si>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</si>
  <si>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</si>
  <si>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</si>
  <si>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</si>
  <si>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</si>
  <si>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</si>
  <si>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</si>
  <si>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</si>
  <si>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</si>
  <si>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</si>
  <si>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</si>
  <si>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</si>
  <si>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</si>
  <si>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</si>
  <si>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</si>
  <si>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</si>
  <si>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</si>
  <si>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</si>
  <si>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</si>
  <si>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</si>
  <si>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</si>
  <si>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</si>
  <si>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</si>
  <si>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</si>
  <si>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</si>
  <si>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</si>
  <si>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</si>
  <si>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</si>
  <si>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</si>
  <si>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</si>
  <si>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</si>
  <si>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</si>
  <si>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</si>
  <si>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</si>
  <si>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</si>
  <si>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</si>
  <si>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</si>
  <si>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</si>
  <si>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</si>
  <si>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</si>
  <si>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</si>
  <si>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</si>
  <si>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</si>
  <si>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</si>
  <si>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</si>
  <si>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</si>
  <si>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</si>
  <si>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</si>
  <si>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</si>
  <si>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医療機関行政情報システム改善事業費</t>
  </si>
  <si>
    <t>医政局</t>
  </si>
  <si>
    <t>平成５年度</t>
  </si>
  <si>
    <t>医療法第25条</t>
  </si>
  <si>
    <t>-</t>
  </si>
  <si>
    <t>病院の立入検査における検査項目に対する遵守率を前年度以上とする</t>
  </si>
  <si>
    <t>円</t>
  </si>
  <si>
    <t>Ｘ／Ｙ</t>
    <phoneticPr fontId="5"/>
  </si>
  <si>
    <t>／　</t>
    <phoneticPr fontId="5"/>
  </si>
  <si>
    <t>98</t>
  </si>
  <si>
    <t>75</t>
  </si>
  <si>
    <t>73</t>
  </si>
  <si>
    <t>79</t>
  </si>
  <si>
    <t>85</t>
  </si>
  <si>
    <t>81</t>
  </si>
  <si>
    <t>0085</t>
  </si>
  <si>
    <t>0095</t>
  </si>
  <si>
    <t>○</t>
  </si>
  <si>
    <t>・医療法第25条第1項の規定に基づく立入検査の実施について
・医療法第25条第1項の規定に基づく立入検査要綱の一部改正について</t>
    <phoneticPr fontId="5"/>
  </si>
  <si>
    <t>-</t>
    <phoneticPr fontId="5"/>
  </si>
  <si>
    <t>－</t>
    <phoneticPr fontId="5"/>
  </si>
  <si>
    <t>都道府県等における病院の立入検査の実施率を前年度以上とする。</t>
    <rPh sb="21" eb="24">
      <t>ゼンネンド</t>
    </rPh>
    <rPh sb="24" eb="26">
      <t>イジョウ</t>
    </rPh>
    <phoneticPr fontId="5"/>
  </si>
  <si>
    <t>政策大目標３：利用者の視点に立った、効率的で安心かつ質の高い医療サービスの提供を促進すること</t>
    <phoneticPr fontId="5"/>
  </si>
  <si>
    <t>医療安全確保対策の推進を図ること（施策目標Ⅰ－３－２）</t>
    <phoneticPr fontId="5"/>
  </si>
  <si>
    <t>厚労</t>
  </si>
  <si>
    <t>△</t>
  </si>
  <si>
    <t>有</t>
  </si>
  <si>
    <t>無</t>
  </si>
  <si>
    <t>‐</t>
  </si>
  <si>
    <t>病院における医療安全管理体制等の実態を把握し、良質な医療を提供する上で必要な事業であり、国が実施すべき事業である。</t>
    <phoneticPr fontId="5"/>
  </si>
  <si>
    <t>都道府県等が実施した医療機関の立入検査結果を一元的に集積・分析・公表することから、国が実施することが適当。</t>
    <rPh sb="22" eb="25">
      <t>イチゲンテキ</t>
    </rPh>
    <phoneticPr fontId="5"/>
  </si>
  <si>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phoneticPr fontId="5"/>
  </si>
  <si>
    <t>事業者の選定は、一般競争入札を実施することで競争性を確保している。令和３年度においては、複数社の入札があったものの、履行可能性審査において不合格となった業者があり、結果的に一者応札となったもの。次期調達に向けては、十分な公示期間を確保するとともに、入札説明会に参加した後に入札を見送った業者からヒアリングする等、より競争性の確保が担保できるよう検討する。</t>
    <rPh sb="48" eb="50">
      <t>ニュウサツ</t>
    </rPh>
    <rPh sb="58" eb="65">
      <t>リコウカノウセイシンサ</t>
    </rPh>
    <rPh sb="69" eb="72">
      <t>フゴウカク</t>
    </rPh>
    <rPh sb="76" eb="78">
      <t>ギョウシャ</t>
    </rPh>
    <rPh sb="82" eb="84">
      <t>ケッカ</t>
    </rPh>
    <phoneticPr fontId="5"/>
  </si>
  <si>
    <t>一般競争入札による落札方式によりコスト削減に努めている。</t>
    <phoneticPr fontId="5"/>
  </si>
  <si>
    <t>システムを運用するための保守・改善経費のみの支出であり、真に必要なものに限定している。</t>
    <phoneticPr fontId="5"/>
  </si>
  <si>
    <t>都道府県等が実施した医療機関の立入検査結果を国が一元的に集積・分析・公表を行うことは、一定の集約化が図られ、全国の状況を把握できる点で大変有効であり、他の手段と比較して実効性の高い手段となっている。</t>
    <rPh sb="24" eb="27">
      <t>イチゲンテキ</t>
    </rPh>
    <phoneticPr fontId="5"/>
  </si>
  <si>
    <t>都道府県等が実施した医療機関の立入検査結果については、国が全国集計結果をホームページで公表するほか、都道府県等が他の都道府県等の立入検査の状況を把握する上で有効であり、医療機関における立入検査項目の遵守に繋がっているものと考えている。</t>
    <phoneticPr fontId="5"/>
  </si>
  <si>
    <t>適切に予算を執行し、事業の目標が達成できており、このまま継続して事業を実施する。</t>
    <phoneticPr fontId="5"/>
  </si>
  <si>
    <t>雑役務費</t>
    <rPh sb="0" eb="4">
      <t>ザツエキムヒ</t>
    </rPh>
    <phoneticPr fontId="5"/>
  </si>
  <si>
    <t>医療機関行政情報システム改修業務</t>
    <rPh sb="14" eb="16">
      <t>ギョウム</t>
    </rPh>
    <phoneticPr fontId="5"/>
  </si>
  <si>
    <t>医療機関行政情報システム運用支援</t>
  </si>
  <si>
    <t>医療機関行政情報システム改修業務</t>
  </si>
  <si>
    <t>https://www.mhlw.go.jp/wp/seisaku/hyouka/dl/r03_jizenbunseki/I-3-2.pdf</t>
    <phoneticPr fontId="5"/>
  </si>
  <si>
    <t>２ページ</t>
    <phoneticPr fontId="5"/>
  </si>
  <si>
    <t>都道府県等からの報告データの集計結果</t>
    <rPh sb="16" eb="18">
      <t>ケッカ</t>
    </rPh>
    <phoneticPr fontId="5"/>
  </si>
  <si>
    <t>国及び都道府県等に設置している当該システムについて、法令改正等に伴う改修を行う他、都道府県等からの照会対応等の運用・保守を行う。</t>
    <rPh sb="0" eb="1">
      <t>クニ</t>
    </rPh>
    <rPh sb="1" eb="2">
      <t>オヨ</t>
    </rPh>
    <rPh sb="3" eb="7">
      <t>トドウフケン</t>
    </rPh>
    <rPh sb="7" eb="8">
      <t>トウ</t>
    </rPh>
    <rPh sb="9" eb="11">
      <t>セッチ</t>
    </rPh>
    <rPh sb="15" eb="17">
      <t>トウガイ</t>
    </rPh>
    <rPh sb="26" eb="28">
      <t>ホウレイ</t>
    </rPh>
    <rPh sb="28" eb="30">
      <t>カイセイ</t>
    </rPh>
    <rPh sb="30" eb="31">
      <t>トウ</t>
    </rPh>
    <rPh sb="32" eb="33">
      <t>トモナ</t>
    </rPh>
    <rPh sb="34" eb="36">
      <t>カイシュウ</t>
    </rPh>
    <rPh sb="37" eb="38">
      <t>オコナ</t>
    </rPh>
    <rPh sb="39" eb="40">
      <t>ホカ</t>
    </rPh>
    <rPh sb="41" eb="45">
      <t>トドウフケン</t>
    </rPh>
    <rPh sb="45" eb="46">
      <t>トウ</t>
    </rPh>
    <rPh sb="49" eb="51">
      <t>ショウカイ</t>
    </rPh>
    <rPh sb="51" eb="53">
      <t>タイオウ</t>
    </rPh>
    <rPh sb="53" eb="54">
      <t>トウ</t>
    </rPh>
    <rPh sb="55" eb="57">
      <t>ウンヨウ</t>
    </rPh>
    <rPh sb="58" eb="60">
      <t>ホシュ</t>
    </rPh>
    <rPh sb="61" eb="62">
      <t>オコナ</t>
    </rPh>
    <phoneticPr fontId="5"/>
  </si>
  <si>
    <t>　都道府県等が実施する医療法第25条の規定に基づく立入検査を通して、地域における適切かつ効率的な医療の提供体制を整備し、医療の質の向上を図るため、立入検査結果データの集積を行う。</t>
    <rPh sb="1" eb="5">
      <t>トドウフケン</t>
    </rPh>
    <rPh sb="5" eb="6">
      <t>トウ</t>
    </rPh>
    <rPh sb="7" eb="9">
      <t>ジッシ</t>
    </rPh>
    <phoneticPr fontId="5"/>
  </si>
  <si>
    <t>　都道府県等が実施する医療法25条の規定に基づく医療機関への立入調査については、当該立入検査の結果について、翌年度に報告を受け、国において集計・編集・分析を行い、全国の医療機関の状況を把握し検査結果を公表するほか、医療関係法令の改正等の参考資料として活用しているところである。
　都道府県等からの報告に当たって、立入検査結果の報告データの集積システムを構築することにより、医療機関が医療関連法令に規定された人員及び構造設備を有し、かつ、適正な管理を行っているか否か等について、迅速かつ正確に報告や分析を行うこととしていることから、法令改正等に伴う当該システムの整備及び運用・保守を行うもの。</t>
    <rPh sb="1" eb="5">
      <t>トドウフケン</t>
    </rPh>
    <rPh sb="5" eb="6">
      <t>トウ</t>
    </rPh>
    <rPh sb="7" eb="9">
      <t>ジッシ</t>
    </rPh>
    <rPh sb="64" eb="65">
      <t>クニ</t>
    </rPh>
    <rPh sb="140" eb="144">
      <t>トドウフケン</t>
    </rPh>
    <rPh sb="144" eb="145">
      <t>トウ</t>
    </rPh>
    <rPh sb="265" eb="267">
      <t>ホウレイ</t>
    </rPh>
    <rPh sb="267" eb="269">
      <t>カイセイ</t>
    </rPh>
    <rPh sb="269" eb="270">
      <t>トウ</t>
    </rPh>
    <rPh sb="271" eb="272">
      <t>トモナ</t>
    </rPh>
    <rPh sb="273" eb="275">
      <t>トウガイ</t>
    </rPh>
    <rPh sb="287" eb="289">
      <t>ホシュ</t>
    </rPh>
    <rPh sb="290" eb="291">
      <t>オコナ</t>
    </rPh>
    <phoneticPr fontId="5"/>
  </si>
  <si>
    <t>A.ゼッタテクノロジー株式会社</t>
    <phoneticPr fontId="5"/>
  </si>
  <si>
    <t>－</t>
  </si>
  <si>
    <t>－</t>
    <phoneticPr fontId="5"/>
  </si>
  <si>
    <t>地域医療計画課医療安全推進・医務指導室</t>
    <rPh sb="7" eb="13">
      <t>イリョウアンゼンスイシン</t>
    </rPh>
    <rPh sb="14" eb="19">
      <t>イムシドウシツ</t>
    </rPh>
    <phoneticPr fontId="5"/>
  </si>
  <si>
    <t>室長：梅木　和宜</t>
    <rPh sb="0" eb="1">
      <t>シツ</t>
    </rPh>
    <rPh sb="3" eb="5">
      <t>ウメキ</t>
    </rPh>
    <rPh sb="6" eb="8">
      <t>カズノリ</t>
    </rPh>
    <phoneticPr fontId="5"/>
  </si>
  <si>
    <t>-</t>
    <phoneticPr fontId="5"/>
  </si>
  <si>
    <t>デジタル庁一括計上予算のため</t>
    <rPh sb="4" eb="5">
      <t>チョウ</t>
    </rPh>
    <rPh sb="5" eb="7">
      <t>イッカツ</t>
    </rPh>
    <rPh sb="7" eb="9">
      <t>ケイジョウ</t>
    </rPh>
    <rPh sb="9" eb="11">
      <t>ヨサン</t>
    </rPh>
    <phoneticPr fontId="5"/>
  </si>
  <si>
    <t>点検対象外</t>
    <rPh sb="0" eb="2">
      <t>テンケン</t>
    </rPh>
    <rPh sb="2" eb="5">
      <t>タイショウガイ</t>
    </rPh>
    <phoneticPr fontId="5"/>
  </si>
  <si>
    <t>-</t>
    <phoneticPr fontId="5"/>
  </si>
  <si>
    <t>-</t>
    <phoneticPr fontId="5"/>
  </si>
  <si>
    <t>-</t>
    <phoneticPr fontId="5"/>
  </si>
  <si>
    <t>都道府県等における病院の立入検査の実施率
※元年度以降の見込みは30年度実績値（93.8%）以上とする。</t>
    <rPh sb="25" eb="27">
      <t>イコウ</t>
    </rPh>
    <phoneticPr fontId="5"/>
  </si>
  <si>
    <t>11,550千円
／7749病院</t>
    <phoneticPr fontId="5"/>
  </si>
  <si>
    <t>11,602千円
／7749病院</t>
    <phoneticPr fontId="5"/>
  </si>
  <si>
    <t>執行額（Ｘ）／立入検査実施病院数（Ｙ）
※元年度以降の立入検査実施病院数は、令和元年度実績値</t>
    <rPh sb="24" eb="26">
      <t>イコウ</t>
    </rPh>
    <rPh sb="38" eb="40">
      <t>レイワ</t>
    </rPh>
    <rPh sb="40" eb="42">
      <t>ガンネン</t>
    </rPh>
    <rPh sb="42" eb="43">
      <t>ド</t>
    </rPh>
    <rPh sb="43" eb="45">
      <t>ジッセキ</t>
    </rPh>
    <phoneticPr fontId="5"/>
  </si>
  <si>
    <t>病院の立入検査における検査項目に対する遵守率
※目標値は30年度と同値（98.9）とする
式：適合項目数／検査項目数</t>
    <phoneticPr fontId="5"/>
  </si>
  <si>
    <t>都道府県における病院の立入検査の実施率は、令和元年度まで高い水準を維持しており、また、病院の立入検査における検査項目の遵守率についても高い水準となっており、引き続き、立入検査の実施率及び検査項目の遵守率を向上させることを通じて、医療の提供体制、医療の質の向上に貢献していけるものと考えている。</t>
    <phoneticPr fontId="5"/>
  </si>
  <si>
    <t>都道府県等における立入検査の実施率は、令和元年度実績で94.0％、平成30年度実績で93.8％となっており、全国的に依然高い水準を維持しているものと考えている。</t>
    <rPh sb="19" eb="21">
      <t>レイワ</t>
    </rPh>
    <rPh sb="21" eb="24">
      <t>ガンネンド</t>
    </rPh>
    <rPh sb="24" eb="26">
      <t>ジッセキ</t>
    </rPh>
    <phoneticPr fontId="5"/>
  </si>
  <si>
    <t>元年度の成果実績については目標に見合ったものとなっている。</t>
    <phoneticPr fontId="5"/>
  </si>
  <si>
    <t>ゼッタテクノロジー株式会社</t>
    <phoneticPr fontId="5"/>
  </si>
  <si>
    <t>終了予定</t>
  </si>
  <si>
    <t>本事業はデジタル庁へ移管するため、令和３年度をもって終了すること。</t>
    <phoneticPr fontId="5"/>
  </si>
  <si>
    <t>本事業は令和３年度をもってデジタル庁へ移管した。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</si>
</sst>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67235</xdr:colOff>
      <xdr:row>270</xdr:row>
      <xdr:rowOff>201706</xdr:rowOff>
    </xdr:from>
    <xdr:to>
      <xdr:col>38</xdr:col>
      <xdr:colOff>87308</xdr:colOff>
      <xdr:row>280</xdr:row>
      <xdr:rowOff>215184</xdr:rowOff>
    </xdr:to>
    <xdr:grpSp>
      <xdr:nvGrpSpPr>
        <xdr:cNvPr id="6" name="グループ化 5"/>
        <xdr:cNvGrpSpPr/>
      </xdr:nvGrpSpPr>
      <xdr:grpSpPr>
        <a:xfrm>
          <a:off x="3697941" y="38077588"/>
          <a:ext cx="4054191" cy="3487302"/>
          <a:chOff x="3701143" y="45298176"/>
          <a:chExt cx="4054191" cy="3487301"/>
        </a:xfrm>
      </xdr:grpSpPr>
      <xdr:sp macro="" textlink="">
        <xdr:nvSpPr>
          <xdr:cNvPr id="7" name="テキスト ボックス 6"/>
          <xdr:cNvSpPr txBox="1"/>
        </xdr:nvSpPr>
        <xdr:spPr>
          <a:xfrm>
            <a:off x="4027714" y="45298176"/>
            <a:ext cx="3287477" cy="6478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p>
        </xdr:txBody>
      </xdr:sp>
      <xdr:cxnSp macro="">
        <xdr:nvCxnSpPr>
          <xdr:cNvPr id="8" name="直線矢印コネクタ 7"/>
          <xdr:cNvCxnSpPr/>
        </xdr:nvCxnSpPr>
        <xdr:spPr>
          <a:xfrm>
            <a:off x="5715000" y="46196246"/>
            <a:ext cx="0" cy="12514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231821" y="47733859"/>
            <a:ext cx="2951234" cy="26008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pic>
        <xdr:nvPicPr>
          <xdr:cNvPr id="10" name="図 9"/>
          <xdr:cNvPicPr>
            <a:picLocks noChangeAspect="1"/>
          </xdr:cNvPicPr>
        </xdr:nvPicPr>
        <xdr:blipFill>
          <a:blip xmlns:r="http://schemas.openxmlformats.org/officeDocument/2006/relationships" r:embed="rId1"/>
          <a:stretch>
            <a:fillRect/>
          </a:stretch>
        </xdr:blipFill>
        <xdr:spPr>
          <a:xfrm>
            <a:off x="3701143" y="48114859"/>
            <a:ext cx="4054191" cy="670618"/>
          </a:xfrm>
          <a:prstGeom prst="rect">
            <a:avLst/>
          </a:prstGeom>
        </xdr:spPr>
      </xdr:pic>
    </xdr:grpSp>
    <xdr:clientData/>
  </xdr:twoCellAnchor>
  <xdr:twoCellAnchor>
    <xdr:from>
      <xdr:col>16</xdr:col>
      <xdr:colOff>44824</xdr:colOff>
      <xdr:row>281</xdr:row>
      <xdr:rowOff>190501</xdr:rowOff>
    </xdr:from>
    <xdr:to>
      <xdr:col>39</xdr:col>
      <xdr:colOff>73804</xdr:colOff>
      <xdr:row>285</xdr:row>
      <xdr:rowOff>292708</xdr:rowOff>
    </xdr:to>
    <xdr:sp macro="" textlink="">
      <xdr:nvSpPr>
        <xdr:cNvPr id="13" name="大かっこ 12"/>
        <xdr:cNvSpPr/>
      </xdr:nvSpPr>
      <xdr:spPr>
        <a:xfrm>
          <a:off x="3272118" y="45193325"/>
          <a:ext cx="4668215" cy="1491736"/>
        </a:xfrm>
        <a:prstGeom prst="bracketPair">
          <a:avLst>
            <a:gd name="adj" fmla="val 11409"/>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都道府県等から報告される医療法第２５条に基づく医療機関への立入検査結果について、迅速かつ正確に報告・集計するシステムを構築するものである。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15</xdr:col>
      <xdr:colOff>156881</xdr:colOff>
      <xdr:row>282</xdr:row>
      <xdr:rowOff>1</xdr:rowOff>
    </xdr:from>
    <xdr:ext cx="1257300" cy="304800"/>
    <xdr:sp macro="" textlink="">
      <xdr:nvSpPr>
        <xdr:cNvPr id="16" name="テキスト ボックス 15"/>
        <xdr:cNvSpPr txBox="1"/>
      </xdr:nvSpPr>
      <xdr:spPr>
        <a:xfrm>
          <a:off x="3182469" y="45350207"/>
          <a:ext cx="1257300" cy="304800"/>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5"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633</v>
      </c>
      <c r="AK2" s="836"/>
      <c r="AL2" s="836"/>
      <c r="AM2" s="836"/>
      <c r="AN2" s="75" t="s">
        <v>285</v>
      </c>
      <c r="AO2" s="836">
        <v>21</v>
      </c>
      <c r="AP2" s="836"/>
      <c r="AQ2" s="836"/>
      <c r="AR2" s="76" t="s">
        <v>285</v>
      </c>
      <c r="AS2" s="837">
        <v>131</v>
      </c>
      <c r="AT2" s="837"/>
      <c r="AU2" s="837"/>
      <c r="AV2" s="75" t="str">
        <f>IF(AW2="","","-")</f>
        <v/>
      </c>
      <c r="AW2" s="838"/>
      <c r="AX2" s="838"/>
    </row>
    <row r="3" spans="1:50" ht="21" customHeight="1" thickBot="1" x14ac:dyDescent="0.2">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611</v>
      </c>
      <c r="H5" s="827"/>
      <c r="I5" s="827"/>
      <c r="J5" s="827"/>
      <c r="K5" s="827"/>
      <c r="L5" s="827"/>
      <c r="M5" s="828" t="s">
        <v>61</v>
      </c>
      <c r="N5" s="829"/>
      <c r="O5" s="829"/>
      <c r="P5" s="829"/>
      <c r="Q5" s="829"/>
      <c r="R5" s="830"/>
      <c r="S5" s="831" t="s">
        <v>387</v>
      </c>
      <c r="T5" s="827"/>
      <c r="U5" s="827"/>
      <c r="V5" s="827"/>
      <c r="W5" s="827"/>
      <c r="X5" s="832"/>
      <c r="Y5" s="833" t="s">
        <v>3</v>
      </c>
      <c r="Z5" s="834"/>
      <c r="AA5" s="834"/>
      <c r="AB5" s="834"/>
      <c r="AC5" s="834"/>
      <c r="AD5" s="835"/>
      <c r="AE5" s="856" t="s">
        <v>660</v>
      </c>
      <c r="AF5" s="856"/>
      <c r="AG5" s="856"/>
      <c r="AH5" s="856"/>
      <c r="AI5" s="856"/>
      <c r="AJ5" s="856"/>
      <c r="AK5" s="856"/>
      <c r="AL5" s="856"/>
      <c r="AM5" s="856"/>
      <c r="AN5" s="856"/>
      <c r="AO5" s="856"/>
      <c r="AP5" s="857"/>
      <c r="AQ5" s="858" t="s">
        <v>661</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7.5" customHeight="1" x14ac:dyDescent="0.15">
      <c r="A7" s="842" t="s">
        <v>20</v>
      </c>
      <c r="B7" s="843"/>
      <c r="C7" s="843"/>
      <c r="D7" s="843"/>
      <c r="E7" s="843"/>
      <c r="F7" s="844"/>
      <c r="G7" s="866" t="s">
        <v>612</v>
      </c>
      <c r="H7" s="867"/>
      <c r="I7" s="867"/>
      <c r="J7" s="867"/>
      <c r="K7" s="867"/>
      <c r="L7" s="867"/>
      <c r="M7" s="867"/>
      <c r="N7" s="867"/>
      <c r="O7" s="867"/>
      <c r="P7" s="867"/>
      <c r="Q7" s="867"/>
      <c r="R7" s="867"/>
      <c r="S7" s="867"/>
      <c r="T7" s="867"/>
      <c r="U7" s="867"/>
      <c r="V7" s="867"/>
      <c r="W7" s="867"/>
      <c r="X7" s="868"/>
      <c r="Y7" s="869" t="s">
        <v>270</v>
      </c>
      <c r="Z7" s="687"/>
      <c r="AA7" s="687"/>
      <c r="AB7" s="687"/>
      <c r="AC7" s="687"/>
      <c r="AD7" s="870"/>
      <c r="AE7" s="798" t="s">
        <v>627</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656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699">
        <v>12</v>
      </c>
      <c r="Q13" s="700"/>
      <c r="R13" s="700"/>
      <c r="S13" s="700"/>
      <c r="T13" s="700"/>
      <c r="U13" s="700"/>
      <c r="V13" s="701"/>
      <c r="W13" s="699">
        <v>12</v>
      </c>
      <c r="X13" s="700"/>
      <c r="Y13" s="700"/>
      <c r="Z13" s="700"/>
      <c r="AA13" s="700"/>
      <c r="AB13" s="700"/>
      <c r="AC13" s="701"/>
      <c r="AD13" s="699">
        <v>12</v>
      </c>
      <c r="AE13" s="700"/>
      <c r="AF13" s="700"/>
      <c r="AG13" s="700"/>
      <c r="AH13" s="700"/>
      <c r="AI13" s="700"/>
      <c r="AJ13" s="701"/>
      <c r="AK13" s="699" t="s">
        <v>662</v>
      </c>
      <c r="AL13" s="700"/>
      <c r="AM13" s="700"/>
      <c r="AN13" s="700"/>
      <c r="AO13" s="700"/>
      <c r="AP13" s="700"/>
      <c r="AQ13" s="701"/>
      <c r="AR13" s="736" t="s">
        <v>662</v>
      </c>
      <c r="AS13" s="737"/>
      <c r="AT13" s="737"/>
      <c r="AU13" s="737"/>
      <c r="AV13" s="737"/>
      <c r="AW13" s="737"/>
      <c r="AX13" s="808"/>
    </row>
    <row r="14" spans="1:50" ht="21" customHeight="1" x14ac:dyDescent="0.15">
      <c r="A14" s="307"/>
      <c r="B14" s="308"/>
      <c r="C14" s="308"/>
      <c r="D14" s="308"/>
      <c r="E14" s="308"/>
      <c r="F14" s="309"/>
      <c r="G14" s="790"/>
      <c r="H14" s="791"/>
      <c r="I14" s="783" t="s">
        <v>8</v>
      </c>
      <c r="J14" s="784"/>
      <c r="K14" s="784"/>
      <c r="L14" s="784"/>
      <c r="M14" s="784"/>
      <c r="N14" s="784"/>
      <c r="O14" s="785"/>
      <c r="P14" s="699" t="s">
        <v>613</v>
      </c>
      <c r="Q14" s="700"/>
      <c r="R14" s="700"/>
      <c r="S14" s="700"/>
      <c r="T14" s="700"/>
      <c r="U14" s="700"/>
      <c r="V14" s="701"/>
      <c r="W14" s="699" t="s">
        <v>613</v>
      </c>
      <c r="X14" s="700"/>
      <c r="Y14" s="700"/>
      <c r="Z14" s="700"/>
      <c r="AA14" s="700"/>
      <c r="AB14" s="700"/>
      <c r="AC14" s="701"/>
      <c r="AD14" s="699" t="s">
        <v>613</v>
      </c>
      <c r="AE14" s="700"/>
      <c r="AF14" s="700"/>
      <c r="AG14" s="700"/>
      <c r="AH14" s="700"/>
      <c r="AI14" s="700"/>
      <c r="AJ14" s="701"/>
      <c r="AK14" s="699" t="s">
        <v>613</v>
      </c>
      <c r="AL14" s="700"/>
      <c r="AM14" s="700"/>
      <c r="AN14" s="700"/>
      <c r="AO14" s="700"/>
      <c r="AP14" s="700"/>
      <c r="AQ14" s="701"/>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699" t="s">
        <v>613</v>
      </c>
      <c r="Q15" s="700"/>
      <c r="R15" s="700"/>
      <c r="S15" s="700"/>
      <c r="T15" s="700"/>
      <c r="U15" s="700"/>
      <c r="V15" s="701"/>
      <c r="W15" s="699" t="s">
        <v>613</v>
      </c>
      <c r="X15" s="700"/>
      <c r="Y15" s="700"/>
      <c r="Z15" s="700"/>
      <c r="AA15" s="700"/>
      <c r="AB15" s="700"/>
      <c r="AC15" s="701"/>
      <c r="AD15" s="699" t="s">
        <v>613</v>
      </c>
      <c r="AE15" s="700"/>
      <c r="AF15" s="700"/>
      <c r="AG15" s="700"/>
      <c r="AH15" s="700"/>
      <c r="AI15" s="700"/>
      <c r="AJ15" s="701"/>
      <c r="AK15" s="699" t="s">
        <v>613</v>
      </c>
      <c r="AL15" s="700"/>
      <c r="AM15" s="700"/>
      <c r="AN15" s="700"/>
      <c r="AO15" s="700"/>
      <c r="AP15" s="700"/>
      <c r="AQ15" s="701"/>
      <c r="AR15" s="699" t="s">
        <v>665</v>
      </c>
      <c r="AS15" s="700"/>
      <c r="AT15" s="700"/>
      <c r="AU15" s="700"/>
      <c r="AV15" s="700"/>
      <c r="AW15" s="700"/>
      <c r="AX15" s="809"/>
    </row>
    <row r="16" spans="1:50" ht="21" customHeight="1" x14ac:dyDescent="0.15">
      <c r="A16" s="307"/>
      <c r="B16" s="308"/>
      <c r="C16" s="308"/>
      <c r="D16" s="308"/>
      <c r="E16" s="308"/>
      <c r="F16" s="309"/>
      <c r="G16" s="790"/>
      <c r="H16" s="791"/>
      <c r="I16" s="783" t="s">
        <v>48</v>
      </c>
      <c r="J16" s="796"/>
      <c r="K16" s="796"/>
      <c r="L16" s="796"/>
      <c r="M16" s="796"/>
      <c r="N16" s="796"/>
      <c r="O16" s="797"/>
      <c r="P16" s="699" t="s">
        <v>613</v>
      </c>
      <c r="Q16" s="700"/>
      <c r="R16" s="700"/>
      <c r="S16" s="700"/>
      <c r="T16" s="700"/>
      <c r="U16" s="700"/>
      <c r="V16" s="701"/>
      <c r="W16" s="699" t="s">
        <v>613</v>
      </c>
      <c r="X16" s="700"/>
      <c r="Y16" s="700"/>
      <c r="Z16" s="700"/>
      <c r="AA16" s="700"/>
      <c r="AB16" s="700"/>
      <c r="AC16" s="701"/>
      <c r="AD16" s="699" t="s">
        <v>613</v>
      </c>
      <c r="AE16" s="700"/>
      <c r="AF16" s="700"/>
      <c r="AG16" s="700"/>
      <c r="AH16" s="700"/>
      <c r="AI16" s="700"/>
      <c r="AJ16" s="701"/>
      <c r="AK16" s="699" t="s">
        <v>613</v>
      </c>
      <c r="AL16" s="700"/>
      <c r="AM16" s="700"/>
      <c r="AN16" s="700"/>
      <c r="AO16" s="700"/>
      <c r="AP16" s="700"/>
      <c r="AQ16" s="701"/>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699" t="s">
        <v>613</v>
      </c>
      <c r="Q17" s="700"/>
      <c r="R17" s="700"/>
      <c r="S17" s="700"/>
      <c r="T17" s="700"/>
      <c r="U17" s="700"/>
      <c r="V17" s="701"/>
      <c r="W17" s="699" t="s">
        <v>613</v>
      </c>
      <c r="X17" s="700"/>
      <c r="Y17" s="700"/>
      <c r="Z17" s="700"/>
      <c r="AA17" s="700"/>
      <c r="AB17" s="700"/>
      <c r="AC17" s="701"/>
      <c r="AD17" s="699" t="s">
        <v>613</v>
      </c>
      <c r="AE17" s="700"/>
      <c r="AF17" s="700"/>
      <c r="AG17" s="700"/>
      <c r="AH17" s="700"/>
      <c r="AI17" s="700"/>
      <c r="AJ17" s="701"/>
      <c r="AK17" s="699" t="s">
        <v>613</v>
      </c>
      <c r="AL17" s="700"/>
      <c r="AM17" s="700"/>
      <c r="AN17" s="700"/>
      <c r="AO17" s="700"/>
      <c r="AP17" s="700"/>
      <c r="AQ17" s="701"/>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12</v>
      </c>
      <c r="Q18" s="780"/>
      <c r="R18" s="780"/>
      <c r="S18" s="780"/>
      <c r="T18" s="780"/>
      <c r="U18" s="780"/>
      <c r="V18" s="781"/>
      <c r="W18" s="779">
        <f>SUM(W13:AC17)</f>
        <v>12</v>
      </c>
      <c r="X18" s="780"/>
      <c r="Y18" s="780"/>
      <c r="Z18" s="780"/>
      <c r="AA18" s="780"/>
      <c r="AB18" s="780"/>
      <c r="AC18" s="781"/>
      <c r="AD18" s="779">
        <f>SUM(AD13:AJ17)</f>
        <v>12</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699">
        <v>12</v>
      </c>
      <c r="Q19" s="700"/>
      <c r="R19" s="700"/>
      <c r="S19" s="700"/>
      <c r="T19" s="700"/>
      <c r="U19" s="700"/>
      <c r="V19" s="701"/>
      <c r="W19" s="699">
        <v>12</v>
      </c>
      <c r="X19" s="700"/>
      <c r="Y19" s="700"/>
      <c r="Z19" s="700"/>
      <c r="AA19" s="700"/>
      <c r="AB19" s="700"/>
      <c r="AC19" s="701"/>
      <c r="AD19" s="699">
        <v>12</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f>IF(P18=0, "-", SUM(P19)/P18)</f>
        <v>1</v>
      </c>
      <c r="Q20" s="747"/>
      <c r="R20" s="747"/>
      <c r="S20" s="747"/>
      <c r="T20" s="747"/>
      <c r="U20" s="747"/>
      <c r="V20" s="747"/>
      <c r="W20" s="747">
        <f>IF(W18=0, "-", SUM(W19)/W18)</f>
        <v>1</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1</v>
      </c>
      <c r="Q21" s="747"/>
      <c r="R21" s="747"/>
      <c r="S21" s="747"/>
      <c r="T21" s="747"/>
      <c r="U21" s="747"/>
      <c r="V21" s="747"/>
      <c r="W21" s="747">
        <f>IF(W19=0, "-", SUM(W19)/SUM(W13,W14))</f>
        <v>1</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15">
      <c r="A23" s="708"/>
      <c r="B23" s="709"/>
      <c r="C23" s="709"/>
      <c r="D23" s="709"/>
      <c r="E23" s="709"/>
      <c r="F23" s="710"/>
      <c r="G23" s="733" t="s">
        <v>662</v>
      </c>
      <c r="H23" s="734"/>
      <c r="I23" s="734"/>
      <c r="J23" s="734"/>
      <c r="K23" s="734"/>
      <c r="L23" s="734"/>
      <c r="M23" s="734"/>
      <c r="N23" s="734"/>
      <c r="O23" s="735"/>
      <c r="P23" s="736" t="s">
        <v>662</v>
      </c>
      <c r="Q23" s="737"/>
      <c r="R23" s="737"/>
      <c r="S23" s="737"/>
      <c r="T23" s="737"/>
      <c r="U23" s="737"/>
      <c r="V23" s="738"/>
      <c r="W23" s="736" t="s">
        <v>662</v>
      </c>
      <c r="X23" s="737"/>
      <c r="Y23" s="737"/>
      <c r="Z23" s="737"/>
      <c r="AA23" s="737"/>
      <c r="AB23" s="737"/>
      <c r="AC23" s="738"/>
      <c r="AD23" s="739" t="s">
        <v>663</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8" t="s">
        <v>18</v>
      </c>
      <c r="H29" s="719"/>
      <c r="I29" s="719"/>
      <c r="J29" s="719"/>
      <c r="K29" s="719"/>
      <c r="L29" s="719"/>
      <c r="M29" s="719"/>
      <c r="N29" s="719"/>
      <c r="O29" s="720"/>
      <c r="P29" s="721" t="str">
        <f>AK13</f>
        <v>-</v>
      </c>
      <c r="Q29" s="722"/>
      <c r="R29" s="722"/>
      <c r="S29" s="722"/>
      <c r="T29" s="722"/>
      <c r="U29" s="722"/>
      <c r="V29" s="723"/>
      <c r="W29" s="724" t="str">
        <f>AR13</f>
        <v>-</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580</v>
      </c>
      <c r="B30" s="728"/>
      <c r="C30" s="728"/>
      <c r="D30" s="728"/>
      <c r="E30" s="728"/>
      <c r="F30" s="729"/>
      <c r="G30" s="730" t="s">
        <v>654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6" t="s">
        <v>11</v>
      </c>
      <c r="AC31" s="626"/>
      <c r="AD31" s="626"/>
      <c r="AE31" s="116" t="s">
        <v>417</v>
      </c>
      <c r="AF31" s="697"/>
      <c r="AG31" s="697"/>
      <c r="AH31" s="698"/>
      <c r="AI31" s="116" t="s">
        <v>569</v>
      </c>
      <c r="AJ31" s="697"/>
      <c r="AK31" s="697"/>
      <c r="AL31" s="698"/>
      <c r="AM31" s="116" t="s">
        <v>385</v>
      </c>
      <c r="AN31" s="697"/>
      <c r="AO31" s="697"/>
      <c r="AP31" s="698"/>
      <c r="AQ31" s="623" t="s">
        <v>416</v>
      </c>
      <c r="AR31" s="624"/>
      <c r="AS31" s="624"/>
      <c r="AT31" s="625"/>
      <c r="AU31" s="623" t="s">
        <v>594</v>
      </c>
      <c r="AV31" s="624"/>
      <c r="AW31" s="624"/>
      <c r="AX31" s="633"/>
    </row>
    <row r="32" spans="1:50" ht="42" customHeight="1" x14ac:dyDescent="0.15">
      <c r="A32" s="648"/>
      <c r="B32" s="153"/>
      <c r="C32" s="153"/>
      <c r="D32" s="153"/>
      <c r="E32" s="153"/>
      <c r="F32" s="154"/>
      <c r="G32" s="731" t="s">
        <v>630</v>
      </c>
      <c r="H32" s="635"/>
      <c r="I32" s="635"/>
      <c r="J32" s="635"/>
      <c r="K32" s="635"/>
      <c r="L32" s="635"/>
      <c r="M32" s="635"/>
      <c r="N32" s="635"/>
      <c r="O32" s="635"/>
      <c r="P32" s="385" t="s">
        <v>668</v>
      </c>
      <c r="Q32" s="639"/>
      <c r="R32" s="639"/>
      <c r="S32" s="639"/>
      <c r="T32" s="639"/>
      <c r="U32" s="639"/>
      <c r="V32" s="639"/>
      <c r="W32" s="639"/>
      <c r="X32" s="640"/>
      <c r="Y32" s="644" t="s">
        <v>51</v>
      </c>
      <c r="Z32" s="645"/>
      <c r="AA32" s="646"/>
      <c r="AB32" s="647" t="s">
        <v>252</v>
      </c>
      <c r="AC32" s="647"/>
      <c r="AD32" s="647"/>
      <c r="AE32" s="616">
        <v>94</v>
      </c>
      <c r="AF32" s="616"/>
      <c r="AG32" s="616"/>
      <c r="AH32" s="616"/>
      <c r="AI32" s="662" t="s">
        <v>628</v>
      </c>
      <c r="AJ32" s="616"/>
      <c r="AK32" s="616"/>
      <c r="AL32" s="616"/>
      <c r="AM32" s="616" t="s">
        <v>613</v>
      </c>
      <c r="AN32" s="616"/>
      <c r="AO32" s="616"/>
      <c r="AP32" s="616"/>
      <c r="AQ32" s="616" t="s">
        <v>613</v>
      </c>
      <c r="AR32" s="616"/>
      <c r="AS32" s="616"/>
      <c r="AT32" s="616"/>
      <c r="AU32" s="617" t="s">
        <v>613</v>
      </c>
      <c r="AV32" s="618"/>
      <c r="AW32" s="618"/>
      <c r="AX32" s="619"/>
    </row>
    <row r="33" spans="1:51" ht="42"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252</v>
      </c>
      <c r="AC33" s="647"/>
      <c r="AD33" s="647"/>
      <c r="AE33" s="616">
        <v>93.8</v>
      </c>
      <c r="AF33" s="616"/>
      <c r="AG33" s="616"/>
      <c r="AH33" s="616"/>
      <c r="AI33" s="616">
        <v>93.8</v>
      </c>
      <c r="AJ33" s="616"/>
      <c r="AK33" s="616"/>
      <c r="AL33" s="616"/>
      <c r="AM33" s="616">
        <v>93.8</v>
      </c>
      <c r="AN33" s="616"/>
      <c r="AO33" s="616"/>
      <c r="AP33" s="616"/>
      <c r="AQ33" s="662" t="s">
        <v>666</v>
      </c>
      <c r="AR33" s="616"/>
      <c r="AS33" s="616"/>
      <c r="AT33" s="616"/>
      <c r="AU33" s="662" t="s">
        <v>666</v>
      </c>
      <c r="AV33" s="616"/>
      <c r="AW33" s="616"/>
      <c r="AX33" s="616"/>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671</v>
      </c>
      <c r="H35" s="653"/>
      <c r="I35" s="653"/>
      <c r="J35" s="653"/>
      <c r="K35" s="653"/>
      <c r="L35" s="653"/>
      <c r="M35" s="653"/>
      <c r="N35" s="653"/>
      <c r="O35" s="653"/>
      <c r="P35" s="653"/>
      <c r="Q35" s="653"/>
      <c r="R35" s="653"/>
      <c r="S35" s="653"/>
      <c r="T35" s="653"/>
      <c r="U35" s="653"/>
      <c r="V35" s="653"/>
      <c r="W35" s="653"/>
      <c r="X35" s="653"/>
      <c r="Y35" s="656" t="s">
        <v>582</v>
      </c>
      <c r="Z35" s="657"/>
      <c r="AA35" s="658"/>
      <c r="AB35" s="659" t="s">
        <v>615</v>
      </c>
      <c r="AC35" s="660"/>
      <c r="AD35" s="661"/>
      <c r="AE35" s="662">
        <v>1497</v>
      </c>
      <c r="AF35" s="662"/>
      <c r="AG35" s="662"/>
      <c r="AH35" s="662"/>
      <c r="AI35" s="662">
        <v>1490</v>
      </c>
      <c r="AJ35" s="662"/>
      <c r="AK35" s="662"/>
      <c r="AL35" s="662"/>
      <c r="AM35" s="662">
        <v>1490</v>
      </c>
      <c r="AN35" s="662"/>
      <c r="AO35" s="662"/>
      <c r="AP35" s="662"/>
      <c r="AQ35" s="93" t="s">
        <v>666</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616</v>
      </c>
      <c r="AC36" s="613"/>
      <c r="AD36" s="614"/>
      <c r="AE36" s="689" t="s">
        <v>670</v>
      </c>
      <c r="AF36" s="615"/>
      <c r="AG36" s="615"/>
      <c r="AH36" s="615"/>
      <c r="AI36" s="689" t="s">
        <v>669</v>
      </c>
      <c r="AJ36" s="615"/>
      <c r="AK36" s="615"/>
      <c r="AL36" s="615"/>
      <c r="AM36" s="689" t="s">
        <v>669</v>
      </c>
      <c r="AN36" s="615"/>
      <c r="AO36" s="615"/>
      <c r="AP36" s="615"/>
      <c r="AQ36" s="689" t="s">
        <v>285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t="s">
        <v>628</v>
      </c>
      <c r="AV38" s="126"/>
      <c r="AW38" s="108" t="s">
        <v>166</v>
      </c>
      <c r="AX38" s="129"/>
    </row>
    <row r="39" spans="1:51" ht="38.25" customHeight="1" x14ac:dyDescent="0.15">
      <c r="A39" s="674"/>
      <c r="B39" s="672"/>
      <c r="C39" s="672"/>
      <c r="D39" s="672"/>
      <c r="E39" s="672"/>
      <c r="F39" s="673"/>
      <c r="G39" s="178" t="s">
        <v>614</v>
      </c>
      <c r="H39" s="179"/>
      <c r="I39" s="179"/>
      <c r="J39" s="179"/>
      <c r="K39" s="179"/>
      <c r="L39" s="179"/>
      <c r="M39" s="179"/>
      <c r="N39" s="179"/>
      <c r="O39" s="180"/>
      <c r="P39" s="131" t="s">
        <v>672</v>
      </c>
      <c r="Q39" s="131"/>
      <c r="R39" s="131"/>
      <c r="S39" s="131"/>
      <c r="T39" s="131"/>
      <c r="U39" s="131"/>
      <c r="V39" s="131"/>
      <c r="W39" s="131"/>
      <c r="X39" s="132"/>
      <c r="Y39" s="219" t="s">
        <v>12</v>
      </c>
      <c r="Z39" s="220"/>
      <c r="AA39" s="221"/>
      <c r="AB39" s="148" t="s">
        <v>252</v>
      </c>
      <c r="AC39" s="148"/>
      <c r="AD39" s="148"/>
      <c r="AE39" s="93">
        <v>98.6</v>
      </c>
      <c r="AF39" s="87"/>
      <c r="AG39" s="87"/>
      <c r="AH39" s="87"/>
      <c r="AI39" s="93" t="s">
        <v>628</v>
      </c>
      <c r="AJ39" s="87"/>
      <c r="AK39" s="87"/>
      <c r="AL39" s="87"/>
      <c r="AM39" s="93" t="s">
        <v>628</v>
      </c>
      <c r="AN39" s="87"/>
      <c r="AO39" s="87"/>
      <c r="AP39" s="87"/>
      <c r="AQ39" s="94" t="s">
        <v>613</v>
      </c>
      <c r="AR39" s="95"/>
      <c r="AS39" s="95"/>
      <c r="AT39" s="96"/>
      <c r="AU39" s="87" t="s">
        <v>613</v>
      </c>
      <c r="AV39" s="87"/>
      <c r="AW39" s="87"/>
      <c r="AX39" s="88"/>
    </row>
    <row r="40" spans="1:51" ht="38.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v>98.9</v>
      </c>
      <c r="AF40" s="87"/>
      <c r="AG40" s="87"/>
      <c r="AH40" s="87"/>
      <c r="AI40" s="93">
        <v>98.9</v>
      </c>
      <c r="AJ40" s="87"/>
      <c r="AK40" s="87"/>
      <c r="AL40" s="87"/>
      <c r="AM40" s="93">
        <v>98.9</v>
      </c>
      <c r="AN40" s="87"/>
      <c r="AO40" s="87"/>
      <c r="AP40" s="87"/>
      <c r="AQ40" s="94" t="s">
        <v>613</v>
      </c>
      <c r="AR40" s="95"/>
      <c r="AS40" s="95"/>
      <c r="AT40" s="96"/>
      <c r="AU40" s="87" t="s">
        <v>628</v>
      </c>
      <c r="AV40" s="87"/>
      <c r="AW40" s="87"/>
      <c r="AX40" s="88"/>
    </row>
    <row r="41" spans="1:51" ht="38.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613</v>
      </c>
      <c r="AF41" s="87"/>
      <c r="AG41" s="87"/>
      <c r="AH41" s="87"/>
      <c r="AI41" s="93" t="s">
        <v>613</v>
      </c>
      <c r="AJ41" s="87"/>
      <c r="AK41" s="87"/>
      <c r="AL41" s="87"/>
      <c r="AM41" s="93" t="s">
        <v>613</v>
      </c>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653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6" t="s">
        <v>11</v>
      </c>
      <c r="AC65" s="626"/>
      <c r="AD65" s="626"/>
      <c r="AE65" s="116" t="s">
        <v>417</v>
      </c>
      <c r="AF65" s="697"/>
      <c r="AG65" s="697"/>
      <c r="AH65" s="698"/>
      <c r="AI65" s="116" t="s">
        <v>569</v>
      </c>
      <c r="AJ65" s="697"/>
      <c r="AK65" s="697"/>
      <c r="AL65" s="698"/>
      <c r="AM65" s="116" t="s">
        <v>385</v>
      </c>
      <c r="AN65" s="697"/>
      <c r="AO65" s="697"/>
      <c r="AP65" s="698"/>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617</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613</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0" t="s">
        <v>662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2.7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626</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626</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5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626</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33"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634</v>
      </c>
      <c r="AE226" s="383"/>
      <c r="AF226" s="383"/>
      <c r="AG226" s="385" t="s">
        <v>641</v>
      </c>
      <c r="AH226" s="131"/>
      <c r="AI226" s="131"/>
      <c r="AJ226" s="131"/>
      <c r="AK226" s="131"/>
      <c r="AL226" s="131"/>
      <c r="AM226" s="131"/>
      <c r="AN226" s="131"/>
      <c r="AO226" s="131"/>
      <c r="AP226" s="131"/>
      <c r="AQ226" s="131"/>
      <c r="AR226" s="131"/>
      <c r="AS226" s="131"/>
      <c r="AT226" s="131"/>
      <c r="AU226" s="131"/>
      <c r="AV226" s="131"/>
      <c r="AW226" s="131"/>
      <c r="AX226" s="386"/>
    </row>
    <row r="227" spans="1:50" ht="33"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635</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33"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636</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637</v>
      </c>
      <c r="AE229" s="349"/>
      <c r="AF229" s="349"/>
      <c r="AG229" s="351" t="s">
        <v>667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626</v>
      </c>
      <c r="AE230" s="365"/>
      <c r="AF230" s="365"/>
      <c r="AG230" s="359" t="s">
        <v>642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637</v>
      </c>
      <c r="AE231" s="365"/>
      <c r="AF231" s="365"/>
      <c r="AG231" s="359" t="s">
        <v>667</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626</v>
      </c>
      <c r="AE232" s="365"/>
      <c r="AF232" s="365"/>
      <c r="AG232" s="359" t="s">
        <v>643</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637</v>
      </c>
      <c r="AE233" s="402"/>
      <c r="AF233" s="402"/>
      <c r="AG233" s="403" t="s">
        <v>667</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637</v>
      </c>
      <c r="AE234" s="365"/>
      <c r="AF234" s="434"/>
      <c r="AG234" s="359" t="s">
        <v>667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626</v>
      </c>
      <c r="AE235" s="395"/>
      <c r="AF235" s="396"/>
      <c r="AG235" s="397" t="s">
        <v>643</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626</v>
      </c>
      <c r="AE236" s="349"/>
      <c r="AF236" s="350"/>
      <c r="AG236" s="351" t="s">
        <v>675</v>
      </c>
      <c r="AH236" s="352"/>
      <c r="AI236" s="352"/>
      <c r="AJ236" s="352"/>
      <c r="AK236" s="352"/>
      <c r="AL236" s="352"/>
      <c r="AM236" s="352"/>
      <c r="AN236" s="352"/>
      <c r="AO236" s="352"/>
      <c r="AP236" s="352"/>
      <c r="AQ236" s="352"/>
      <c r="AR236" s="352"/>
      <c r="AS236" s="352"/>
      <c r="AT236" s="352"/>
      <c r="AU236" s="352"/>
      <c r="AV236" s="352"/>
      <c r="AW236" s="352"/>
      <c r="AX236" s="353"/>
    </row>
    <row r="237" spans="1:50" ht="57"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626</v>
      </c>
      <c r="AE237" s="358"/>
      <c r="AF237" s="358"/>
      <c r="AG237" s="359" t="s">
        <v>644</v>
      </c>
      <c r="AH237" s="360"/>
      <c r="AI237" s="360"/>
      <c r="AJ237" s="360"/>
      <c r="AK237" s="360"/>
      <c r="AL237" s="360"/>
      <c r="AM237" s="360"/>
      <c r="AN237" s="360"/>
      <c r="AO237" s="360"/>
      <c r="AP237" s="360"/>
      <c r="AQ237" s="360"/>
      <c r="AR237" s="360"/>
      <c r="AS237" s="360"/>
      <c r="AT237" s="360"/>
      <c r="AU237" s="360"/>
      <c r="AV237" s="360"/>
      <c r="AW237" s="360"/>
      <c r="AX237" s="361"/>
    </row>
    <row r="238" spans="1:50" ht="40.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626</v>
      </c>
      <c r="AE238" s="365"/>
      <c r="AF238" s="365"/>
      <c r="AG238" s="359" t="s">
        <v>674</v>
      </c>
      <c r="AH238" s="360"/>
      <c r="AI238" s="360"/>
      <c r="AJ238" s="360"/>
      <c r="AK238" s="360"/>
      <c r="AL238" s="360"/>
      <c r="AM238" s="360"/>
      <c r="AN238" s="360"/>
      <c r="AO238" s="360"/>
      <c r="AP238" s="360"/>
      <c r="AQ238" s="360"/>
      <c r="AR238" s="360"/>
      <c r="AS238" s="360"/>
      <c r="AT238" s="360"/>
      <c r="AU238" s="360"/>
      <c r="AV238" s="360"/>
      <c r="AW238" s="360"/>
      <c r="AX238" s="361"/>
    </row>
    <row r="239" spans="1:50" ht="67.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626</v>
      </c>
      <c r="AE239" s="365"/>
      <c r="AF239" s="365"/>
      <c r="AG239" s="389" t="s">
        <v>645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637</v>
      </c>
      <c r="AE240" s="383"/>
      <c r="AF240" s="384"/>
      <c r="AG240" s="385" t="s">
        <v>629</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1"/>
      <c r="C247" s="298" t="s">
        <v>49</v>
      </c>
      <c r="D247" s="719"/>
      <c r="E247" s="719"/>
      <c r="F247" s="720"/>
      <c r="G247" s="904" t="s">
        <v>673</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646</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35.1" customHeight="1" thickBot="1" x14ac:dyDescent="0.2">
      <c r="A250" s="894" t="s">
        <v>664</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35.1" customHeight="1" thickBot="1" x14ac:dyDescent="0.2">
      <c r="A252" s="323" t="s">
        <v>677</v>
      </c>
      <c r="B252" s="324"/>
      <c r="C252" s="324"/>
      <c r="D252" s="324"/>
      <c r="E252" s="325"/>
      <c r="F252" s="900" t="s">
        <v>678</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35.1" customHeight="1" thickBot="1" x14ac:dyDescent="0.2">
      <c r="A254" s="323" t="s">
        <v>263</v>
      </c>
      <c r="B254" s="324"/>
      <c r="C254" s="324"/>
      <c r="D254" s="324"/>
      <c r="E254" s="325"/>
      <c r="F254" s="326" t="s">
        <v>679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5.1"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620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621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622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623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624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625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97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96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633</v>
      </c>
      <c r="H268" s="86"/>
      <c r="I268" s="86"/>
      <c r="J268" s="85">
        <v>20</v>
      </c>
      <c r="K268" s="85"/>
      <c r="L268" s="101">
        <v>127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313" t="s">
        <v>267</v>
      </c>
      <c r="B308" s="314"/>
      <c r="C308" s="314"/>
      <c r="D308" s="314"/>
      <c r="E308" s="314"/>
      <c r="F308" s="315"/>
      <c r="G308" s="294" t="s">
        <v>657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0"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0" customHeight="1" x14ac:dyDescent="0.15">
      <c r="A310" s="316"/>
      <c r="B310" s="317"/>
      <c r="C310" s="317"/>
      <c r="D310" s="317"/>
      <c r="E310" s="317"/>
      <c r="F310" s="318"/>
      <c r="G310" s="284" t="s">
        <v>647</v>
      </c>
      <c r="H310" s="285"/>
      <c r="I310" s="285"/>
      <c r="J310" s="285"/>
      <c r="K310" s="286"/>
      <c r="L310" s="287" t="s">
        <v>648</v>
      </c>
      <c r="M310" s="288"/>
      <c r="N310" s="288"/>
      <c r="O310" s="288"/>
      <c r="P310" s="288"/>
      <c r="Q310" s="288"/>
      <c r="R310" s="288"/>
      <c r="S310" s="288"/>
      <c r="T310" s="288"/>
      <c r="U310" s="288"/>
      <c r="V310" s="288"/>
      <c r="W310" s="288"/>
      <c r="X310" s="289"/>
      <c r="Y310" s="290">
        <v>5.2</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30" customHeight="1" x14ac:dyDescent="0.15">
      <c r="A311" s="316"/>
      <c r="B311" s="317"/>
      <c r="C311" s="317"/>
      <c r="D311" s="317"/>
      <c r="E311" s="317"/>
      <c r="F311" s="318"/>
      <c r="G311" s="274" t="s">
        <v>647</v>
      </c>
      <c r="H311" s="275"/>
      <c r="I311" s="275"/>
      <c r="J311" s="275"/>
      <c r="K311" s="276"/>
      <c r="L311" s="277" t="s">
        <v>649</v>
      </c>
      <c r="M311" s="278"/>
      <c r="N311" s="278"/>
      <c r="O311" s="278"/>
      <c r="P311" s="278"/>
      <c r="Q311" s="278"/>
      <c r="R311" s="278"/>
      <c r="S311" s="278"/>
      <c r="T311" s="278"/>
      <c r="U311" s="278"/>
      <c r="V311" s="278"/>
      <c r="W311" s="278"/>
      <c r="X311" s="279"/>
      <c r="Y311" s="280">
        <v>6.4</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30"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11.600000000000001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676</v>
      </c>
      <c r="D366" s="250"/>
      <c r="E366" s="250"/>
      <c r="F366" s="250"/>
      <c r="G366" s="250"/>
      <c r="H366" s="250"/>
      <c r="I366" s="250"/>
      <c r="J366" s="233">
        <v>6010001050839</v>
      </c>
      <c r="K366" s="234"/>
      <c r="L366" s="234"/>
      <c r="M366" s="234"/>
      <c r="N366" s="234"/>
      <c r="O366" s="234"/>
      <c r="P366" s="235" t="s">
        <v>650</v>
      </c>
      <c r="Q366" s="235"/>
      <c r="R366" s="235"/>
      <c r="S366" s="235"/>
      <c r="T366" s="235"/>
      <c r="U366" s="235"/>
      <c r="V366" s="235"/>
      <c r="W366" s="235"/>
      <c r="X366" s="235"/>
      <c r="Y366" s="236">
        <v>5.17</v>
      </c>
      <c r="Z366" s="237"/>
      <c r="AA366" s="237"/>
      <c r="AB366" s="238"/>
      <c r="AC366" s="222" t="s">
        <v>253</v>
      </c>
      <c r="AD366" s="223"/>
      <c r="AE366" s="223"/>
      <c r="AF366" s="223"/>
      <c r="AG366" s="223"/>
      <c r="AH366" s="253">
        <v>1</v>
      </c>
      <c r="AI366" s="254"/>
      <c r="AJ366" s="254"/>
      <c r="AK366" s="254"/>
      <c r="AL366" s="226">
        <v>99.1</v>
      </c>
      <c r="AM366" s="227"/>
      <c r="AN366" s="227"/>
      <c r="AO366" s="228"/>
      <c r="AP366" s="229" t="s">
        <v>629</v>
      </c>
      <c r="AQ366" s="229"/>
      <c r="AR366" s="229"/>
      <c r="AS366" s="229"/>
      <c r="AT366" s="229"/>
      <c r="AU366" s="229"/>
      <c r="AV366" s="229"/>
      <c r="AW366" s="229"/>
      <c r="AX366" s="229"/>
    </row>
    <row r="367" spans="1:51" ht="30" customHeight="1" x14ac:dyDescent="0.15">
      <c r="A367" s="230">
        <v>2</v>
      </c>
      <c r="B367" s="230">
        <v>1</v>
      </c>
      <c r="C367" s="251" t="s">
        <v>676</v>
      </c>
      <c r="D367" s="250"/>
      <c r="E367" s="250"/>
      <c r="F367" s="250"/>
      <c r="G367" s="250"/>
      <c r="H367" s="250"/>
      <c r="I367" s="250"/>
      <c r="J367" s="233">
        <v>6010001050839</v>
      </c>
      <c r="K367" s="234"/>
      <c r="L367" s="234"/>
      <c r="M367" s="234"/>
      <c r="N367" s="234"/>
      <c r="O367" s="234"/>
      <c r="P367" s="235" t="s">
        <v>649</v>
      </c>
      <c r="Q367" s="235"/>
      <c r="R367" s="235"/>
      <c r="S367" s="235"/>
      <c r="T367" s="235"/>
      <c r="U367" s="235"/>
      <c r="V367" s="235"/>
      <c r="W367" s="235"/>
      <c r="X367" s="235"/>
      <c r="Y367" s="236">
        <v>6.38</v>
      </c>
      <c r="Z367" s="237"/>
      <c r="AA367" s="237"/>
      <c r="AB367" s="238"/>
      <c r="AC367" s="222" t="s">
        <v>253</v>
      </c>
      <c r="AD367" s="223"/>
      <c r="AE367" s="223"/>
      <c r="AF367" s="223"/>
      <c r="AG367" s="223"/>
      <c r="AH367" s="253">
        <v>1</v>
      </c>
      <c r="AI367" s="254"/>
      <c r="AJ367" s="254"/>
      <c r="AK367" s="254"/>
      <c r="AL367" s="226">
        <v>99.9</v>
      </c>
      <c r="AM367" s="227"/>
      <c r="AN367" s="227"/>
      <c r="AO367" s="228"/>
      <c r="AP367" s="229" t="s">
        <v>629</v>
      </c>
      <c r="AQ367" s="229"/>
      <c r="AR367" s="229"/>
      <c r="AS367" s="229"/>
      <c r="AT367" s="229"/>
      <c r="AU367" s="229"/>
      <c r="AV367" s="229"/>
      <c r="AW367" s="229"/>
      <c r="AX367" s="229"/>
      <c r="AY367">
        <f>COUNTA($C$367)</f>
        <v>1</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659</v>
      </c>
      <c r="F631" s="232"/>
      <c r="G631" s="232"/>
      <c r="H631" s="232"/>
      <c r="I631" s="232"/>
      <c r="J631" s="233" t="s">
        <v>658</v>
      </c>
      <c r="K631" s="234"/>
      <c r="L631" s="234"/>
      <c r="M631" s="234"/>
      <c r="N631" s="234"/>
      <c r="O631" s="234"/>
      <c r="P631" s="235" t="s">
        <v>658</v>
      </c>
      <c r="Q631" s="235"/>
      <c r="R631" s="235"/>
      <c r="S631" s="235"/>
      <c r="T631" s="235"/>
      <c r="U631" s="235"/>
      <c r="V631" s="235"/>
      <c r="W631" s="235"/>
      <c r="X631" s="235"/>
      <c r="Y631" s="236" t="s">
        <v>658</v>
      </c>
      <c r="Z631" s="237"/>
      <c r="AA631" s="237"/>
      <c r="AB631" s="238"/>
      <c r="AC631" s="222"/>
      <c r="AD631" s="223"/>
      <c r="AE631" s="223"/>
      <c r="AF631" s="223"/>
      <c r="AG631" s="223"/>
      <c r="AH631" s="224" t="s">
        <v>658</v>
      </c>
      <c r="AI631" s="225"/>
      <c r="AJ631" s="225"/>
      <c r="AK631" s="225"/>
      <c r="AL631" s="226" t="s">
        <v>658</v>
      </c>
      <c r="AM631" s="227"/>
      <c r="AN631" s="227"/>
      <c r="AO631" s="228"/>
      <c r="AP631" s="229" t="s">
        <v>658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9" priority="917">
      <formula>IF(RIGHT(TEXT(P14,"0.#"),1)=".",FALSE,TRUE)</formula>
    </cfRule>
    <cfRule type="expression" dxfId="798" priority="918">
      <formula>IF(RIGHT(TEXT(P14,"0.#"),1)=".",TRUE,FALSE)</formula>
    </cfRule>
  </conditionalFormatting>
  <conditionalFormatting sqref="P18:AX18">
    <cfRule type="expression" dxfId="797" priority="915">
      <formula>IF(RIGHT(TEXT(P18,"0.#"),1)=".",FALSE,TRUE)</formula>
    </cfRule>
    <cfRule type="expression" dxfId="796" priority="916">
      <formula>IF(RIGHT(TEXT(P18,"0.#"),1)=".",TRUE,FALSE)</formula>
    </cfRule>
  </conditionalFormatting>
  <conditionalFormatting sqref="Y311">
    <cfRule type="expression" dxfId="795" priority="913">
      <formula>IF(RIGHT(TEXT(Y311,"0.#"),1)=".",FALSE,TRUE)</formula>
    </cfRule>
    <cfRule type="expression" dxfId="794" priority="914">
      <formula>IF(RIGHT(TEXT(Y311,"0.#"),1)=".",TRUE,FALSE)</formula>
    </cfRule>
  </conditionalFormatting>
  <conditionalFormatting sqref="Y320">
    <cfRule type="expression" dxfId="793" priority="911">
      <formula>IF(RIGHT(TEXT(Y320,"0.#"),1)=".",FALSE,TRUE)</formula>
    </cfRule>
    <cfRule type="expression" dxfId="792" priority="912">
      <formula>IF(RIGHT(TEXT(Y320,"0.#"),1)=".",TRUE,FALSE)</formula>
    </cfRule>
  </conditionalFormatting>
  <conditionalFormatting sqref="Y351:Y358 Y349 Y338:Y345 Y336 Y325:Y332 Y323">
    <cfRule type="expression" dxfId="791" priority="891">
      <formula>IF(RIGHT(TEXT(Y323,"0.#"),1)=".",FALSE,TRUE)</formula>
    </cfRule>
    <cfRule type="expression" dxfId="790" priority="892">
      <formula>IF(RIGHT(TEXT(Y323,"0.#"),1)=".",TRUE,FALSE)</formula>
    </cfRule>
  </conditionalFormatting>
  <conditionalFormatting sqref="P13:AX13 AR15:AX15 P15:AQ17">
    <cfRule type="expression" dxfId="789" priority="909">
      <formula>IF(RIGHT(TEXT(P13,"0.#"),1)=".",FALSE,TRUE)</formula>
    </cfRule>
    <cfRule type="expression" dxfId="788" priority="910">
      <formula>IF(RIGHT(TEXT(P13,"0.#"),1)=".",TRUE,FALSE)</formula>
    </cfRule>
  </conditionalFormatting>
  <conditionalFormatting sqref="P19:AJ19">
    <cfRule type="expression" dxfId="787" priority="907">
      <formula>IF(RIGHT(TEXT(P19,"0.#"),1)=".",FALSE,TRUE)</formula>
    </cfRule>
    <cfRule type="expression" dxfId="786" priority="908">
      <formula>IF(RIGHT(TEXT(P19,"0.#"),1)=".",TRUE,FALSE)</formula>
    </cfRule>
  </conditionalFormatting>
  <conditionalFormatting sqref="AE32 AQ32">
    <cfRule type="expression" dxfId="785" priority="905">
      <formula>IF(RIGHT(TEXT(AE32,"0.#"),1)=".",FALSE,TRUE)</formula>
    </cfRule>
    <cfRule type="expression" dxfId="784" priority="906">
      <formula>IF(RIGHT(TEXT(AE32,"0.#"),1)=".",TRUE,FALSE)</formula>
    </cfRule>
  </conditionalFormatting>
  <conditionalFormatting sqref="Y312:Y319 Y310">
    <cfRule type="expression" dxfId="783" priority="903">
      <formula>IF(RIGHT(TEXT(Y310,"0.#"),1)=".",FALSE,TRUE)</formula>
    </cfRule>
    <cfRule type="expression" dxfId="782" priority="904">
      <formula>IF(RIGHT(TEXT(Y310,"0.#"),1)=".",TRUE,FALSE)</formula>
    </cfRule>
  </conditionalFormatting>
  <conditionalFormatting sqref="AU311">
    <cfRule type="expression" dxfId="781" priority="901">
      <formula>IF(RIGHT(TEXT(AU311,"0.#"),1)=".",FALSE,TRUE)</formula>
    </cfRule>
    <cfRule type="expression" dxfId="780" priority="902">
      <formula>IF(RIGHT(TEXT(AU311,"0.#"),1)=".",TRUE,FALSE)</formula>
    </cfRule>
  </conditionalFormatting>
  <conditionalFormatting sqref="AU320">
    <cfRule type="expression" dxfId="779" priority="899">
      <formula>IF(RIGHT(TEXT(AU320,"0.#"),1)=".",FALSE,TRUE)</formula>
    </cfRule>
    <cfRule type="expression" dxfId="778" priority="900">
      <formula>IF(RIGHT(TEXT(AU320,"0.#"),1)=".",TRUE,FALSE)</formula>
    </cfRule>
  </conditionalFormatting>
  <conditionalFormatting sqref="AU312:AU319 AU310">
    <cfRule type="expression" dxfId="777" priority="897">
      <formula>IF(RIGHT(TEXT(AU310,"0.#"),1)=".",FALSE,TRUE)</formula>
    </cfRule>
    <cfRule type="expression" dxfId="776" priority="898">
      <formula>IF(RIGHT(TEXT(AU310,"0.#"),1)=".",TRUE,FALSE)</formula>
    </cfRule>
  </conditionalFormatting>
  <conditionalFormatting sqref="Y350 Y337 Y324">
    <cfRule type="expression" dxfId="775" priority="895">
      <formula>IF(RIGHT(TEXT(Y324,"0.#"),1)=".",FALSE,TRUE)</formula>
    </cfRule>
    <cfRule type="expression" dxfId="774" priority="896">
      <formula>IF(RIGHT(TEXT(Y324,"0.#"),1)=".",TRUE,FALSE)</formula>
    </cfRule>
  </conditionalFormatting>
  <conditionalFormatting sqref="Y359 Y346 Y333">
    <cfRule type="expression" dxfId="773" priority="893">
      <formula>IF(RIGHT(TEXT(Y333,"0.#"),1)=".",FALSE,TRUE)</formula>
    </cfRule>
    <cfRule type="expression" dxfId="772" priority="894">
      <formula>IF(RIGHT(TEXT(Y333,"0.#"),1)=".",TRUE,FALSE)</formula>
    </cfRule>
  </conditionalFormatting>
  <conditionalFormatting sqref="AU350 AU337 AU324">
    <cfRule type="expression" dxfId="771" priority="889">
      <formula>IF(RIGHT(TEXT(AU324,"0.#"),1)=".",FALSE,TRUE)</formula>
    </cfRule>
    <cfRule type="expression" dxfId="770" priority="890">
      <formula>IF(RIGHT(TEXT(AU324,"0.#"),1)=".",TRUE,FALSE)</formula>
    </cfRule>
  </conditionalFormatting>
  <conditionalFormatting sqref="AU359 AU346 AU333">
    <cfRule type="expression" dxfId="769" priority="887">
      <formula>IF(RIGHT(TEXT(AU333,"0.#"),1)=".",FALSE,TRUE)</formula>
    </cfRule>
    <cfRule type="expression" dxfId="768" priority="888">
      <formula>IF(RIGHT(TEXT(AU333,"0.#"),1)=".",TRUE,FALSE)</formula>
    </cfRule>
  </conditionalFormatting>
  <conditionalFormatting sqref="AU351:AU358 AU349 AU338:AU345 AU336 AU325:AU332 AU323">
    <cfRule type="expression" dxfId="767" priority="885">
      <formula>IF(RIGHT(TEXT(AU323,"0.#"),1)=".",FALSE,TRUE)</formula>
    </cfRule>
    <cfRule type="expression" dxfId="766" priority="886">
      <formula>IF(RIGHT(TEXT(AU323,"0.#"),1)=".",TRUE,FALSE)</formula>
    </cfRule>
  </conditionalFormatting>
  <conditionalFormatting sqref="AI32">
    <cfRule type="expression" dxfId="765" priority="883">
      <formula>IF(RIGHT(TEXT(AI32,"0.#"),1)=".",FALSE,TRUE)</formula>
    </cfRule>
    <cfRule type="expression" dxfId="764" priority="884">
      <formula>IF(RIGHT(TEXT(AI32,"0.#"),1)=".",TRUE,FALSE)</formula>
    </cfRule>
  </conditionalFormatting>
  <conditionalFormatting sqref="AM32">
    <cfRule type="expression" dxfId="763" priority="881">
      <formula>IF(RIGHT(TEXT(AM32,"0.#"),1)=".",FALSE,TRUE)</formula>
    </cfRule>
    <cfRule type="expression" dxfId="762" priority="882">
      <formula>IF(RIGHT(TEXT(AM32,"0.#"),1)=".",TRUE,FALSE)</formula>
    </cfRule>
  </conditionalFormatting>
  <conditionalFormatting sqref="AE33">
    <cfRule type="expression" dxfId="761" priority="879">
      <formula>IF(RIGHT(TEXT(AE33,"0.#"),1)=".",FALSE,TRUE)</formula>
    </cfRule>
    <cfRule type="expression" dxfId="760" priority="880">
      <formula>IF(RIGHT(TEXT(AE33,"0.#"),1)=".",TRUE,FALSE)</formula>
    </cfRule>
  </conditionalFormatting>
  <conditionalFormatting sqref="AE210">
    <cfRule type="expression" dxfId="759" priority="871">
      <formula>IF(RIGHT(TEXT(AE210,"0.#"),1)=".",FALSE,TRUE)</formula>
    </cfRule>
    <cfRule type="expression" dxfId="758" priority="872">
      <formula>IF(RIGHT(TEXT(AE210,"0.#"),1)=".",TRUE,FALSE)</formula>
    </cfRule>
  </conditionalFormatting>
  <conditionalFormatting sqref="AE211">
    <cfRule type="expression" dxfId="757" priority="869">
      <formula>IF(RIGHT(TEXT(AE211,"0.#"),1)=".",FALSE,TRUE)</formula>
    </cfRule>
    <cfRule type="expression" dxfId="756" priority="870">
      <formula>IF(RIGHT(TEXT(AE211,"0.#"),1)=".",TRUE,FALSE)</formula>
    </cfRule>
  </conditionalFormatting>
  <conditionalFormatting sqref="AE212">
    <cfRule type="expression" dxfId="755" priority="867">
      <formula>IF(RIGHT(TEXT(AE212,"0.#"),1)=".",FALSE,TRUE)</formula>
    </cfRule>
    <cfRule type="expression" dxfId="754" priority="868">
      <formula>IF(RIGHT(TEXT(AE212,"0.#"),1)=".",TRUE,FALSE)</formula>
    </cfRule>
  </conditionalFormatting>
  <conditionalFormatting sqref="AI212">
    <cfRule type="expression" dxfId="753" priority="865">
      <formula>IF(RIGHT(TEXT(AI212,"0.#"),1)=".",FALSE,TRUE)</formula>
    </cfRule>
    <cfRule type="expression" dxfId="752" priority="866">
      <formula>IF(RIGHT(TEXT(AI212,"0.#"),1)=".",TRUE,FALSE)</formula>
    </cfRule>
  </conditionalFormatting>
  <conditionalFormatting sqref="AI211">
    <cfRule type="expression" dxfId="751" priority="863">
      <formula>IF(RIGHT(TEXT(AI211,"0.#"),1)=".",FALSE,TRUE)</formula>
    </cfRule>
    <cfRule type="expression" dxfId="750" priority="864">
      <formula>IF(RIGHT(TEXT(AI211,"0.#"),1)=".",TRUE,FALSE)</formula>
    </cfRule>
  </conditionalFormatting>
  <conditionalFormatting sqref="AI210">
    <cfRule type="expression" dxfId="749" priority="861">
      <formula>IF(RIGHT(TEXT(AI210,"0.#"),1)=".",FALSE,TRUE)</formula>
    </cfRule>
    <cfRule type="expression" dxfId="748" priority="862">
      <formula>IF(RIGHT(TEXT(AI210,"0.#"),1)=".",TRUE,FALSE)</formula>
    </cfRule>
  </conditionalFormatting>
  <conditionalFormatting sqref="AM210">
    <cfRule type="expression" dxfId="747" priority="859">
      <formula>IF(RIGHT(TEXT(AM210,"0.#"),1)=".",FALSE,TRUE)</formula>
    </cfRule>
    <cfRule type="expression" dxfId="746" priority="860">
      <formula>IF(RIGHT(TEXT(AM210,"0.#"),1)=".",TRUE,FALSE)</formula>
    </cfRule>
  </conditionalFormatting>
  <conditionalFormatting sqref="AM211">
    <cfRule type="expression" dxfId="745" priority="857">
      <formula>IF(RIGHT(TEXT(AM211,"0.#"),1)=".",FALSE,TRUE)</formula>
    </cfRule>
    <cfRule type="expression" dxfId="744" priority="858">
      <formula>IF(RIGHT(TEXT(AM211,"0.#"),1)=".",TRUE,FALSE)</formula>
    </cfRule>
  </conditionalFormatting>
  <conditionalFormatting sqref="AM212">
    <cfRule type="expression" dxfId="743" priority="855">
      <formula>IF(RIGHT(TEXT(AM212,"0.#"),1)=".",FALSE,TRUE)</formula>
    </cfRule>
    <cfRule type="expression" dxfId="742" priority="856">
      <formula>IF(RIGHT(TEXT(AM212,"0.#"),1)=".",TRUE,FALSE)</formula>
    </cfRule>
  </conditionalFormatting>
  <conditionalFormatting sqref="AL368:AO395">
    <cfRule type="expression" dxfId="741" priority="851">
      <formula>IF(AND(AL368&gt;=0, RIGHT(TEXT(AL368,"0.#"),1)&lt;&gt;"."),TRUE,FALSE)</formula>
    </cfRule>
    <cfRule type="expression" dxfId="740" priority="852">
      <formula>IF(AND(AL368&gt;=0, RIGHT(TEXT(AL368,"0.#"),1)="."),TRUE,FALSE)</formula>
    </cfRule>
    <cfRule type="expression" dxfId="739" priority="853">
      <formula>IF(AND(AL368&lt;0, RIGHT(TEXT(AL368,"0.#"),1)&lt;&gt;"."),TRUE,FALSE)</formula>
    </cfRule>
    <cfRule type="expression" dxfId="738" priority="854">
      <formula>IF(AND(AL368&lt;0, RIGHT(TEXT(AL368,"0.#"),1)="."),TRUE,FALSE)</formula>
    </cfRule>
  </conditionalFormatting>
  <conditionalFormatting sqref="AQ210:AQ212">
    <cfRule type="expression" dxfId="737" priority="849">
      <formula>IF(RIGHT(TEXT(AQ210,"0.#"),1)=".",FALSE,TRUE)</formula>
    </cfRule>
    <cfRule type="expression" dxfId="736" priority="850">
      <formula>IF(RIGHT(TEXT(AQ210,"0.#"),1)=".",TRUE,FALSE)</formula>
    </cfRule>
  </conditionalFormatting>
  <conditionalFormatting sqref="AU210:AU212">
    <cfRule type="expression" dxfId="735" priority="847">
      <formula>IF(RIGHT(TEXT(AU210,"0.#"),1)=".",FALSE,TRUE)</formula>
    </cfRule>
    <cfRule type="expression" dxfId="734" priority="848">
      <formula>IF(RIGHT(TEXT(AU210,"0.#"),1)=".",TRUE,FALSE)</formula>
    </cfRule>
  </conditionalFormatting>
  <conditionalFormatting sqref="Y368:Y395">
    <cfRule type="expression" dxfId="733" priority="845">
      <formula>IF(RIGHT(TEXT(Y368,"0.#"),1)=".",FALSE,TRUE)</formula>
    </cfRule>
    <cfRule type="expression" dxfId="732" priority="846">
      <formula>IF(RIGHT(TEXT(Y368,"0.#"),1)=".",TRUE,FALSE)</formula>
    </cfRule>
  </conditionalFormatting>
  <conditionalFormatting sqref="AL631:AO660">
    <cfRule type="expression" dxfId="731" priority="841">
      <formula>IF(AND(AL631&gt;=0, RIGHT(TEXT(AL631,"0.#"),1)&lt;&gt;"."),TRUE,FALSE)</formula>
    </cfRule>
    <cfRule type="expression" dxfId="730" priority="842">
      <formula>IF(AND(AL631&gt;=0, RIGHT(TEXT(AL631,"0.#"),1)="."),TRUE,FALSE)</formula>
    </cfRule>
    <cfRule type="expression" dxfId="729" priority="843">
      <formula>IF(AND(AL631&lt;0, RIGHT(TEXT(AL631,"0.#"),1)&lt;&gt;"."),TRUE,FALSE)</formula>
    </cfRule>
    <cfRule type="expression" dxfId="728" priority="844">
      <formula>IF(AND(AL631&lt;0, RIGHT(TEXT(AL631,"0.#"),1)="."),TRUE,FALSE)</formula>
    </cfRule>
  </conditionalFormatting>
  <conditionalFormatting sqref="Y631:Y660">
    <cfRule type="expression" dxfId="727" priority="839">
      <formula>IF(RIGHT(TEXT(Y631,"0.#"),1)=".",FALSE,TRUE)</formula>
    </cfRule>
    <cfRule type="expression" dxfId="726" priority="840">
      <formula>IF(RIGHT(TEXT(Y631,"0.#"),1)=".",TRUE,FALSE)</formula>
    </cfRule>
  </conditionalFormatting>
  <conditionalFormatting sqref="AL366:AO367">
    <cfRule type="expression" dxfId="725" priority="835">
      <formula>IF(AND(AL366&gt;=0, RIGHT(TEXT(AL366,"0.#"),1)&lt;&gt;"."),TRUE,FALSE)</formula>
    </cfRule>
    <cfRule type="expression" dxfId="724" priority="836">
      <formula>IF(AND(AL366&gt;=0, RIGHT(TEXT(AL366,"0.#"),1)="."),TRUE,FALSE)</formula>
    </cfRule>
    <cfRule type="expression" dxfId="723" priority="837">
      <formula>IF(AND(AL366&lt;0, RIGHT(TEXT(AL366,"0.#"),1)&lt;&gt;"."),TRUE,FALSE)</formula>
    </cfRule>
    <cfRule type="expression" dxfId="722" priority="838">
      <formula>IF(AND(AL366&lt;0, RIGHT(TEXT(AL366,"0.#"),1)="."),TRUE,FALSE)</formula>
    </cfRule>
  </conditionalFormatting>
  <conditionalFormatting sqref="Y366:Y367">
    <cfRule type="expression" dxfId="721" priority="833">
      <formula>IF(RIGHT(TEXT(Y366,"0.#"),1)=".",FALSE,TRUE)</formula>
    </cfRule>
    <cfRule type="expression" dxfId="720" priority="834">
      <formula>IF(RIGHT(TEXT(Y366,"0.#"),1)=".",TRUE,FALSE)</formula>
    </cfRule>
  </conditionalFormatting>
  <conditionalFormatting sqref="Y401:Y428">
    <cfRule type="expression" dxfId="719" priority="771">
      <formula>IF(RIGHT(TEXT(Y401,"0.#"),1)=".",FALSE,TRUE)</formula>
    </cfRule>
    <cfRule type="expression" dxfId="718" priority="772">
      <formula>IF(RIGHT(TEXT(Y401,"0.#"),1)=".",TRUE,FALSE)</formula>
    </cfRule>
  </conditionalFormatting>
  <conditionalFormatting sqref="Y399:Y400">
    <cfRule type="expression" dxfId="717" priority="765">
      <formula>IF(RIGHT(TEXT(Y399,"0.#"),1)=".",FALSE,TRUE)</formula>
    </cfRule>
    <cfRule type="expression" dxfId="716" priority="766">
      <formula>IF(RIGHT(TEXT(Y399,"0.#"),1)=".",TRUE,FALSE)</formula>
    </cfRule>
  </conditionalFormatting>
  <conditionalFormatting sqref="Y434:Y461">
    <cfRule type="expression" dxfId="715" priority="759">
      <formula>IF(RIGHT(TEXT(Y434,"0.#"),1)=".",FALSE,TRUE)</formula>
    </cfRule>
    <cfRule type="expression" dxfId="714" priority="760">
      <formula>IF(RIGHT(TEXT(Y434,"0.#"),1)=".",TRUE,FALSE)</formula>
    </cfRule>
  </conditionalFormatting>
  <conditionalFormatting sqref="Y432:Y433">
    <cfRule type="expression" dxfId="713" priority="753">
      <formula>IF(RIGHT(TEXT(Y432,"0.#"),1)=".",FALSE,TRUE)</formula>
    </cfRule>
    <cfRule type="expression" dxfId="712" priority="754">
      <formula>IF(RIGHT(TEXT(Y432,"0.#"),1)=".",TRUE,FALSE)</formula>
    </cfRule>
  </conditionalFormatting>
  <conditionalFormatting sqref="Y467:Y494">
    <cfRule type="expression" dxfId="711" priority="747">
      <formula>IF(RIGHT(TEXT(Y467,"0.#"),1)=".",FALSE,TRUE)</formula>
    </cfRule>
    <cfRule type="expression" dxfId="710" priority="748">
      <formula>IF(RIGHT(TEXT(Y467,"0.#"),1)=".",TRUE,FALSE)</formula>
    </cfRule>
  </conditionalFormatting>
  <conditionalFormatting sqref="Y465:Y466">
    <cfRule type="expression" dxfId="709" priority="741">
      <formula>IF(RIGHT(TEXT(Y465,"0.#"),1)=".",FALSE,TRUE)</formula>
    </cfRule>
    <cfRule type="expression" dxfId="708" priority="742">
      <formula>IF(RIGHT(TEXT(Y465,"0.#"),1)=".",TRUE,FALSE)</formula>
    </cfRule>
  </conditionalFormatting>
  <conditionalFormatting sqref="Y500:Y527">
    <cfRule type="expression" dxfId="707" priority="735">
      <formula>IF(RIGHT(TEXT(Y500,"0.#"),1)=".",FALSE,TRUE)</formula>
    </cfRule>
    <cfRule type="expression" dxfId="706" priority="736">
      <formula>IF(RIGHT(TEXT(Y500,"0.#"),1)=".",TRUE,FALSE)</formula>
    </cfRule>
  </conditionalFormatting>
  <conditionalFormatting sqref="Y498:Y499">
    <cfRule type="expression" dxfId="705" priority="729">
      <formula>IF(RIGHT(TEXT(Y498,"0.#"),1)=".",FALSE,TRUE)</formula>
    </cfRule>
    <cfRule type="expression" dxfId="704" priority="730">
      <formula>IF(RIGHT(TEXT(Y498,"0.#"),1)=".",TRUE,FALSE)</formula>
    </cfRule>
  </conditionalFormatting>
  <conditionalFormatting sqref="Y533:Y560">
    <cfRule type="expression" dxfId="703" priority="723">
      <formula>IF(RIGHT(TEXT(Y533,"0.#"),1)=".",FALSE,TRUE)</formula>
    </cfRule>
    <cfRule type="expression" dxfId="702" priority="724">
      <formula>IF(RIGHT(TEXT(Y533,"0.#"),1)=".",TRUE,FALSE)</formula>
    </cfRule>
  </conditionalFormatting>
  <conditionalFormatting sqref="W23">
    <cfRule type="expression" dxfId="701" priority="831">
      <formula>IF(RIGHT(TEXT(W23,"0.#"),1)=".",FALSE,TRUE)</formula>
    </cfRule>
    <cfRule type="expression" dxfId="700" priority="832">
      <formula>IF(RIGHT(TEXT(W23,"0.#"),1)=".",TRUE,FALSE)</formula>
    </cfRule>
  </conditionalFormatting>
  <conditionalFormatting sqref="W24:W27">
    <cfRule type="expression" dxfId="699" priority="829">
      <formula>IF(RIGHT(TEXT(W24,"0.#"),1)=".",FALSE,TRUE)</formula>
    </cfRule>
    <cfRule type="expression" dxfId="698" priority="830">
      <formula>IF(RIGHT(TEXT(W24,"0.#"),1)=".",TRUE,FALSE)</formula>
    </cfRule>
  </conditionalFormatting>
  <conditionalFormatting sqref="W28">
    <cfRule type="expression" dxfId="697" priority="827">
      <formula>IF(RIGHT(TEXT(W28,"0.#"),1)=".",FALSE,TRUE)</formula>
    </cfRule>
    <cfRule type="expression" dxfId="696" priority="828">
      <formula>IF(RIGHT(TEXT(W28,"0.#"),1)=".",TRUE,FALSE)</formula>
    </cfRule>
  </conditionalFormatting>
  <conditionalFormatting sqref="P23">
    <cfRule type="expression" dxfId="695" priority="825">
      <formula>IF(RIGHT(TEXT(P23,"0.#"),1)=".",FALSE,TRUE)</formula>
    </cfRule>
    <cfRule type="expression" dxfId="694" priority="826">
      <formula>IF(RIGHT(TEXT(P23,"0.#"),1)=".",TRUE,FALSE)</formula>
    </cfRule>
  </conditionalFormatting>
  <conditionalFormatting sqref="P24:P27">
    <cfRule type="expression" dxfId="693" priority="823">
      <formula>IF(RIGHT(TEXT(P24,"0.#"),1)=".",FALSE,TRUE)</formula>
    </cfRule>
    <cfRule type="expression" dxfId="692" priority="824">
      <formula>IF(RIGHT(TEXT(P24,"0.#"),1)=".",TRUE,FALSE)</formula>
    </cfRule>
  </conditionalFormatting>
  <conditionalFormatting sqref="P28">
    <cfRule type="expression" dxfId="691" priority="821">
      <formula>IF(RIGHT(TEXT(P28,"0.#"),1)=".",FALSE,TRUE)</formula>
    </cfRule>
    <cfRule type="expression" dxfId="690" priority="822">
      <formula>IF(RIGHT(TEXT(P28,"0.#"),1)=".",TRUE,FALSE)</formula>
    </cfRule>
  </conditionalFormatting>
  <conditionalFormatting sqref="AE202">
    <cfRule type="expression" dxfId="689" priority="819">
      <formula>IF(RIGHT(TEXT(AE202,"0.#"),1)=".",FALSE,TRUE)</formula>
    </cfRule>
    <cfRule type="expression" dxfId="688" priority="820">
      <formula>IF(RIGHT(TEXT(AE202,"0.#"),1)=".",TRUE,FALSE)</formula>
    </cfRule>
  </conditionalFormatting>
  <conditionalFormatting sqref="AE203">
    <cfRule type="expression" dxfId="687" priority="817">
      <formula>IF(RIGHT(TEXT(AE203,"0.#"),1)=".",FALSE,TRUE)</formula>
    </cfRule>
    <cfRule type="expression" dxfId="686" priority="818">
      <formula>IF(RIGHT(TEXT(AE203,"0.#"),1)=".",TRUE,FALSE)</formula>
    </cfRule>
  </conditionalFormatting>
  <conditionalFormatting sqref="AE204">
    <cfRule type="expression" dxfId="685" priority="815">
      <formula>IF(RIGHT(TEXT(AE204,"0.#"),1)=".",FALSE,TRUE)</formula>
    </cfRule>
    <cfRule type="expression" dxfId="684" priority="816">
      <formula>IF(RIGHT(TEXT(AE204,"0.#"),1)=".",TRUE,FALSE)</formula>
    </cfRule>
  </conditionalFormatting>
  <conditionalFormatting sqref="AI204">
    <cfRule type="expression" dxfId="683" priority="813">
      <formula>IF(RIGHT(TEXT(AI204,"0.#"),1)=".",FALSE,TRUE)</formula>
    </cfRule>
    <cfRule type="expression" dxfId="682" priority="814">
      <formula>IF(RIGHT(TEXT(AI204,"0.#"),1)=".",TRUE,FALSE)</formula>
    </cfRule>
  </conditionalFormatting>
  <conditionalFormatting sqref="AI203">
    <cfRule type="expression" dxfId="681" priority="811">
      <formula>IF(RIGHT(TEXT(AI203,"0.#"),1)=".",FALSE,TRUE)</formula>
    </cfRule>
    <cfRule type="expression" dxfId="680" priority="812">
      <formula>IF(RIGHT(TEXT(AI203,"0.#"),1)=".",TRUE,FALSE)</formula>
    </cfRule>
  </conditionalFormatting>
  <conditionalFormatting sqref="AI202">
    <cfRule type="expression" dxfId="679" priority="809">
      <formula>IF(RIGHT(TEXT(AI202,"0.#"),1)=".",FALSE,TRUE)</formula>
    </cfRule>
    <cfRule type="expression" dxfId="678" priority="810">
      <formula>IF(RIGHT(TEXT(AI202,"0.#"),1)=".",TRUE,FALSE)</formula>
    </cfRule>
  </conditionalFormatting>
  <conditionalFormatting sqref="AM202">
    <cfRule type="expression" dxfId="677" priority="807">
      <formula>IF(RIGHT(TEXT(AM202,"0.#"),1)=".",FALSE,TRUE)</formula>
    </cfRule>
    <cfRule type="expression" dxfId="676" priority="808">
      <formula>IF(RIGHT(TEXT(AM202,"0.#"),1)=".",TRUE,FALSE)</formula>
    </cfRule>
  </conditionalFormatting>
  <conditionalFormatting sqref="AM203">
    <cfRule type="expression" dxfId="675" priority="805">
      <formula>IF(RIGHT(TEXT(AM203,"0.#"),1)=".",FALSE,TRUE)</formula>
    </cfRule>
    <cfRule type="expression" dxfId="674" priority="806">
      <formula>IF(RIGHT(TEXT(AM203,"0.#"),1)=".",TRUE,FALSE)</formula>
    </cfRule>
  </conditionalFormatting>
  <conditionalFormatting sqref="AM204">
    <cfRule type="expression" dxfId="673" priority="803">
      <formula>IF(RIGHT(TEXT(AM204,"0.#"),1)=".",FALSE,TRUE)</formula>
    </cfRule>
    <cfRule type="expression" dxfId="672" priority="804">
      <formula>IF(RIGHT(TEXT(AM204,"0.#"),1)=".",TRUE,FALSE)</formula>
    </cfRule>
  </conditionalFormatting>
  <conditionalFormatting sqref="AQ202:AQ204">
    <cfRule type="expression" dxfId="671" priority="801">
      <formula>IF(RIGHT(TEXT(AQ202,"0.#"),1)=".",FALSE,TRUE)</formula>
    </cfRule>
    <cfRule type="expression" dxfId="670" priority="802">
      <formula>IF(RIGHT(TEXT(AQ202,"0.#"),1)=".",TRUE,FALSE)</formula>
    </cfRule>
  </conditionalFormatting>
  <conditionalFormatting sqref="AU202:AU204">
    <cfRule type="expression" dxfId="669" priority="799">
      <formula>IF(RIGHT(TEXT(AU202,"0.#"),1)=".",FALSE,TRUE)</formula>
    </cfRule>
    <cfRule type="expression" dxfId="668" priority="800">
      <formula>IF(RIGHT(TEXT(AU202,"0.#"),1)=".",TRUE,FALSE)</formula>
    </cfRule>
  </conditionalFormatting>
  <conditionalFormatting sqref="AE205">
    <cfRule type="expression" dxfId="667" priority="797">
      <formula>IF(RIGHT(TEXT(AE205,"0.#"),1)=".",FALSE,TRUE)</formula>
    </cfRule>
    <cfRule type="expression" dxfId="666" priority="798">
      <formula>IF(RIGHT(TEXT(AE205,"0.#"),1)=".",TRUE,FALSE)</formula>
    </cfRule>
  </conditionalFormatting>
  <conditionalFormatting sqref="AE206">
    <cfRule type="expression" dxfId="665" priority="795">
      <formula>IF(RIGHT(TEXT(AE206,"0.#"),1)=".",FALSE,TRUE)</formula>
    </cfRule>
    <cfRule type="expression" dxfId="664" priority="796">
      <formula>IF(RIGHT(TEXT(AE206,"0.#"),1)=".",TRUE,FALSE)</formula>
    </cfRule>
  </conditionalFormatting>
  <conditionalFormatting sqref="AE207">
    <cfRule type="expression" dxfId="663" priority="793">
      <formula>IF(RIGHT(TEXT(AE207,"0.#"),1)=".",FALSE,TRUE)</formula>
    </cfRule>
    <cfRule type="expression" dxfId="662" priority="794">
      <formula>IF(RIGHT(TEXT(AE207,"0.#"),1)=".",TRUE,FALSE)</formula>
    </cfRule>
  </conditionalFormatting>
  <conditionalFormatting sqref="AI207">
    <cfRule type="expression" dxfId="661" priority="791">
      <formula>IF(RIGHT(TEXT(AI207,"0.#"),1)=".",FALSE,TRUE)</formula>
    </cfRule>
    <cfRule type="expression" dxfId="660" priority="792">
      <formula>IF(RIGHT(TEXT(AI207,"0.#"),1)=".",TRUE,FALSE)</formula>
    </cfRule>
  </conditionalFormatting>
  <conditionalFormatting sqref="AI206">
    <cfRule type="expression" dxfId="659" priority="789">
      <formula>IF(RIGHT(TEXT(AI206,"0.#"),1)=".",FALSE,TRUE)</formula>
    </cfRule>
    <cfRule type="expression" dxfId="658" priority="790">
      <formula>IF(RIGHT(TEXT(AI206,"0.#"),1)=".",TRUE,FALSE)</formula>
    </cfRule>
  </conditionalFormatting>
  <conditionalFormatting sqref="AI205">
    <cfRule type="expression" dxfId="657" priority="787">
      <formula>IF(RIGHT(TEXT(AI205,"0.#"),1)=".",FALSE,TRUE)</formula>
    </cfRule>
    <cfRule type="expression" dxfId="656" priority="788">
      <formula>IF(RIGHT(TEXT(AI205,"0.#"),1)=".",TRUE,FALSE)</formula>
    </cfRule>
  </conditionalFormatting>
  <conditionalFormatting sqref="AM205">
    <cfRule type="expression" dxfId="655" priority="785">
      <formula>IF(RIGHT(TEXT(AM205,"0.#"),1)=".",FALSE,TRUE)</formula>
    </cfRule>
    <cfRule type="expression" dxfId="654" priority="786">
      <formula>IF(RIGHT(TEXT(AM205,"0.#"),1)=".",TRUE,FALSE)</formula>
    </cfRule>
  </conditionalFormatting>
  <conditionalFormatting sqref="AM206">
    <cfRule type="expression" dxfId="653" priority="783">
      <formula>IF(RIGHT(TEXT(AM206,"0.#"),1)=".",FALSE,TRUE)</formula>
    </cfRule>
    <cfRule type="expression" dxfId="652" priority="784">
      <formula>IF(RIGHT(TEXT(AM206,"0.#"),1)=".",TRUE,FALSE)</formula>
    </cfRule>
  </conditionalFormatting>
  <conditionalFormatting sqref="AM207">
    <cfRule type="expression" dxfId="651" priority="781">
      <formula>IF(RIGHT(TEXT(AM207,"0.#"),1)=".",FALSE,TRUE)</formula>
    </cfRule>
    <cfRule type="expression" dxfId="650" priority="782">
      <formula>IF(RIGHT(TEXT(AM207,"0.#"),1)=".",TRUE,FALSE)</formula>
    </cfRule>
  </conditionalFormatting>
  <conditionalFormatting sqref="AQ205:AQ207">
    <cfRule type="expression" dxfId="649" priority="779">
      <formula>IF(RIGHT(TEXT(AQ205,"0.#"),1)=".",FALSE,TRUE)</formula>
    </cfRule>
    <cfRule type="expression" dxfId="648" priority="780">
      <formula>IF(RIGHT(TEXT(AQ205,"0.#"),1)=".",TRUE,FALSE)</formula>
    </cfRule>
  </conditionalFormatting>
  <conditionalFormatting sqref="AU205:AU207">
    <cfRule type="expression" dxfId="647" priority="777">
      <formula>IF(RIGHT(TEXT(AU205,"0.#"),1)=".",FALSE,TRUE)</formula>
    </cfRule>
    <cfRule type="expression" dxfId="646" priority="778">
      <formula>IF(RIGHT(TEXT(AU205,"0.#"),1)=".",TRUE,FALSE)</formula>
    </cfRule>
  </conditionalFormatting>
  <conditionalFormatting sqref="AL401:AO428">
    <cfRule type="expression" dxfId="645" priority="773">
      <formula>IF(AND(AL401&gt;=0, RIGHT(TEXT(AL401,"0.#"),1)&lt;&gt;"."),TRUE,FALSE)</formula>
    </cfRule>
    <cfRule type="expression" dxfId="644" priority="774">
      <formula>IF(AND(AL401&gt;=0, RIGHT(TEXT(AL401,"0.#"),1)="."),TRUE,FALSE)</formula>
    </cfRule>
    <cfRule type="expression" dxfId="643" priority="775">
      <formula>IF(AND(AL401&lt;0, RIGHT(TEXT(AL401,"0.#"),1)&lt;&gt;"."),TRUE,FALSE)</formula>
    </cfRule>
    <cfRule type="expression" dxfId="642" priority="776">
      <formula>IF(AND(AL401&lt;0, RIGHT(TEXT(AL401,"0.#"),1)="."),TRUE,FALSE)</formula>
    </cfRule>
  </conditionalFormatting>
  <conditionalFormatting sqref="AL399:AO400">
    <cfRule type="expression" dxfId="641" priority="767">
      <formula>IF(AND(AL399&gt;=0, RIGHT(TEXT(AL399,"0.#"),1)&lt;&gt;"."),TRUE,FALSE)</formula>
    </cfRule>
    <cfRule type="expression" dxfId="640" priority="768">
      <formula>IF(AND(AL399&gt;=0, RIGHT(TEXT(AL399,"0.#"),1)="."),TRUE,FALSE)</formula>
    </cfRule>
    <cfRule type="expression" dxfId="639" priority="769">
      <formula>IF(AND(AL399&lt;0, RIGHT(TEXT(AL399,"0.#"),1)&lt;&gt;"."),TRUE,FALSE)</formula>
    </cfRule>
    <cfRule type="expression" dxfId="638" priority="770">
      <formula>IF(AND(AL399&lt;0, RIGHT(TEXT(AL399,"0.#"),1)="."),TRUE,FALSE)</formula>
    </cfRule>
  </conditionalFormatting>
  <conditionalFormatting sqref="AL434:AO461">
    <cfRule type="expression" dxfId="637" priority="761">
      <formula>IF(AND(AL434&gt;=0, RIGHT(TEXT(AL434,"0.#"),1)&lt;&gt;"."),TRUE,FALSE)</formula>
    </cfRule>
    <cfRule type="expression" dxfId="636" priority="762">
      <formula>IF(AND(AL434&gt;=0, RIGHT(TEXT(AL434,"0.#"),1)="."),TRUE,FALSE)</formula>
    </cfRule>
    <cfRule type="expression" dxfId="635" priority="763">
      <formula>IF(AND(AL434&lt;0, RIGHT(TEXT(AL434,"0.#"),1)&lt;&gt;"."),TRUE,FALSE)</formula>
    </cfRule>
    <cfRule type="expression" dxfId="634" priority="764">
      <formula>IF(AND(AL434&lt;0, RIGHT(TEXT(AL434,"0.#"),1)="."),TRUE,FALSE)</formula>
    </cfRule>
  </conditionalFormatting>
  <conditionalFormatting sqref="AL432:AO433">
    <cfRule type="expression" dxfId="633" priority="755">
      <formula>IF(AND(AL432&gt;=0, RIGHT(TEXT(AL432,"0.#"),1)&lt;&gt;"."),TRUE,FALSE)</formula>
    </cfRule>
    <cfRule type="expression" dxfId="632" priority="756">
      <formula>IF(AND(AL432&gt;=0, RIGHT(TEXT(AL432,"0.#"),1)="."),TRUE,FALSE)</formula>
    </cfRule>
    <cfRule type="expression" dxfId="631" priority="757">
      <formula>IF(AND(AL432&lt;0, RIGHT(TEXT(AL432,"0.#"),1)&lt;&gt;"."),TRUE,FALSE)</formula>
    </cfRule>
    <cfRule type="expression" dxfId="630" priority="758">
      <formula>IF(AND(AL432&lt;0, RIGHT(TEXT(AL432,"0.#"),1)="."),TRUE,FALSE)</formula>
    </cfRule>
  </conditionalFormatting>
  <conditionalFormatting sqref="AL467:AO494">
    <cfRule type="expression" dxfId="629" priority="749">
      <formula>IF(AND(AL467&gt;=0, RIGHT(TEXT(AL467,"0.#"),1)&lt;&gt;"."),TRUE,FALSE)</formula>
    </cfRule>
    <cfRule type="expression" dxfId="628" priority="750">
      <formula>IF(AND(AL467&gt;=0, RIGHT(TEXT(AL467,"0.#"),1)="."),TRUE,FALSE)</formula>
    </cfRule>
    <cfRule type="expression" dxfId="627" priority="751">
      <formula>IF(AND(AL467&lt;0, RIGHT(TEXT(AL467,"0.#"),1)&lt;&gt;"."),TRUE,FALSE)</formula>
    </cfRule>
    <cfRule type="expression" dxfId="626" priority="752">
      <formula>IF(AND(AL467&lt;0, RIGHT(TEXT(AL467,"0.#"),1)="."),TRUE,FALSE)</formula>
    </cfRule>
  </conditionalFormatting>
  <conditionalFormatting sqref="AL465:AO466">
    <cfRule type="expression" dxfId="625" priority="743">
      <formula>IF(AND(AL465&gt;=0, RIGHT(TEXT(AL465,"0.#"),1)&lt;&gt;"."),TRUE,FALSE)</formula>
    </cfRule>
    <cfRule type="expression" dxfId="624" priority="744">
      <formula>IF(AND(AL465&gt;=0, RIGHT(TEXT(AL465,"0.#"),1)="."),TRUE,FALSE)</formula>
    </cfRule>
    <cfRule type="expression" dxfId="623" priority="745">
      <formula>IF(AND(AL465&lt;0, RIGHT(TEXT(AL465,"0.#"),1)&lt;&gt;"."),TRUE,FALSE)</formula>
    </cfRule>
    <cfRule type="expression" dxfId="622" priority="746">
      <formula>IF(AND(AL465&lt;0, RIGHT(TEXT(AL465,"0.#"),1)="."),TRUE,FALSE)</formula>
    </cfRule>
  </conditionalFormatting>
  <conditionalFormatting sqref="AL500:AO527">
    <cfRule type="expression" dxfId="621" priority="737">
      <formula>IF(AND(AL500&gt;=0, RIGHT(TEXT(AL500,"0.#"),1)&lt;&gt;"."),TRUE,FALSE)</formula>
    </cfRule>
    <cfRule type="expression" dxfId="620" priority="738">
      <formula>IF(AND(AL500&gt;=0, RIGHT(TEXT(AL500,"0.#"),1)="."),TRUE,FALSE)</formula>
    </cfRule>
    <cfRule type="expression" dxfId="619" priority="739">
      <formula>IF(AND(AL500&lt;0, RIGHT(TEXT(AL500,"0.#"),1)&lt;&gt;"."),TRUE,FALSE)</formula>
    </cfRule>
    <cfRule type="expression" dxfId="618" priority="740">
      <formula>IF(AND(AL500&lt;0, RIGHT(TEXT(AL500,"0.#"),1)="."),TRUE,FALSE)</formula>
    </cfRule>
  </conditionalFormatting>
  <conditionalFormatting sqref="AL498:AO499">
    <cfRule type="expression" dxfId="617" priority="731">
      <formula>IF(AND(AL498&gt;=0, RIGHT(TEXT(AL498,"0.#"),1)&lt;&gt;"."),TRUE,FALSE)</formula>
    </cfRule>
    <cfRule type="expression" dxfId="616" priority="732">
      <formula>IF(AND(AL498&gt;=0, RIGHT(TEXT(AL498,"0.#"),1)="."),TRUE,FALSE)</formula>
    </cfRule>
    <cfRule type="expression" dxfId="615" priority="733">
      <formula>IF(AND(AL498&lt;0, RIGHT(TEXT(AL498,"0.#"),1)&lt;&gt;"."),TRUE,FALSE)</formula>
    </cfRule>
    <cfRule type="expression" dxfId="614" priority="734">
      <formula>IF(AND(AL498&lt;0, RIGHT(TEXT(AL498,"0.#"),1)="."),TRUE,FALSE)</formula>
    </cfRule>
  </conditionalFormatting>
  <conditionalFormatting sqref="AL533:AO560">
    <cfRule type="expression" dxfId="613" priority="725">
      <formula>IF(AND(AL533&gt;=0, RIGHT(TEXT(AL533,"0.#"),1)&lt;&gt;"."),TRUE,FALSE)</formula>
    </cfRule>
    <cfRule type="expression" dxfId="612" priority="726">
      <formula>IF(AND(AL533&gt;=0, RIGHT(TEXT(AL533,"0.#"),1)="."),TRUE,FALSE)</formula>
    </cfRule>
    <cfRule type="expression" dxfId="611" priority="727">
      <formula>IF(AND(AL533&lt;0, RIGHT(TEXT(AL533,"0.#"),1)&lt;&gt;"."),TRUE,FALSE)</formula>
    </cfRule>
    <cfRule type="expression" dxfId="610" priority="728">
      <formula>IF(AND(AL533&lt;0, RIGHT(TEXT(AL533,"0.#"),1)="."),TRUE,FALSE)</formula>
    </cfRule>
  </conditionalFormatting>
  <conditionalFormatting sqref="AL531:AO532">
    <cfRule type="expression" dxfId="609" priority="719">
      <formula>IF(AND(AL531&gt;=0, RIGHT(TEXT(AL531,"0.#"),1)&lt;&gt;"."),TRUE,FALSE)</formula>
    </cfRule>
    <cfRule type="expression" dxfId="608" priority="720">
      <formula>IF(AND(AL531&gt;=0, RIGHT(TEXT(AL531,"0.#"),1)="."),TRUE,FALSE)</formula>
    </cfRule>
    <cfRule type="expression" dxfId="607" priority="721">
      <formula>IF(AND(AL531&lt;0, RIGHT(TEXT(AL531,"0.#"),1)&lt;&gt;"."),TRUE,FALSE)</formula>
    </cfRule>
    <cfRule type="expression" dxfId="606" priority="722">
      <formula>IF(AND(AL531&lt;0, RIGHT(TEXT(AL531,"0.#"),1)="."),TRUE,FALSE)</formula>
    </cfRule>
  </conditionalFormatting>
  <conditionalFormatting sqref="Y531:Y532">
    <cfRule type="expression" dxfId="605" priority="717">
      <formula>IF(RIGHT(TEXT(Y531,"0.#"),1)=".",FALSE,TRUE)</formula>
    </cfRule>
    <cfRule type="expression" dxfId="604" priority="718">
      <formula>IF(RIGHT(TEXT(Y531,"0.#"),1)=".",TRUE,FALSE)</formula>
    </cfRule>
  </conditionalFormatting>
  <conditionalFormatting sqref="AL566:AO593">
    <cfRule type="expression" dxfId="603" priority="713">
      <formula>IF(AND(AL566&gt;=0, RIGHT(TEXT(AL566,"0.#"),1)&lt;&gt;"."),TRUE,FALSE)</formula>
    </cfRule>
    <cfRule type="expression" dxfId="602" priority="714">
      <formula>IF(AND(AL566&gt;=0, RIGHT(TEXT(AL566,"0.#"),1)="."),TRUE,FALSE)</formula>
    </cfRule>
    <cfRule type="expression" dxfId="601" priority="715">
      <formula>IF(AND(AL566&lt;0, RIGHT(TEXT(AL566,"0.#"),1)&lt;&gt;"."),TRUE,FALSE)</formula>
    </cfRule>
    <cfRule type="expression" dxfId="600" priority="716">
      <formula>IF(AND(AL566&lt;0, RIGHT(TEXT(AL566,"0.#"),1)="."),TRUE,FALSE)</formula>
    </cfRule>
  </conditionalFormatting>
  <conditionalFormatting sqref="Y566:Y593">
    <cfRule type="expression" dxfId="599" priority="711">
      <formula>IF(RIGHT(TEXT(Y566,"0.#"),1)=".",FALSE,TRUE)</formula>
    </cfRule>
    <cfRule type="expression" dxfId="598" priority="712">
      <formula>IF(RIGHT(TEXT(Y566,"0.#"),1)=".",TRUE,FALSE)</formula>
    </cfRule>
  </conditionalFormatting>
  <conditionalFormatting sqref="AL564:AO565">
    <cfRule type="expression" dxfId="597" priority="707">
      <formula>IF(AND(AL564&gt;=0, RIGHT(TEXT(AL564,"0.#"),1)&lt;&gt;"."),TRUE,FALSE)</formula>
    </cfRule>
    <cfRule type="expression" dxfId="596" priority="708">
      <formula>IF(AND(AL564&gt;=0, RIGHT(TEXT(AL564,"0.#"),1)="."),TRUE,FALSE)</formula>
    </cfRule>
    <cfRule type="expression" dxfId="595" priority="709">
      <formula>IF(AND(AL564&lt;0, RIGHT(TEXT(AL564,"0.#"),1)&lt;&gt;"."),TRUE,FALSE)</formula>
    </cfRule>
    <cfRule type="expression" dxfId="594" priority="710">
      <formula>IF(AND(AL564&lt;0, RIGHT(TEXT(AL564,"0.#"),1)="."),TRUE,FALSE)</formula>
    </cfRule>
  </conditionalFormatting>
  <conditionalFormatting sqref="Y564:Y565">
    <cfRule type="expression" dxfId="593" priority="705">
      <formula>IF(RIGHT(TEXT(Y564,"0.#"),1)=".",FALSE,TRUE)</formula>
    </cfRule>
    <cfRule type="expression" dxfId="592" priority="706">
      <formula>IF(RIGHT(TEXT(Y564,"0.#"),1)=".",TRUE,FALSE)</formula>
    </cfRule>
  </conditionalFormatting>
  <conditionalFormatting sqref="AL599:AO626">
    <cfRule type="expression" dxfId="591" priority="701">
      <formula>IF(AND(AL599&gt;=0, RIGHT(TEXT(AL599,"0.#"),1)&lt;&gt;"."),TRUE,FALSE)</formula>
    </cfRule>
    <cfRule type="expression" dxfId="590" priority="702">
      <formula>IF(AND(AL599&gt;=0, RIGHT(TEXT(AL599,"0.#"),1)="."),TRUE,FALSE)</formula>
    </cfRule>
    <cfRule type="expression" dxfId="589" priority="703">
      <formula>IF(AND(AL599&lt;0, RIGHT(TEXT(AL599,"0.#"),1)&lt;&gt;"."),TRUE,FALSE)</formula>
    </cfRule>
    <cfRule type="expression" dxfId="588" priority="704">
      <formula>IF(AND(AL599&lt;0, RIGHT(TEXT(AL599,"0.#"),1)="."),TRUE,FALSE)</formula>
    </cfRule>
  </conditionalFormatting>
  <conditionalFormatting sqref="Y599:Y626">
    <cfRule type="expression" dxfId="587" priority="699">
      <formula>IF(RIGHT(TEXT(Y599,"0.#"),1)=".",FALSE,TRUE)</formula>
    </cfRule>
    <cfRule type="expression" dxfId="586" priority="700">
      <formula>IF(RIGHT(TEXT(Y599,"0.#"),1)=".",TRUE,FALSE)</formula>
    </cfRule>
  </conditionalFormatting>
  <conditionalFormatting sqref="AL597:AO598">
    <cfRule type="expression" dxfId="585" priority="695">
      <formula>IF(AND(AL597&gt;=0, RIGHT(TEXT(AL597,"0.#"),1)&lt;&gt;"."),TRUE,FALSE)</formula>
    </cfRule>
    <cfRule type="expression" dxfId="584" priority="696">
      <formula>IF(AND(AL597&gt;=0, RIGHT(TEXT(AL597,"0.#"),1)="."),TRUE,FALSE)</formula>
    </cfRule>
    <cfRule type="expression" dxfId="583" priority="697">
      <formula>IF(AND(AL597&lt;0, RIGHT(TEXT(AL597,"0.#"),1)&lt;&gt;"."),TRUE,FALSE)</formula>
    </cfRule>
    <cfRule type="expression" dxfId="582" priority="698">
      <formula>IF(AND(AL597&lt;0, RIGHT(TEXT(AL597,"0.#"),1)="."),TRUE,FALSE)</formula>
    </cfRule>
  </conditionalFormatting>
  <conditionalFormatting sqref="Y597:Y598">
    <cfRule type="expression" dxfId="581" priority="693">
      <formula>IF(RIGHT(TEXT(Y597,"0.#"),1)=".",FALSE,TRUE)</formula>
    </cfRule>
    <cfRule type="expression" dxfId="580" priority="694">
      <formula>IF(RIGHT(TEXT(Y597,"0.#"),1)=".",TRUE,FALSE)</formula>
    </cfRule>
  </conditionalFormatting>
  <conditionalFormatting sqref="AU32">
    <cfRule type="expression" dxfId="579" priority="691">
      <formula>IF(RIGHT(TEXT(AU32,"0.#"),1)=".",FALSE,TRUE)</formula>
    </cfRule>
    <cfRule type="expression" dxfId="578" priority="692">
      <formula>IF(RIGHT(TEXT(AU32,"0.#"),1)=".",TRUE,FALSE)</formula>
    </cfRule>
  </conditionalFormatting>
  <conditionalFormatting sqref="P29:AC29">
    <cfRule type="expression" dxfId="577" priority="687">
      <formula>IF(RIGHT(TEXT(P29,"0.#"),1)=".",FALSE,TRUE)</formula>
    </cfRule>
    <cfRule type="expression" dxfId="576" priority="688">
      <formula>IF(RIGHT(TEXT(P29,"0.#"),1)=".",TRUE,FALSE)</formula>
    </cfRule>
  </conditionalFormatting>
  <conditionalFormatting sqref="AE39">
    <cfRule type="expression" dxfId="575" priority="685">
      <formula>IF(RIGHT(TEXT(AE39,"0.#"),1)=".",FALSE,TRUE)</formula>
    </cfRule>
    <cfRule type="expression" dxfId="574" priority="686">
      <formula>IF(RIGHT(TEXT(AE39,"0.#"),1)=".",TRUE,FALSE)</formula>
    </cfRule>
  </conditionalFormatting>
  <conditionalFormatting sqref="AQ39:AQ41">
    <cfRule type="expression" dxfId="573" priority="667">
      <formula>IF(RIGHT(TEXT(AQ39,"0.#"),1)=".",FALSE,TRUE)</formula>
    </cfRule>
    <cfRule type="expression" dxfId="572" priority="668">
      <formula>IF(RIGHT(TEXT(AQ39,"0.#"),1)=".",TRUE,FALSE)</formula>
    </cfRule>
  </conditionalFormatting>
  <conditionalFormatting sqref="AU39:AU41">
    <cfRule type="expression" dxfId="571" priority="665">
      <formula>IF(RIGHT(TEXT(AU39,"0.#"),1)=".",FALSE,TRUE)</formula>
    </cfRule>
    <cfRule type="expression" dxfId="570" priority="666">
      <formula>IF(RIGHT(TEXT(AU39,"0.#"),1)=".",TRUE,FALSE)</formula>
    </cfRule>
  </conditionalFormatting>
  <conditionalFormatting sqref="AI41">
    <cfRule type="expression" dxfId="569" priority="679">
      <formula>IF(RIGHT(TEXT(AI41,"0.#"),1)=".",FALSE,TRUE)</formula>
    </cfRule>
    <cfRule type="expression" dxfId="568" priority="680">
      <formula>IF(RIGHT(TEXT(AI41,"0.#"),1)=".",TRUE,FALSE)</formula>
    </cfRule>
  </conditionalFormatting>
  <conditionalFormatting sqref="AE40">
    <cfRule type="expression" dxfId="567" priority="683">
      <formula>IF(RIGHT(TEXT(AE40,"0.#"),1)=".",FALSE,TRUE)</formula>
    </cfRule>
    <cfRule type="expression" dxfId="566" priority="684">
      <formula>IF(RIGHT(TEXT(AE40,"0.#"),1)=".",TRUE,FALSE)</formula>
    </cfRule>
  </conditionalFormatting>
  <conditionalFormatting sqref="AE41">
    <cfRule type="expression" dxfId="565" priority="681">
      <formula>IF(RIGHT(TEXT(AE41,"0.#"),1)=".",FALSE,TRUE)</formula>
    </cfRule>
    <cfRule type="expression" dxfId="564" priority="682">
      <formula>IF(RIGHT(TEXT(AE41,"0.#"),1)=".",TRUE,FALSE)</formula>
    </cfRule>
  </conditionalFormatting>
  <conditionalFormatting sqref="AM39">
    <cfRule type="expression" dxfId="563" priority="673">
      <formula>IF(RIGHT(TEXT(AM39,"0.#"),1)=".",FALSE,TRUE)</formula>
    </cfRule>
    <cfRule type="expression" dxfId="562" priority="674">
      <formula>IF(RIGHT(TEXT(AM39,"0.#"),1)=".",TRUE,FALSE)</formula>
    </cfRule>
  </conditionalFormatting>
  <conditionalFormatting sqref="AI39">
    <cfRule type="expression" dxfId="561" priority="675">
      <formula>IF(RIGHT(TEXT(AI39,"0.#"),1)=".",FALSE,TRUE)</formula>
    </cfRule>
    <cfRule type="expression" dxfId="560" priority="676">
      <formula>IF(RIGHT(TEXT(AI39,"0.#"),1)=".",TRUE,FALSE)</formula>
    </cfRule>
  </conditionalFormatting>
  <conditionalFormatting sqref="AI40">
    <cfRule type="expression" dxfId="559" priority="677">
      <formula>IF(RIGHT(TEXT(AI40,"0.#"),1)=".",FALSE,TRUE)</formula>
    </cfRule>
    <cfRule type="expression" dxfId="558" priority="678">
      <formula>IF(RIGHT(TEXT(AI40,"0.#"),1)=".",TRUE,FALSE)</formula>
    </cfRule>
  </conditionalFormatting>
  <conditionalFormatting sqref="AM69">
    <cfRule type="expression" dxfId="557" priority="637">
      <formula>IF(RIGHT(TEXT(AM69,"0.#"),1)=".",FALSE,TRUE)</formula>
    </cfRule>
    <cfRule type="expression" dxfId="556" priority="638">
      <formula>IF(RIGHT(TEXT(AM69,"0.#"),1)=".",TRUE,FALSE)</formula>
    </cfRule>
  </conditionalFormatting>
  <conditionalFormatting sqref="AE70 AM70">
    <cfRule type="expression" dxfId="555" priority="635">
      <formula>IF(RIGHT(TEXT(AE70,"0.#"),1)=".",FALSE,TRUE)</formula>
    </cfRule>
    <cfRule type="expression" dxfId="554" priority="636">
      <formula>IF(RIGHT(TEXT(AE70,"0.#"),1)=".",TRUE,FALSE)</formula>
    </cfRule>
  </conditionalFormatting>
  <conditionalFormatting sqref="AI70">
    <cfRule type="expression" dxfId="553" priority="633">
      <formula>IF(RIGHT(TEXT(AI70,"0.#"),1)=".",FALSE,TRUE)</formula>
    </cfRule>
    <cfRule type="expression" dxfId="552" priority="634">
      <formula>IF(RIGHT(TEXT(AI70,"0.#"),1)=".",TRUE,FALSE)</formula>
    </cfRule>
  </conditionalFormatting>
  <conditionalFormatting sqref="AQ70">
    <cfRule type="expression" dxfId="551" priority="631">
      <formula>IF(RIGHT(TEXT(AQ70,"0.#"),1)=".",FALSE,TRUE)</formula>
    </cfRule>
    <cfRule type="expression" dxfId="550" priority="632">
      <formula>IF(RIGHT(TEXT(AQ70,"0.#"),1)=".",TRUE,FALSE)</formula>
    </cfRule>
  </conditionalFormatting>
  <conditionalFormatting sqref="AE69 AQ69">
    <cfRule type="expression" dxfId="549" priority="641">
      <formula>IF(RIGHT(TEXT(AE69,"0.#"),1)=".",FALSE,TRUE)</formula>
    </cfRule>
    <cfRule type="expression" dxfId="548" priority="642">
      <formula>IF(RIGHT(TEXT(AE69,"0.#"),1)=".",TRUE,FALSE)</formula>
    </cfRule>
  </conditionalFormatting>
  <conditionalFormatting sqref="AI69">
    <cfRule type="expression" dxfId="547" priority="639">
      <formula>IF(RIGHT(TEXT(AI69,"0.#"),1)=".",FALSE,TRUE)</formula>
    </cfRule>
    <cfRule type="expression" dxfId="546" priority="640">
      <formula>IF(RIGHT(TEXT(AI69,"0.#"),1)=".",TRUE,FALSE)</formula>
    </cfRule>
  </conditionalFormatting>
  <conditionalFormatting sqref="AE66 AQ66">
    <cfRule type="expression" dxfId="545" priority="629">
      <formula>IF(RIGHT(TEXT(AE66,"0.#"),1)=".",FALSE,TRUE)</formula>
    </cfRule>
    <cfRule type="expression" dxfId="544" priority="630">
      <formula>IF(RIGHT(TEXT(AE66,"0.#"),1)=".",TRUE,FALSE)</formula>
    </cfRule>
  </conditionalFormatting>
  <conditionalFormatting sqref="AI66">
    <cfRule type="expression" dxfId="543" priority="627">
      <formula>IF(RIGHT(TEXT(AI66,"0.#"),1)=".",FALSE,TRUE)</formula>
    </cfRule>
    <cfRule type="expression" dxfId="542" priority="628">
      <formula>IF(RIGHT(TEXT(AI66,"0.#"),1)=".",TRUE,FALSE)</formula>
    </cfRule>
  </conditionalFormatting>
  <conditionalFormatting sqref="AM66">
    <cfRule type="expression" dxfId="541" priority="625">
      <formula>IF(RIGHT(TEXT(AM66,"0.#"),1)=".",FALSE,TRUE)</formula>
    </cfRule>
    <cfRule type="expression" dxfId="540" priority="626">
      <formula>IF(RIGHT(TEXT(AM66,"0.#"),1)=".",TRUE,FALSE)</formula>
    </cfRule>
  </conditionalFormatting>
  <conditionalFormatting sqref="AE67">
    <cfRule type="expression" dxfId="539" priority="623">
      <formula>IF(RIGHT(TEXT(AE67,"0.#"),1)=".",FALSE,TRUE)</formula>
    </cfRule>
    <cfRule type="expression" dxfId="538" priority="624">
      <formula>IF(RIGHT(TEXT(AE67,"0.#"),1)=".",TRUE,FALSE)</formula>
    </cfRule>
  </conditionalFormatting>
  <conditionalFormatting sqref="AI67">
    <cfRule type="expression" dxfId="537" priority="621">
      <formula>IF(RIGHT(TEXT(AI67,"0.#"),1)=".",FALSE,TRUE)</formula>
    </cfRule>
    <cfRule type="expression" dxfId="536" priority="622">
      <formula>IF(RIGHT(TEXT(AI67,"0.#"),1)=".",TRUE,FALSE)</formula>
    </cfRule>
  </conditionalFormatting>
  <conditionalFormatting sqref="AM67">
    <cfRule type="expression" dxfId="535" priority="619">
      <formula>IF(RIGHT(TEXT(AM67,"0.#"),1)=".",FALSE,TRUE)</formula>
    </cfRule>
    <cfRule type="expression" dxfId="534" priority="620">
      <formula>IF(RIGHT(TEXT(AM67,"0.#"),1)=".",TRUE,FALSE)</formula>
    </cfRule>
  </conditionalFormatting>
  <conditionalFormatting sqref="AQ67">
    <cfRule type="expression" dxfId="533" priority="617">
      <formula>IF(RIGHT(TEXT(AQ67,"0.#"),1)=".",FALSE,TRUE)</formula>
    </cfRule>
    <cfRule type="expression" dxfId="532" priority="618">
      <formula>IF(RIGHT(TEXT(AQ67,"0.#"),1)=".",TRUE,FALSE)</formula>
    </cfRule>
  </conditionalFormatting>
  <conditionalFormatting sqref="AU66">
    <cfRule type="expression" dxfId="531" priority="615">
      <formula>IF(RIGHT(TEXT(AU66,"0.#"),1)=".",FALSE,TRUE)</formula>
    </cfRule>
    <cfRule type="expression" dxfId="530" priority="616">
      <formula>IF(RIGHT(TEXT(AU66,"0.#"),1)=".",TRUE,FALSE)</formula>
    </cfRule>
  </conditionalFormatting>
  <conditionalFormatting sqref="AU67">
    <cfRule type="expression" dxfId="529" priority="613">
      <formula>IF(RIGHT(TEXT(AU67,"0.#"),1)=".",FALSE,TRUE)</formula>
    </cfRule>
    <cfRule type="expression" dxfId="528" priority="614">
      <formula>IF(RIGHT(TEXT(AU67,"0.#"),1)=".",TRUE,FALSE)</formula>
    </cfRule>
  </conditionalFormatting>
  <conditionalFormatting sqref="AE100 AQ100">
    <cfRule type="expression" dxfId="527" priority="575">
      <formula>IF(RIGHT(TEXT(AE100,"0.#"),1)=".",FALSE,TRUE)</formula>
    </cfRule>
    <cfRule type="expression" dxfId="526" priority="576">
      <formula>IF(RIGHT(TEXT(AE100,"0.#"),1)=".",TRUE,FALSE)</formula>
    </cfRule>
  </conditionalFormatting>
  <conditionalFormatting sqref="AI100">
    <cfRule type="expression" dxfId="525" priority="573">
      <formula>IF(RIGHT(TEXT(AI100,"0.#"),1)=".",FALSE,TRUE)</formula>
    </cfRule>
    <cfRule type="expression" dxfId="524" priority="574">
      <formula>IF(RIGHT(TEXT(AI100,"0.#"),1)=".",TRUE,FALSE)</formula>
    </cfRule>
  </conditionalFormatting>
  <conditionalFormatting sqref="AM100">
    <cfRule type="expression" dxfId="523" priority="571">
      <formula>IF(RIGHT(TEXT(AM100,"0.#"),1)=".",FALSE,TRUE)</formula>
    </cfRule>
    <cfRule type="expression" dxfId="522" priority="572">
      <formula>IF(RIGHT(TEXT(AM100,"0.#"),1)=".",TRUE,FALSE)</formula>
    </cfRule>
  </conditionalFormatting>
  <conditionalFormatting sqref="AE101">
    <cfRule type="expression" dxfId="521" priority="569">
      <formula>IF(RIGHT(TEXT(AE101,"0.#"),1)=".",FALSE,TRUE)</formula>
    </cfRule>
    <cfRule type="expression" dxfId="520" priority="570">
      <formula>IF(RIGHT(TEXT(AE101,"0.#"),1)=".",TRUE,FALSE)</formula>
    </cfRule>
  </conditionalFormatting>
  <conditionalFormatting sqref="AI101">
    <cfRule type="expression" dxfId="519" priority="567">
      <formula>IF(RIGHT(TEXT(AI101,"0.#"),1)=".",FALSE,TRUE)</formula>
    </cfRule>
    <cfRule type="expression" dxfId="518" priority="568">
      <formula>IF(RIGHT(TEXT(AI101,"0.#"),1)=".",TRUE,FALSE)</formula>
    </cfRule>
  </conditionalFormatting>
  <conditionalFormatting sqref="AM101">
    <cfRule type="expression" dxfId="517" priority="565">
      <formula>IF(RIGHT(TEXT(AM101,"0.#"),1)=".",FALSE,TRUE)</formula>
    </cfRule>
    <cfRule type="expression" dxfId="516" priority="566">
      <formula>IF(RIGHT(TEXT(AM101,"0.#"),1)=".",TRUE,FALSE)</formula>
    </cfRule>
  </conditionalFormatting>
  <conditionalFormatting sqref="AQ101">
    <cfRule type="expression" dxfId="515" priority="563">
      <formula>IF(RIGHT(TEXT(AQ101,"0.#"),1)=".",FALSE,TRUE)</formula>
    </cfRule>
    <cfRule type="expression" dxfId="514" priority="564">
      <formula>IF(RIGHT(TEXT(AQ101,"0.#"),1)=".",TRUE,FALSE)</formula>
    </cfRule>
  </conditionalFormatting>
  <conditionalFormatting sqref="AU100">
    <cfRule type="expression" dxfId="513" priority="561">
      <formula>IF(RIGHT(TEXT(AU100,"0.#"),1)=".",FALSE,TRUE)</formula>
    </cfRule>
    <cfRule type="expression" dxfId="512" priority="562">
      <formula>IF(RIGHT(TEXT(AU100,"0.#"),1)=".",TRUE,FALSE)</formula>
    </cfRule>
  </conditionalFormatting>
  <conditionalFormatting sqref="AU101">
    <cfRule type="expression" dxfId="511" priority="559">
      <formula>IF(RIGHT(TEXT(AU101,"0.#"),1)=".",FALSE,TRUE)</formula>
    </cfRule>
    <cfRule type="expression" dxfId="510" priority="560">
      <formula>IF(RIGHT(TEXT(AU101,"0.#"),1)=".",TRUE,FALSE)</formula>
    </cfRule>
  </conditionalFormatting>
  <conditionalFormatting sqref="AE36">
    <cfRule type="expression" dxfId="509" priority="551">
      <formula>IF(RIGHT(TEXT(AE36,"0.#"),1)=".",FALSE,TRUE)</formula>
    </cfRule>
    <cfRule type="expression" dxfId="508" priority="552">
      <formula>IF(RIGHT(TEXT(AE36,"0.#"),1)=".",TRUE,FALSE)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I33 AM33 AQ33 AU33">
    <cfRule type="expression" dxfId="11" priority="11">
      <formula>IF(RIGHT(TEXT(AI33,"0.#"),1)=".",FALSE,TRUE)</formula>
    </cfRule>
    <cfRule type="expression" dxfId="10" priority="12">
      <formula>IF(RIGHT(TEXT(AI33,"0.#"),1)=".",TRUE,FALSE)</formula>
    </cfRule>
  </conditionalFormatting>
  <conditionalFormatting sqref="AM36">
    <cfRule type="expression" dxfId="9" priority="7">
      <formula>IF(RIGHT(TEXT(AM36,"0.#"),1)=".",FALSE,TRUE)</formula>
    </cfRule>
    <cfRule type="expression" dxfId="8" priority="8">
      <formula>IF(RIGHT(TEXT(AM36,"0.#"),1)=".",TRUE,FALSE)</formula>
    </cfRule>
  </conditionalFormatting>
  <conditionalFormatting sqref="AM35">
    <cfRule type="expression" dxfId="7" priority="9">
      <formula>IF(RIGHT(TEXT(AM35,"0.#"),1)=".",FALSE,TRUE)</formula>
    </cfRule>
    <cfRule type="expression" dxfId="6" priority="10">
      <formula>IF(RIGHT(TEXT(AM35,"0.#"),1)=".",TRUE,FALSE)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I36">
    <cfRule type="expression" dxfId="1" priority="1">
      <formula>IF(RIGHT(TEXT(AI36,"0.#"),1)=".",FALSE,TRUE)</formula>
    </cfRule>
    <cfRule type="expression" dxfId="0" priority="2">
      <formula>IF(RIGHT(TEXT(AI36,"0.#"),1)=".",TRUE,FALSE)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水村 隆史(mizumura-takashi)</cp:lastModifiedBy>
  <cp:lastPrinted>2022-05-10T05:02:02Z</cp:lastPrinted>
  <dcterms:created xsi:type="dcterms:W3CDTF">2012-03-13T00:50:25Z</dcterms:created>
  <dcterms:modified xsi:type="dcterms:W3CDTF">2022-08-23T05:37:03Z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