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FYL\Desktop\レビューシート作業用\"/>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1" i="11"/>
  <c r="AY209" i="11"/>
  <c r="AY208" i="11"/>
  <c r="AY210" i="11" s="1"/>
  <c r="AY207" i="11"/>
  <c r="AY203" i="11"/>
  <c r="AY201" i="11"/>
  <c r="AY200" i="11"/>
  <c r="AY206" i="11" s="1"/>
  <c r="AY198" i="11"/>
  <c r="AY195" i="11"/>
  <c r="AY196" i="11" s="1"/>
  <c r="AY190" i="11"/>
  <c r="AY192" i="11" s="1"/>
  <c r="AY180" i="11"/>
  <c r="AY187" i="11" s="1"/>
  <c r="AY176" i="11"/>
  <c r="AY173" i="11"/>
  <c r="AY179" i="11" s="1"/>
  <c r="AY170" i="11"/>
  <c r="AY172" i="11" s="1"/>
  <c r="AY167" i="11"/>
  <c r="AY169" i="11" s="1"/>
  <c r="AY136" i="11"/>
  <c r="AY138" i="11" s="1"/>
  <c r="AY133" i="11"/>
  <c r="AY135" i="11" s="1"/>
  <c r="AY132" i="11"/>
  <c r="AY144" i="11"/>
  <c r="AY142" i="11"/>
  <c r="AY140" i="11"/>
  <c r="AY139" i="11"/>
  <c r="AY143" i="11" s="1"/>
  <c r="AY166" i="11"/>
  <c r="AY161" i="11"/>
  <c r="AY162" i="11" s="1"/>
  <c r="AY156" i="11"/>
  <c r="AY158" i="11" s="1"/>
  <c r="AY146" i="11"/>
  <c r="AY150" i="11" s="1"/>
  <c r="AY128" i="11"/>
  <c r="AY127" i="11"/>
  <c r="AY131" i="11" s="1"/>
  <c r="AY124" i="11"/>
  <c r="AY122" i="11"/>
  <c r="AY123" i="11" s="1"/>
  <c r="AY112" i="11"/>
  <c r="AY119" i="11" s="1"/>
  <c r="AY99" i="11"/>
  <c r="AY101" i="11" s="1"/>
  <c r="AY98" i="11"/>
  <c r="AY102" i="11"/>
  <c r="AY104" i="11" s="1"/>
  <c r="AY130" i="11" l="1"/>
  <c r="AY163" i="11"/>
  <c r="AY134" i="11"/>
  <c r="AY100" i="11"/>
  <c r="AY120" i="11"/>
  <c r="AY154" i="11"/>
  <c r="AY113" i="11"/>
  <c r="AY117" i="11"/>
  <c r="AY121" i="11"/>
  <c r="AY125" i="11"/>
  <c r="AY129" i="11"/>
  <c r="AY151" i="11"/>
  <c r="AY155" i="11"/>
  <c r="AY164" i="11"/>
  <c r="AY141" i="11"/>
  <c r="AY145" i="11"/>
  <c r="AY177" i="11"/>
  <c r="AY204" i="11"/>
  <c r="AY212" i="11"/>
  <c r="AY114" i="11"/>
  <c r="AY118" i="11"/>
  <c r="AY126" i="11"/>
  <c r="AY152" i="11"/>
  <c r="AY174" i="11"/>
  <c r="AY178" i="11"/>
  <c r="AY193" i="11"/>
  <c r="AY205" i="11"/>
  <c r="AY213" i="11"/>
  <c r="AY116"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49" i="11"/>
  <c r="AY92" i="11"/>
  <c r="AY81" i="11"/>
  <c r="AY85"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D227" authorId="0" shapeId="0">
      <text>
        <r>
          <rPr>
            <sz val="9"/>
            <color indexed="81"/>
            <rFont val="MS P ゴシック"/>
            <family val="3"/>
            <charset val="128"/>
          </rPr>
          <t>有ではないでしょうか？
下段の競争性のない随意契約は無ではないでしょうか。</t>
        </r>
      </text>
    </comment>
    <comment ref="G247" authorId="0" shapeId="0">
      <text>
        <r>
          <rPr>
            <sz val="9"/>
            <color indexed="81"/>
            <rFont val="MS P ゴシック"/>
            <family val="3"/>
            <charset val="128"/>
          </rPr>
          <t>アウトカムの欄には、成果実績が記載されていないので、ご確認願います。</t>
        </r>
      </text>
    </comment>
  </commentList>
</comments>
</file>

<file path=xl/sharedStrings.xml><?xml version="1.0" encoding="utf-8"?>
<sst xmlns="http://schemas.openxmlformats.org/spreadsheetml/2006/main" count="2045" uniqueCount="777">
  <si>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</si>
  <si>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</si>
  <si>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</si>
  <si>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</si>
  <si>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</si>
  <si>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</si>
  <si>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</si>
  <si>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</si>
  <si>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</si>
  <si>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</si>
  <si>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</si>
  <si>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</si>
  <si>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</si>
  <si>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</si>
  <si>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</si>
  <si>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</si>
  <si>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</si>
  <si>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</si>
  <si>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</si>
  <si>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</si>
  <si>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</si>
  <si>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</si>
  <si>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</si>
  <si>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</si>
  <si>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</si>
  <si>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</si>
  <si>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</si>
  <si>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</si>
  <si>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</si>
  <si>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</si>
  <si>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</si>
  <si>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</si>
  <si>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</si>
  <si>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</si>
  <si>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</si>
  <si>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</si>
  <si>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</si>
  <si>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</si>
  <si>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</si>
  <si>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</si>
  <si>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</si>
  <si>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</si>
  <si>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</si>
  <si>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</si>
  <si>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</si>
  <si>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</si>
  <si>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</si>
  <si>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</si>
  <si>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</si>
  <si>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</si>
  <si>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</si>
  <si>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</si>
  <si>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</si>
  <si>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</si>
  <si>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</si>
  <si>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</si>
  <si>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</si>
  <si>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</si>
  <si>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</si>
  <si>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</si>
  <si>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</si>
  <si>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</si>
  <si>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</si>
  <si>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</si>
  <si>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</si>
  <si>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</si>
  <si>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</si>
  <si>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</si>
  <si>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</si>
  <si>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</si>
  <si>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</si>
  <si>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</si>
  <si>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</si>
  <si>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</si>
  <si>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</si>
  <si>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</si>
  <si>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</si>
  <si>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</si>
  <si>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</si>
  <si>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</si>
  <si>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</si>
  <si>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</si>
  <si>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</si>
  <si>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</si>
  <si>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</si>
  <si>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</si>
  <si>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</si>
  <si>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</si>
  <si>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</si>
  <si>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</si>
  <si>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</si>
  <si>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</si>
  <si>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</si>
  <si>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</si>
  <si>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</si>
  <si>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</si>
  <si>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</si>
  <si>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</si>
  <si>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</si>
  <si>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</si>
  <si>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</si>
  <si>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</si>
  <si>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</si>
  <si>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</si>
  <si>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</si>
  <si>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</si>
  <si>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</si>
  <si>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</si>
  <si>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</si>
  <si>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</si>
  <si>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</si>
  <si>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</si>
  <si>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</si>
  <si>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</si>
  <si>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</si>
  <si>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</si>
  <si>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</si>
  <si>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</si>
  <si>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</si>
  <si>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</si>
  <si>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</si>
  <si>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</si>
  <si>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</si>
  <si>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</si>
  <si>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</si>
  <si>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</si>
  <si>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</si>
  <si>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</si>
  <si>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</si>
  <si>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</si>
  <si>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</si>
  <si>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</si>
  <si>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</si>
  <si>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</si>
  <si>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</si>
  <si>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</si>
  <si>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</si>
  <si>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</si>
  <si>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</si>
  <si>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</si>
  <si>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</si>
  <si>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</si>
  <si>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</si>
  <si>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</si>
  <si>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</si>
  <si>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</si>
  <si>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</si>
  <si>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</si>
  <si>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</si>
  <si>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</si>
  <si>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</si>
  <si>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</si>
  <si>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</si>
  <si>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</si>
  <si>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</si>
  <si>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</si>
  <si>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</si>
  <si>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</si>
  <si>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</si>
  <si>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</si>
  <si>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</si>
  <si>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</si>
  <si>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</si>
  <si>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</si>
  <si>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</si>
  <si>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</si>
  <si>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</si>
  <si>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</si>
  <si>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</si>
  <si>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</si>
  <si>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</si>
  <si>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</si>
  <si>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</si>
  <si>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</si>
  <si>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</si>
  <si>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</si>
  <si>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</si>
  <si>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</si>
  <si>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</si>
  <si>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</si>
  <si>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</si>
  <si>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</si>
  <si>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</si>
  <si>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</si>
  <si>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</si>
  <si>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</si>
  <si>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</si>
  <si>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</si>
  <si>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</si>
  <si>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</si>
  <si>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</si>
  <si>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</si>
  <si>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</si>
  <si>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</si>
  <si>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</si>
  <si>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</si>
  <si>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</si>
  <si>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</si>
  <si>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</si>
  <si>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</si>
  <si>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</si>
  <si>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</si>
  <si>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</si>
  <si>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</si>
  <si>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</si>
  <si>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</si>
  <si>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</si>
  <si>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</si>
  <si>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</si>
  <si>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</si>
  <si>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</si>
  <si>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</si>
  <si>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</si>
  <si>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</si>
  <si>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</si>
  <si>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</si>
  <si>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</si>
  <si>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</si>
  <si>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</si>
  <si>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</si>
  <si>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</si>
  <si>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</si>
  <si>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</si>
  <si>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</si>
  <si>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</si>
  <si>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</si>
  <si>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</si>
  <si>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</si>
  <si>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</si>
  <si>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</si>
  <si>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</si>
  <si>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</si>
  <si>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</si>
  <si>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</si>
  <si>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</si>
  <si>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</si>
  <si>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</si>
  <si>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</si>
  <si>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</si>
  <si>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</si>
  <si>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</si>
  <si>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</si>
  <si>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</si>
  <si>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</si>
  <si>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</si>
  <si>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</si>
  <si>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</si>
  <si>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</si>
  <si>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</si>
  <si>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</si>
  <si>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</si>
  <si>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</si>
  <si>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</si>
  <si>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</si>
  <si>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</si>
  <si>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</si>
  <si>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</si>
  <si>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</si>
  <si>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</si>
  <si>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</si>
  <si>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</si>
  <si>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</si>
  <si>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</si>
  <si>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</si>
  <si>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</si>
  <si>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</si>
  <si>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</si>
  <si>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</si>
  <si>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</si>
  <si>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</si>
  <si>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</si>
  <si>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</si>
  <si>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</si>
  <si>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</si>
  <si>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</si>
  <si>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</si>
  <si>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</si>
  <si>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</si>
  <si>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</si>
  <si>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</si>
  <si>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</si>
  <si>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</si>
  <si>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</si>
  <si>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</si>
  <si>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</si>
  <si>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</si>
  <si>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</si>
  <si>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</si>
  <si>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</si>
  <si>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</si>
  <si>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</si>
  <si>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</si>
  <si>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</si>
  <si>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</si>
  <si>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</si>
  <si>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</si>
  <si>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</si>
  <si>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</si>
  <si>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</si>
  <si>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</si>
  <si>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</si>
  <si>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</si>
  <si>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</si>
  <si>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</si>
  <si>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</si>
  <si>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</si>
  <si>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</si>
  <si>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</si>
  <si>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</si>
  <si>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</si>
  <si>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</si>
  <si>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</si>
  <si>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</si>
  <si>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</si>
  <si>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</si>
  <si>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</si>
  <si>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</si>
  <si>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</si>
  <si>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</si>
  <si>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</si>
  <si>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</si>
  <si>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</si>
  <si>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</si>
  <si>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</si>
  <si>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</si>
  <si>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</si>
  <si>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</si>
  <si>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</si>
  <si>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</si>
  <si>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</si>
  <si>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</si>
  <si>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</si>
  <si>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</si>
  <si>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</si>
  <si>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</si>
  <si>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</si>
  <si>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</si>
  <si>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</si>
  <si>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</si>
  <si>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</si>
  <si>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</si>
  <si>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</si>
  <si>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</si>
  <si>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</si>
  <si>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</si>
  <si>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</si>
  <si>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</si>
  <si>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</si>
  <si>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</si>
  <si>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</si>
  <si>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</si>
  <si>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</si>
  <si>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</si>
  <si>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</si>
  <si>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</si>
  <si>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</si>
  <si>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</si>
  <si>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</si>
  <si>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</si>
  <si>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</si>
  <si>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</si>
  <si>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</si>
  <si>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</si>
  <si>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</si>
  <si>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</si>
  <si>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</si>
  <si>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</si>
  <si>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</si>
  <si>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</si>
  <si>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</si>
  <si>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</si>
  <si>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</si>
  <si>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</si>
  <si>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</si>
  <si>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</si>
  <si>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</si>
  <si>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</si>
  <si>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</si>
  <si>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</si>
  <si>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</si>
  <si>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</si>
  <si>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</si>
  <si>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</si>
  <si>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</si>
  <si>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</si>
  <si>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</si>
  <si>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</si>
  <si>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</si>
  <si>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</si>
  <si>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</si>
  <si>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</si>
  <si>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</si>
  <si>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</si>
  <si>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</si>
  <si>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</si>
  <si>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</si>
  <si>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</si>
  <si>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</si>
  <si>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</si>
  <si>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</si>
  <si>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</si>
  <si>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</si>
  <si>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</si>
  <si>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</si>
  <si>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</si>
  <si>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</si>
  <si>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</si>
  <si>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</si>
  <si>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</si>
  <si>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</si>
  <si>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</si>
  <si>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</si>
  <si>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</si>
  <si>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</si>
  <si>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</si>
  <si>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</si>
  <si>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</si>
  <si>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</si>
  <si>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</si>
  <si>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</si>
  <si>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</si>
  <si>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</si>
  <si>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</si>
  <si>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</si>
  <si>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</si>
  <si>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</si>
  <si>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</si>
  <si>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</si>
  <si>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</si>
  <si>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</si>
  <si>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</si>
  <si>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</si>
  <si>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</si>
  <si>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</si>
  <si>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</si>
  <si>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</si>
  <si>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</si>
  <si>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</si>
  <si>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</si>
  <si>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</si>
  <si>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</si>
  <si>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</si>
  <si>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</si>
  <si>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</si>
  <si>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</si>
  <si>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</si>
  <si>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</si>
  <si>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</si>
  <si>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</si>
  <si>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</si>
  <si>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</si>
  <si>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</si>
  <si>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</si>
  <si>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</si>
  <si>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</si>
  <si>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</si>
  <si>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</si>
  <si>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</si>
  <si>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</si>
  <si>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</si>
  <si>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</si>
  <si>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</si>
  <si>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</si>
  <si>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</si>
  <si>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</si>
  <si>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</si>
  <si>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</si>
  <si>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</si>
  <si>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</si>
  <si>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</si>
  <si>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</si>
  <si>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</si>
  <si>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</si>
  <si>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</si>
  <si>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</si>
  <si>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</si>
  <si>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</si>
  <si>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</si>
  <si>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</si>
  <si>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</si>
  <si>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</si>
  <si>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</si>
  <si>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</si>
  <si>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</si>
  <si>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</si>
  <si>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</si>
  <si>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</si>
  <si>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</si>
  <si>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</si>
  <si>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</si>
  <si>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</si>
  <si>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</si>
  <si>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</si>
  <si>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</si>
  <si>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</si>
  <si>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</si>
  <si>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</si>
  <si>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</si>
  <si>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</si>
  <si>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</si>
  <si>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</si>
  <si>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</si>
  <si>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</si>
  <si>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</si>
  <si>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</si>
  <si>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</si>
  <si>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</si>
  <si>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</si>
  <si>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</si>
  <si>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</si>
  <si>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</si>
  <si>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</si>
  <si>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</si>
  <si>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</si>
  <si>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</si>
  <si>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</si>
  <si>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</si>
  <si>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</si>
  <si>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</si>
  <si>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</si>
  <si>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</si>
  <si>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</si>
  <si>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</si>
  <si>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</si>
  <si>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</si>
  <si>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</si>
  <si>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</si>
  <si>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</si>
  <si>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</si>
  <si>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</si>
  <si>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</si>
  <si>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</si>
  <si>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</si>
  <si>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</si>
  <si>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</si>
  <si>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</si>
  <si>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</si>
  <si>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</si>
  <si>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</si>
  <si>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</si>
  <si>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</si>
  <si>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</si>
  <si>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</si>
  <si>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</si>
  <si>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</si>
  <si>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</si>
  <si>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</si>
  <si>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</si>
  <si>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</si>
  <si>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</si>
  <si>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</si>
  <si>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</si>
  <si>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</si>
  <si>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</si>
  <si>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</si>
  <si>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</si>
  <si>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</si>
  <si>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</si>
  <si>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</si>
  <si>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</si>
  <si>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</si>
  <si>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</si>
  <si>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</si>
  <si>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</si>
  <si>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</si>
  <si>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</si>
  <si>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</si>
  <si>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</si>
  <si>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</si>
  <si>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</si>
  <si>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</si>
  <si>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</si>
  <si>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</si>
  <si>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</si>
  <si>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</si>
  <si>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</si>
  <si>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</si>
  <si>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</si>
  <si>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</si>
  <si>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</si>
  <si>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</si>
  <si>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</si>
  <si>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</si>
  <si>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</si>
  <si>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</si>
  <si>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</si>
  <si>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</si>
  <si>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</si>
  <si>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</si>
  <si>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</si>
  <si>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</si>
  <si>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</si>
  <si>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</si>
  <si>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</si>
  <si>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</si>
  <si>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</si>
  <si>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</si>
  <si>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</si>
  <si>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</si>
  <si>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</si>
  <si>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</si>
  <si>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</si>
  <si>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</si>
  <si>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</si>
  <si>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</si>
  <si>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</si>
  <si>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</si>
  <si>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</si>
  <si>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</si>
  <si>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</si>
  <si>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</si>
  <si>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</si>
  <si>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</si>
  <si>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</si>
  <si>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</si>
  <si>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</si>
  <si>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</si>
  <si>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</si>
  <si>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</si>
  <si>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</si>
  <si>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</si>
  <si>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</si>
  <si>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</si>
  <si>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</si>
  <si>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</si>
  <si>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</si>
  <si>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</si>
  <si>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</si>
  <si>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</si>
  <si>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</si>
  <si>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</si>
  <si>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</si>
  <si>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</si>
  <si>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</si>
  <si>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</si>
  <si>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</si>
  <si>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</si>
  <si>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</si>
  <si>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</si>
  <si>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</si>
  <si>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</si>
  <si>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</si>
  <si>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</si>
  <si>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</si>
  <si>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</si>
  <si>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</si>
  <si>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</si>
  <si>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</si>
  <si>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</si>
  <si>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</si>
  <si>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</si>
  <si>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</si>
  <si>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</si>
  <si>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</si>
  <si>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</si>
  <si>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</si>
  <si>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</si>
  <si>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</si>
  <si>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</si>
  <si>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</si>
  <si>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</si>
  <si>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</si>
  <si>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</si>
  <si>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</si>
  <si>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</si>
  <si>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</si>
  <si>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</si>
  <si>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</si>
  <si>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</si>
  <si>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</si>
  <si>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</si>
  <si>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</si>
  <si>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</si>
  <si>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</si>
  <si>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</si>
  <si>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</si>
  <si>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</si>
  <si>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</si>
  <si>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</si>
  <si>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</si>
  <si>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</si>
  <si>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</si>
  <si>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</si>
  <si>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</si>
  <si>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</si>
  <si>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</si>
  <si>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</si>
  <si>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</si>
  <si>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</si>
  <si>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</si>
  <si>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</si>
  <si>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</si>
  <si>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</si>
  <si>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</si>
  <si>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平成１６年度</t>
  </si>
  <si>
    <t>終了予定なし</t>
  </si>
  <si>
    <t>-</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</si>
  <si>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</si>
  <si>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 xml:space="preserve">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t>
  </si>
  <si>
    <t xml:space="preserve">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t>
  </si>
  <si>
    <t>医療情報化基盤整備等委託費</t>
  </si>
  <si>
    <t>医療施設調査（厚生労働省）</t>
  </si>
  <si>
    <t>件</t>
  </si>
  <si>
    <t>単位あたりコスト＝Ｘ／Y
Ｘ：執行額（予算額）
Ｙ：標準マスター等のダウンロード件数　　　　　　　　　　　　　　</t>
    <phoneticPr fontId="5"/>
  </si>
  <si>
    <t>円</t>
  </si>
  <si>
    <t>　　Ｘ/Ｙ</t>
    <phoneticPr fontId="5"/>
  </si>
  <si>
    <t>27,767,000/103,818</t>
  </si>
  <si>
    <t>／　</t>
    <phoneticPr fontId="5"/>
  </si>
  <si>
    <t>医療提供体制設備整備交付金</t>
  </si>
  <si>
    <t>84</t>
  </si>
  <si>
    <t>63</t>
  </si>
  <si>
    <t>59</t>
  </si>
  <si>
    <t>64</t>
  </si>
  <si>
    <t>69</t>
  </si>
  <si>
    <t>70</t>
  </si>
  <si>
    <t>0073</t>
  </si>
  <si>
    <t>0083.</t>
  </si>
  <si>
    <t>○</t>
  </si>
  <si>
    <t>-</t>
    <phoneticPr fontId="5"/>
  </si>
  <si>
    <t>厚労</t>
  </si>
  <si>
    <t>医療情報システム等標準化推進事業</t>
    <phoneticPr fontId="5"/>
  </si>
  <si>
    <t>施策大目標Ⅰ－３　利用者の視点に立った、効率的で安心かつ質の高い医療サービスの提供を促進すること</t>
    <phoneticPr fontId="5"/>
  </si>
  <si>
    <t>医療情報化の体制整備の普及を推進すること（施策目標Ⅰ－３－１）</t>
    <phoneticPr fontId="5"/>
  </si>
  <si>
    <t>https://www.mhlw.go.jp/wp/seisaku/hyouka/dl/r03_jizenbunseki/I-3-1.pdf</t>
    <phoneticPr fontId="5"/>
  </si>
  <si>
    <t>1頁</t>
    <rPh sb="1" eb="2">
      <t>ページ</t>
    </rPh>
    <phoneticPr fontId="5"/>
  </si>
  <si>
    <t>△</t>
  </si>
  <si>
    <t>無</t>
  </si>
  <si>
    <t>有</t>
  </si>
  <si>
    <t>‐</t>
  </si>
  <si>
    <t>規制改革推進会議等で医療情報の標準化が指摘されるように、国民や社会のニーズを反映していると考える。</t>
    <rPh sb="0" eb="2">
      <t>キセイ</t>
    </rPh>
    <rPh sb="2" eb="4">
      <t>カイカク</t>
    </rPh>
    <rPh sb="4" eb="6">
      <t>スイシン</t>
    </rPh>
    <rPh sb="6" eb="8">
      <t>カイギ</t>
    </rPh>
    <rPh sb="8" eb="9">
      <t>トウ</t>
    </rPh>
    <phoneticPr fontId="5"/>
  </si>
  <si>
    <t>全国的な標準規格の普及を図る上で、自治体等ではなく国主導で行うべき事業である。</t>
  </si>
  <si>
    <t>医療情報の標準化は医療情報連携を進める上で欠かせず、優先度の高い事業である。</t>
  </si>
  <si>
    <t>事業内容に応じて、公募を行うことで競争性を確保している。公募の結果、一者応募になったものであるが、支出先の選定は妥当であると考える。</t>
    <phoneticPr fontId="5"/>
  </si>
  <si>
    <t>受益者が負担すべき通信費については自己負担としており、負担関係に問題はない。</t>
  </si>
  <si>
    <t>事業の実施に必要最低限の経費しか計上していないため、単位当たりコストの削減は困難であるが、その上で必要があれば可能な限りの節減を実施。</t>
  </si>
  <si>
    <t>支出を行うにあたっては、必要性を勘案して合理的なものとしている。</t>
  </si>
  <si>
    <t>必要最低限の経費のみを予算計上している。</t>
  </si>
  <si>
    <t>例年、予算要求の際に更なるコスト削減や効率化が可能か検討しているところ。</t>
  </si>
  <si>
    <t>成果実績は成果目標を上回っている。</t>
  </si>
  <si>
    <t>国が実施すべき事業内容であるが、極めて専門的な内容であるため、外部に委託することがより効果的と考える。</t>
  </si>
  <si>
    <t>活動実績は見込みに見合っている。</t>
    <rPh sb="5" eb="7">
      <t>ミコ</t>
    </rPh>
    <rPh sb="9" eb="11">
      <t>ミア</t>
    </rPh>
    <phoneticPr fontId="5"/>
  </si>
  <si>
    <t>標準マスターを診療報酬請求に使用する等、十分に活用している。</t>
  </si>
  <si>
    <t>国の指定する標準規格を用いて相互に連携可能な電子カルテシステム等を導入する医療機関での初期導入経費を補助するものである。</t>
    <phoneticPr fontId="5"/>
  </si>
  <si>
    <t>32643000/65,803</t>
    <phoneticPr fontId="5"/>
  </si>
  <si>
    <t>28168000/77067</t>
    <phoneticPr fontId="5"/>
  </si>
  <si>
    <t>-</t>
    <phoneticPr fontId="5"/>
  </si>
  <si>
    <t>電子カルテ等医療情報システム等で使用する医療用語等の標準マスターの整備、普及推進を図る</t>
    <phoneticPr fontId="5"/>
  </si>
  <si>
    <t>医療機関間等の連携や情報共有を図る</t>
    <phoneticPr fontId="5"/>
  </si>
  <si>
    <t>https://www5.cao.go.jp/keizai-shimon/kaigi/special/reform/report_211223_2.pdf</t>
    <phoneticPr fontId="5"/>
  </si>
  <si>
    <t>26頁</t>
    <rPh sb="2" eb="3">
      <t>ページ</t>
    </rPh>
    <phoneticPr fontId="5"/>
  </si>
  <si>
    <t>令和5年度に電子カルテ普及率を85％まで向上させる</t>
    <phoneticPr fontId="5"/>
  </si>
  <si>
    <t>一般病院（200床以上）における標準規格準拠の電子カルテ普及率（三年に一度実施される医療施設調査により把握）（導入施設数/施設数）</t>
    <phoneticPr fontId="5"/>
  </si>
  <si>
    <t>人件費</t>
    <rPh sb="0" eb="3">
      <t>ジンケンヒ</t>
    </rPh>
    <phoneticPr fontId="5"/>
  </si>
  <si>
    <t>研究員給与等</t>
    <rPh sb="0" eb="3">
      <t>ケンキュウイン</t>
    </rPh>
    <rPh sb="3" eb="5">
      <t>キュウヨ</t>
    </rPh>
    <rPh sb="5" eb="6">
      <t>トウ</t>
    </rPh>
    <phoneticPr fontId="5"/>
  </si>
  <si>
    <t>諸謝金</t>
    <rPh sb="0" eb="1">
      <t>ショ</t>
    </rPh>
    <rPh sb="1" eb="3">
      <t>シャキン</t>
    </rPh>
    <phoneticPr fontId="5"/>
  </si>
  <si>
    <t>委員会出席謝金等</t>
    <rPh sb="0" eb="3">
      <t>イインカイ</t>
    </rPh>
    <rPh sb="3" eb="5">
      <t>シュッセキ</t>
    </rPh>
    <rPh sb="5" eb="7">
      <t>シャキン</t>
    </rPh>
    <rPh sb="7" eb="8">
      <t>トウ</t>
    </rPh>
    <phoneticPr fontId="5"/>
  </si>
  <si>
    <t>その他</t>
    <rPh sb="2" eb="3">
      <t>タ</t>
    </rPh>
    <phoneticPr fontId="5"/>
  </si>
  <si>
    <t>損料及び借料、消耗品費</t>
    <rPh sb="0" eb="2">
      <t>ソンリョウ</t>
    </rPh>
    <rPh sb="2" eb="3">
      <t>オヨ</t>
    </rPh>
    <rPh sb="4" eb="6">
      <t>シャクリョウ</t>
    </rPh>
    <rPh sb="7" eb="11">
      <t>ショウモウヒンヒ</t>
    </rPh>
    <phoneticPr fontId="5"/>
  </si>
  <si>
    <t>一般財団法人医療情報システム開発センター</t>
    <rPh sb="0" eb="2">
      <t>イッパン</t>
    </rPh>
    <rPh sb="2" eb="6">
      <t>ザイダンホウジン</t>
    </rPh>
    <rPh sb="6" eb="8">
      <t>イリョウ</t>
    </rPh>
    <rPh sb="8" eb="10">
      <t>ジョウホウ</t>
    </rPh>
    <rPh sb="14" eb="16">
      <t>カイハツ</t>
    </rPh>
    <phoneticPr fontId="5"/>
  </si>
  <si>
    <t>医療用語などのマスターの維持・更新等を行う</t>
    <phoneticPr fontId="5"/>
  </si>
  <si>
    <t>-</t>
    <phoneticPr fontId="5"/>
  </si>
  <si>
    <t>－</t>
    <phoneticPr fontId="5"/>
  </si>
  <si>
    <t>-</t>
    <phoneticPr fontId="5"/>
  </si>
  <si>
    <t>標準マスターについては、民間で維持管理の可能となったものから順次、民間へ移行することとしている。
また、公告期間の見直し等により競争参加者の増加を目指す。</t>
    <phoneticPr fontId="5"/>
  </si>
  <si>
    <t>医療用語等の標準マスターのダウンロード件数</t>
    <phoneticPr fontId="5"/>
  </si>
  <si>
    <t>A.一般財団法人医療情報システム開発センター</t>
    <phoneticPr fontId="5"/>
  </si>
  <si>
    <t>32643000/65,803</t>
    <phoneticPr fontId="5"/>
  </si>
  <si>
    <t>令和3年度の活動実績は活動目標を達成できていないが、年度毎で集計方法が異なるため、ダウンロード件数はほぼ同水準である。今後も継続して取り組むこととしている。</t>
    <rPh sb="0" eb="2">
      <t>レイワ</t>
    </rPh>
    <rPh sb="6" eb="8">
      <t>カツドウ</t>
    </rPh>
    <rPh sb="11" eb="13">
      <t>カツドウ</t>
    </rPh>
    <rPh sb="26" eb="28">
      <t>ネンド</t>
    </rPh>
    <rPh sb="28" eb="29">
      <t>ゴト</t>
    </rPh>
    <rPh sb="30" eb="34">
      <t>シュウケイホウホウ</t>
    </rPh>
    <rPh sb="35" eb="36">
      <t>コト</t>
    </rPh>
    <phoneticPr fontId="5"/>
  </si>
  <si>
    <t>特定医薬品開発支援・医療情報担当参事官室</t>
    <rPh sb="0" eb="9">
      <t>トクテイイヤクヒンカイハツシエン</t>
    </rPh>
    <rPh sb="10" eb="20">
      <t>イリョウジョウホウタントウサンジカンシツ</t>
    </rPh>
    <phoneticPr fontId="5"/>
  </si>
  <si>
    <t>参事官：田中 彰子</t>
    <rPh sb="0" eb="3">
      <t>サンジカン</t>
    </rPh>
    <rPh sb="4" eb="6">
      <t>タナカ</t>
    </rPh>
    <rPh sb="7" eb="9">
      <t>アキコ</t>
    </rPh>
    <phoneticPr fontId="5"/>
  </si>
  <si>
    <t>点検対象外</t>
    <rPh sb="0" eb="5">
      <t>テンケンタイショウガイ</t>
    </rPh>
    <phoneticPr fontId="5"/>
  </si>
  <si>
    <t>電子カルテ等医療情報システム等で使用する医療用語等の共通コード（標準マスター）の整備、普及推進を図るために必要な事業であり、引き続き、必要な予算額を確保し、適正な執行に努めること。</t>
    <rPh sb="53" eb="55">
      <t>ヒツヨウ</t>
    </rPh>
    <rPh sb="56" eb="58">
      <t>ジギョウ</t>
    </rPh>
    <phoneticPr fontId="5"/>
  </si>
  <si>
    <t>－</t>
    <phoneticPr fontId="5"/>
  </si>
  <si>
    <t>「重要政策推進枠」92百万円
医療機関からの相談対応など標準コード・マスタの維持管理体制の強化を図るため。</t>
    <rPh sb="1" eb="3">
      <t>ジュウヨウ</t>
    </rPh>
    <rPh sb="3" eb="5">
      <t>セイサク</t>
    </rPh>
    <rPh sb="5" eb="7">
      <t>スイシン</t>
    </rPh>
    <rPh sb="7" eb="8">
      <t>ワク</t>
    </rPh>
    <rPh sb="11" eb="12">
      <t>ヒャク</t>
    </rPh>
    <rPh sb="12" eb="14">
      <t>マンエン</t>
    </rPh>
    <rPh sb="15" eb="17">
      <t>イリョウ</t>
    </rPh>
    <rPh sb="17" eb="19">
      <t>キカン</t>
    </rPh>
    <rPh sb="22" eb="24">
      <t>ソウダン</t>
    </rPh>
    <rPh sb="24" eb="26">
      <t>タイオウ</t>
    </rPh>
    <rPh sb="28" eb="30">
      <t>ヒョウジュン</t>
    </rPh>
    <rPh sb="38" eb="40">
      <t>イジ</t>
    </rPh>
    <rPh sb="40" eb="42">
      <t>カンリ</t>
    </rPh>
    <rPh sb="42" eb="44">
      <t>タイセイ</t>
    </rPh>
    <rPh sb="45" eb="47">
      <t>キョウカ</t>
    </rPh>
    <rPh sb="48" eb="49">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</si>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</sst>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color theme="1"/>
      <name val="ＭＳ Ｐゴシック"/>
      <family val="3"/>
      <charset val="128"/>
    </font>
    <font>
      <sz val="12"/>
      <color theme="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0" fontId="32" fillId="0" borderId="0" xfId="1" applyFont="1" applyFill="1" applyBorder="1" applyAlignment="1" applyProtection="1">
      <alignment horizontal="center" vertical="top" wrapText="1"/>
      <protection locked="0"/>
    </xf>
    <xf numFmtId="0" fontId="32" fillId="0" borderId="0" xfId="1" applyFont="1" applyFill="1" applyBorder="1" applyAlignment="1" applyProtection="1">
      <alignment horizontal="center"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28121</xdr:colOff>
      <xdr:row>271</xdr:row>
      <xdr:rowOff>83458</xdr:rowOff>
    </xdr:from>
    <xdr:to>
      <xdr:col>31</xdr:col>
      <xdr:colOff>2721</xdr:colOff>
      <xdr:row>273</xdr:row>
      <xdr:rowOff>81643</xdr:rowOff>
    </xdr:to>
    <xdr:sp macro="" textlink="">
      <xdr:nvSpPr>
        <xdr:cNvPr id="2" name="正方形/長方形 1"/>
        <xdr:cNvSpPr/>
      </xdr:nvSpPr>
      <xdr:spPr>
        <a:xfrm>
          <a:off x="2222681" y="42481138"/>
          <a:ext cx="3449320" cy="7144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66676</xdr:colOff>
      <xdr:row>273</xdr:row>
      <xdr:rowOff>326571</xdr:rowOff>
    </xdr:from>
    <xdr:to>
      <xdr:col>21</xdr:col>
      <xdr:colOff>68036</xdr:colOff>
      <xdr:row>275</xdr:row>
      <xdr:rowOff>66675</xdr:rowOff>
    </xdr:to>
    <xdr:cxnSp macro="">
      <xdr:nvCxnSpPr>
        <xdr:cNvPr id="3" name="直線矢印コネクタ 7"/>
        <xdr:cNvCxnSpPr>
          <a:cxnSpLocks noChangeShapeType="1"/>
        </xdr:cNvCxnSpPr>
      </xdr:nvCxnSpPr>
      <xdr:spPr bwMode="auto">
        <a:xfrm flipH="1">
          <a:off x="3907156" y="43440531"/>
          <a:ext cx="1360" cy="44876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158750</xdr:colOff>
      <xdr:row>277</xdr:row>
      <xdr:rowOff>68036</xdr:rowOff>
    </xdr:from>
    <xdr:to>
      <xdr:col>31</xdr:col>
      <xdr:colOff>133350</xdr:colOff>
      <xdr:row>278</xdr:row>
      <xdr:rowOff>320221</xdr:rowOff>
    </xdr:to>
    <xdr:sp macro="" textlink="">
      <xdr:nvSpPr>
        <xdr:cNvPr id="4" name="正方形/長方形 3"/>
        <xdr:cNvSpPr/>
      </xdr:nvSpPr>
      <xdr:spPr>
        <a:xfrm>
          <a:off x="2353310" y="44599316"/>
          <a:ext cx="3449320" cy="6103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100853</xdr:colOff>
      <xdr:row>277</xdr:row>
      <xdr:rowOff>108857</xdr:rowOff>
    </xdr:from>
    <xdr:to>
      <xdr:col>32</xdr:col>
      <xdr:colOff>156882</xdr:colOff>
      <xdr:row>278</xdr:row>
      <xdr:rowOff>299357</xdr:rowOff>
    </xdr:to>
    <xdr:sp macro="" textlink="">
      <xdr:nvSpPr>
        <xdr:cNvPr id="5" name="テキスト ボックス 4"/>
        <xdr:cNvSpPr txBox="1"/>
      </xdr:nvSpPr>
      <xdr:spPr>
        <a:xfrm>
          <a:off x="2112533" y="44640137"/>
          <a:ext cx="3896509"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．一般財団法人医療情報システム開発センター</a:t>
          </a:r>
          <a:endParaRPr kumimoji="1" lang="en-US" altLang="ja-JP" sz="1200"/>
        </a:p>
        <a:p>
          <a:pPr algn="ctr"/>
          <a:r>
            <a:rPr kumimoji="1" lang="ja-JP" altLang="en-US" sz="1200"/>
            <a:t>　３２百万円</a:t>
          </a:r>
          <a:endParaRPr kumimoji="1" lang="en-US" altLang="ja-JP" sz="1200"/>
        </a:p>
        <a:p>
          <a:endParaRPr kumimoji="1" lang="ja-JP" altLang="en-US" sz="1200"/>
        </a:p>
      </xdr:txBody>
    </xdr:sp>
    <xdr:clientData/>
  </xdr:twoCellAnchor>
  <xdr:twoCellAnchor>
    <xdr:from>
      <xdr:col>12</xdr:col>
      <xdr:colOff>143437</xdr:colOff>
      <xdr:row>279</xdr:row>
      <xdr:rowOff>48290</xdr:rowOff>
    </xdr:from>
    <xdr:to>
      <xdr:col>34</xdr:col>
      <xdr:colOff>87405</xdr:colOff>
      <xdr:row>280</xdr:row>
      <xdr:rowOff>116540</xdr:rowOff>
    </xdr:to>
    <xdr:sp macro="" textlink="">
      <xdr:nvSpPr>
        <xdr:cNvPr id="6" name="テキスト ボックス 5"/>
        <xdr:cNvSpPr txBox="1"/>
      </xdr:nvSpPr>
      <xdr:spPr>
        <a:xfrm>
          <a:off x="2294966" y="46718549"/>
          <a:ext cx="3888439" cy="426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医療用語などのマスターの維持・更新等を行う</a:t>
          </a:r>
        </a:p>
      </xdr:txBody>
    </xdr:sp>
    <xdr:clientData/>
  </xdr:twoCellAnchor>
  <xdr:twoCellAnchor>
    <xdr:from>
      <xdr:col>12</xdr:col>
      <xdr:colOff>27215</xdr:colOff>
      <xdr:row>271</xdr:row>
      <xdr:rowOff>180894</xdr:rowOff>
    </xdr:from>
    <xdr:to>
      <xdr:col>31</xdr:col>
      <xdr:colOff>134471</xdr:colOff>
      <xdr:row>273</xdr:row>
      <xdr:rowOff>246529</xdr:rowOff>
    </xdr:to>
    <xdr:sp macro="" textlink="">
      <xdr:nvSpPr>
        <xdr:cNvPr id="7" name="テキスト ボックス 6"/>
        <xdr:cNvSpPr txBox="1"/>
      </xdr:nvSpPr>
      <xdr:spPr>
        <a:xfrm>
          <a:off x="2221775" y="42578574"/>
          <a:ext cx="3581976" cy="781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r>
            <a:rPr kumimoji="1" lang="ja-JP" altLang="en-US" sz="1200"/>
            <a:t>厚生労働省</a:t>
          </a:r>
          <a:endParaRPr kumimoji="1" lang="en-US" altLang="ja-JP" sz="1200"/>
        </a:p>
        <a:p>
          <a:pPr>
            <a:lnSpc>
              <a:spcPts val="1500"/>
            </a:lnSpc>
          </a:pPr>
          <a:r>
            <a:rPr kumimoji="1" lang="ja-JP" altLang="en-US" sz="1200"/>
            <a:t>　　　　　　　　　　　　　　３２百万円</a:t>
          </a:r>
        </a:p>
      </xdr:txBody>
    </xdr:sp>
    <xdr:clientData/>
  </xdr:twoCellAnchor>
  <xdr:twoCellAnchor>
    <xdr:from>
      <xdr:col>17</xdr:col>
      <xdr:colOff>112059</xdr:colOff>
      <xdr:row>276</xdr:row>
      <xdr:rowOff>13606</xdr:rowOff>
    </xdr:from>
    <xdr:to>
      <xdr:col>27</xdr:col>
      <xdr:colOff>44825</xdr:colOff>
      <xdr:row>276</xdr:row>
      <xdr:rowOff>299356</xdr:rowOff>
    </xdr:to>
    <xdr:sp macro="" textlink="">
      <xdr:nvSpPr>
        <xdr:cNvPr id="8" name="テキスト ボックス 7"/>
        <xdr:cNvSpPr txBox="1"/>
      </xdr:nvSpPr>
      <xdr:spPr>
        <a:xfrm>
          <a:off x="3221019" y="44194366"/>
          <a:ext cx="1761566"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随意契約（公募）</a:t>
          </a:r>
          <a:r>
            <a:rPr kumimoji="1" lang="en-US" altLang="ja-JP" sz="1100"/>
            <a:t>】</a:t>
          </a:r>
        </a:p>
      </xdr:txBody>
    </xdr:sp>
    <xdr:clientData/>
  </xdr:twoCellAnchor>
  <xdr:twoCellAnchor>
    <xdr:from>
      <xdr:col>13</xdr:col>
      <xdr:colOff>29134</xdr:colOff>
      <xdr:row>279</xdr:row>
      <xdr:rowOff>20732</xdr:rowOff>
    </xdr:from>
    <xdr:to>
      <xdr:col>30</xdr:col>
      <xdr:colOff>161364</xdr:colOff>
      <xdr:row>280</xdr:row>
      <xdr:rowOff>11207</xdr:rowOff>
    </xdr:to>
    <xdr:sp macro="" textlink="">
      <xdr:nvSpPr>
        <xdr:cNvPr id="9" name="大かっこ 8"/>
        <xdr:cNvSpPr/>
      </xdr:nvSpPr>
      <xdr:spPr>
        <a:xfrm>
          <a:off x="2359958" y="46690991"/>
          <a:ext cx="3180230" cy="349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M243" sqref="M243:N24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368</v>
      </c>
      <c r="AJ2" s="190" t="s">
        <v>719</v>
      </c>
      <c r="AK2" s="190"/>
      <c r="AL2" s="190"/>
      <c r="AM2" s="190"/>
      <c r="AN2" s="90" t="s">
        <v>368</v>
      </c>
      <c r="AO2" s="190">
        <v>21</v>
      </c>
      <c r="AP2" s="190"/>
      <c r="AQ2" s="190"/>
      <c r="AR2" s="91" t="s">
        <v>368</v>
      </c>
      <c r="AS2" s="191">
        <v>118</v>
      </c>
      <c r="AT2" s="191"/>
      <c r="AU2" s="191"/>
      <c r="AV2" s="90" t="str">
        <f>IF(AW2="","","-")</f>
        <v/>
      </c>
      <c r="AW2" s="192"/>
      <c r="AX2" s="192"/>
    </row>
    <row r="3" spans="1:50" ht="21" customHeight="1" thickBot="1">
      <c r="A3" s="193" t="s">
        <v>682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692</v>
      </c>
      <c r="AK3" s="195"/>
      <c r="AL3" s="195"/>
      <c r="AM3" s="195"/>
      <c r="AN3" s="195"/>
      <c r="AO3" s="195"/>
      <c r="AP3" s="195"/>
      <c r="AQ3" s="195"/>
      <c r="AR3" s="195"/>
      <c r="AS3" s="195"/>
      <c r="AT3" s="195"/>
      <c r="AU3" s="195"/>
      <c r="AV3" s="195"/>
      <c r="AW3" s="195"/>
      <c r="AX3" s="24" t="s">
        <v>61</v>
      </c>
    </row>
    <row r="4" spans="1:50" ht="24.75" customHeight="1">
      <c r="A4" s="165" t="s">
        <v>23</v>
      </c>
      <c r="B4" s="166"/>
      <c r="C4" s="166"/>
      <c r="D4" s="166"/>
      <c r="E4" s="166"/>
      <c r="F4" s="166"/>
      <c r="G4" s="167" t="s">
        <v>720</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693</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c r="A5" s="177" t="s">
        <v>63</v>
      </c>
      <c r="B5" s="178"/>
      <c r="C5" s="178"/>
      <c r="D5" s="178"/>
      <c r="E5" s="178"/>
      <c r="F5" s="179"/>
      <c r="G5" s="180" t="s">
        <v>694</v>
      </c>
      <c r="H5" s="181"/>
      <c r="I5" s="181"/>
      <c r="J5" s="181"/>
      <c r="K5" s="181"/>
      <c r="L5" s="181"/>
      <c r="M5" s="182" t="s">
        <v>62</v>
      </c>
      <c r="N5" s="183"/>
      <c r="O5" s="183"/>
      <c r="P5" s="183"/>
      <c r="Q5" s="183"/>
      <c r="R5" s="184"/>
      <c r="S5" s="185" t="s">
        <v>695</v>
      </c>
      <c r="T5" s="181"/>
      <c r="U5" s="181"/>
      <c r="V5" s="181"/>
      <c r="W5" s="181"/>
      <c r="X5" s="186"/>
      <c r="Y5" s="187" t="s">
        <v>3</v>
      </c>
      <c r="Z5" s="188"/>
      <c r="AA5" s="188"/>
      <c r="AB5" s="188"/>
      <c r="AC5" s="188"/>
      <c r="AD5" s="189"/>
      <c r="AE5" s="212" t="s">
        <v>768</v>
      </c>
      <c r="AF5" s="212"/>
      <c r="AG5" s="212"/>
      <c r="AH5" s="212"/>
      <c r="AI5" s="212"/>
      <c r="AJ5" s="212"/>
      <c r="AK5" s="212"/>
      <c r="AL5" s="212"/>
      <c r="AM5" s="212"/>
      <c r="AN5" s="212"/>
      <c r="AO5" s="212"/>
      <c r="AP5" s="213"/>
      <c r="AQ5" s="214" t="s">
        <v>769</v>
      </c>
      <c r="AR5" s="215"/>
      <c r="AS5" s="215"/>
      <c r="AT5" s="215"/>
      <c r="AU5" s="215"/>
      <c r="AV5" s="215"/>
      <c r="AW5" s="215"/>
      <c r="AX5" s="216"/>
    </row>
    <row r="6" spans="1:50" ht="39" customHeight="1">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156" customHeight="1">
      <c r="A7" s="196" t="s">
        <v>20</v>
      </c>
      <c r="B7" s="197"/>
      <c r="C7" s="197"/>
      <c r="D7" s="197"/>
      <c r="E7" s="197"/>
      <c r="F7" s="198"/>
      <c r="G7" s="222" t="s">
        <v>696</v>
      </c>
      <c r="H7" s="223"/>
      <c r="I7" s="223"/>
      <c r="J7" s="223"/>
      <c r="K7" s="223"/>
      <c r="L7" s="223"/>
      <c r="M7" s="223"/>
      <c r="N7" s="223"/>
      <c r="O7" s="223"/>
      <c r="P7" s="223"/>
      <c r="Q7" s="223"/>
      <c r="R7" s="223"/>
      <c r="S7" s="223"/>
      <c r="T7" s="223"/>
      <c r="U7" s="223"/>
      <c r="V7" s="223"/>
      <c r="W7" s="223"/>
      <c r="X7" s="224"/>
      <c r="Y7" s="225" t="s">
        <v>353</v>
      </c>
      <c r="Z7" s="226"/>
      <c r="AA7" s="226"/>
      <c r="AB7" s="226"/>
      <c r="AC7" s="226"/>
      <c r="AD7" s="227"/>
      <c r="AE7" s="228" t="s">
        <v>697</v>
      </c>
      <c r="AF7" s="229"/>
      <c r="AG7" s="229"/>
      <c r="AH7" s="229"/>
      <c r="AI7" s="229"/>
      <c r="AJ7" s="229"/>
      <c r="AK7" s="229"/>
      <c r="AL7" s="229"/>
      <c r="AM7" s="229"/>
      <c r="AN7" s="229"/>
      <c r="AO7" s="229"/>
      <c r="AP7" s="229"/>
      <c r="AQ7" s="229"/>
      <c r="AR7" s="229"/>
      <c r="AS7" s="229"/>
      <c r="AT7" s="229"/>
      <c r="AU7" s="229"/>
      <c r="AV7" s="229"/>
      <c r="AW7" s="229"/>
      <c r="AX7" s="230"/>
    </row>
    <row r="8" spans="1:50" ht="53.25" customHeight="1">
      <c r="A8" s="196" t="s">
        <v>234</v>
      </c>
      <c r="B8" s="197"/>
      <c r="C8" s="197"/>
      <c r="D8" s="197"/>
      <c r="E8" s="197"/>
      <c r="F8" s="198"/>
      <c r="G8" s="199" t="str">
        <f>入力規則等!A27</f>
        <v>-</v>
      </c>
      <c r="H8" s="200"/>
      <c r="I8" s="200"/>
      <c r="J8" s="200"/>
      <c r="K8" s="200"/>
      <c r="L8" s="200"/>
      <c r="M8" s="200"/>
      <c r="N8" s="200"/>
      <c r="O8" s="200"/>
      <c r="P8" s="200"/>
      <c r="Q8" s="200"/>
      <c r="R8" s="200"/>
      <c r="S8" s="200"/>
      <c r="T8" s="200"/>
      <c r="U8" s="200"/>
      <c r="V8" s="200"/>
      <c r="W8" s="200"/>
      <c r="X8" s="201"/>
      <c r="Y8" s="202" t="s">
        <v>235</v>
      </c>
      <c r="Z8" s="203"/>
      <c r="AA8" s="203"/>
      <c r="AB8" s="203"/>
      <c r="AC8" s="203"/>
      <c r="AD8" s="204"/>
      <c r="AE8" s="205" t="str">
        <f>入力規則等!K13</f>
        <v>社会保障</v>
      </c>
      <c r="AF8" s="200"/>
      <c r="AG8" s="200"/>
      <c r="AH8" s="200"/>
      <c r="AI8" s="200"/>
      <c r="AJ8" s="200"/>
      <c r="AK8" s="200"/>
      <c r="AL8" s="200"/>
      <c r="AM8" s="200"/>
      <c r="AN8" s="200"/>
      <c r="AO8" s="200"/>
      <c r="AP8" s="200"/>
      <c r="AQ8" s="200"/>
      <c r="AR8" s="200"/>
      <c r="AS8" s="200"/>
      <c r="AT8" s="200"/>
      <c r="AU8" s="200"/>
      <c r="AV8" s="200"/>
      <c r="AW8" s="200"/>
      <c r="AX8" s="206"/>
    </row>
    <row r="9" spans="1:50" ht="58.5" customHeight="1">
      <c r="A9" s="207" t="s">
        <v>21</v>
      </c>
      <c r="B9" s="208"/>
      <c r="C9" s="208"/>
      <c r="D9" s="208"/>
      <c r="E9" s="208"/>
      <c r="F9" s="208"/>
      <c r="G9" s="209" t="s">
        <v>698</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c r="A10" s="252" t="s">
        <v>28</v>
      </c>
      <c r="B10" s="253"/>
      <c r="C10" s="253"/>
      <c r="D10" s="253"/>
      <c r="E10" s="253"/>
      <c r="F10" s="253"/>
      <c r="G10" s="254" t="s">
        <v>699</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c r="A11" s="252" t="s">
        <v>5</v>
      </c>
      <c r="B11" s="253"/>
      <c r="C11" s="253"/>
      <c r="D11" s="253"/>
      <c r="E11" s="253"/>
      <c r="F11" s="257"/>
      <c r="G11" s="258" t="str">
        <f>入力規則等!P10</f>
        <v>委託・請負</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c r="A12" s="261" t="s">
        <v>22</v>
      </c>
      <c r="B12" s="262"/>
      <c r="C12" s="262"/>
      <c r="D12" s="262"/>
      <c r="E12" s="262"/>
      <c r="F12" s="263"/>
      <c r="G12" s="268"/>
      <c r="H12" s="269"/>
      <c r="I12" s="269"/>
      <c r="J12" s="269"/>
      <c r="K12" s="269"/>
      <c r="L12" s="269"/>
      <c r="M12" s="269"/>
      <c r="N12" s="269"/>
      <c r="O12" s="269"/>
      <c r="P12" s="240" t="s">
        <v>501</v>
      </c>
      <c r="Q12" s="241"/>
      <c r="R12" s="241"/>
      <c r="S12" s="241"/>
      <c r="T12" s="241"/>
      <c r="U12" s="241"/>
      <c r="V12" s="270"/>
      <c r="W12" s="240" t="s">
        <v>653</v>
      </c>
      <c r="X12" s="241"/>
      <c r="Y12" s="241"/>
      <c r="Z12" s="241"/>
      <c r="AA12" s="241"/>
      <c r="AB12" s="241"/>
      <c r="AC12" s="270"/>
      <c r="AD12" s="240" t="s">
        <v>655</v>
      </c>
      <c r="AE12" s="241"/>
      <c r="AF12" s="241"/>
      <c r="AG12" s="241"/>
      <c r="AH12" s="241"/>
      <c r="AI12" s="241"/>
      <c r="AJ12" s="270"/>
      <c r="AK12" s="240" t="s">
        <v>673</v>
      </c>
      <c r="AL12" s="241"/>
      <c r="AM12" s="241"/>
      <c r="AN12" s="241"/>
      <c r="AO12" s="241"/>
      <c r="AP12" s="241"/>
      <c r="AQ12" s="270"/>
      <c r="AR12" s="240" t="s">
        <v>674</v>
      </c>
      <c r="AS12" s="241"/>
      <c r="AT12" s="241"/>
      <c r="AU12" s="241"/>
      <c r="AV12" s="241"/>
      <c r="AW12" s="241"/>
      <c r="AX12" s="242"/>
    </row>
    <row r="13" spans="1:50" ht="21" customHeight="1">
      <c r="A13" s="264"/>
      <c r="B13" s="265"/>
      <c r="C13" s="265"/>
      <c r="D13" s="265"/>
      <c r="E13" s="265"/>
      <c r="F13" s="266"/>
      <c r="G13" s="284" t="s">
        <v>6</v>
      </c>
      <c r="H13" s="285"/>
      <c r="I13" s="243" t="s">
        <v>7</v>
      </c>
      <c r="J13" s="244"/>
      <c r="K13" s="244"/>
      <c r="L13" s="244"/>
      <c r="M13" s="244"/>
      <c r="N13" s="244"/>
      <c r="O13" s="245"/>
      <c r="P13" s="234">
        <v>28</v>
      </c>
      <c r="Q13" s="235"/>
      <c r="R13" s="235"/>
      <c r="S13" s="235"/>
      <c r="T13" s="235"/>
      <c r="U13" s="235"/>
      <c r="V13" s="236"/>
      <c r="W13" s="234">
        <v>28</v>
      </c>
      <c r="X13" s="235"/>
      <c r="Y13" s="235"/>
      <c r="Z13" s="235"/>
      <c r="AA13" s="235"/>
      <c r="AB13" s="235"/>
      <c r="AC13" s="236"/>
      <c r="AD13" s="234">
        <v>33</v>
      </c>
      <c r="AE13" s="235"/>
      <c r="AF13" s="235"/>
      <c r="AG13" s="235"/>
      <c r="AH13" s="235"/>
      <c r="AI13" s="235"/>
      <c r="AJ13" s="236"/>
      <c r="AK13" s="234">
        <v>33</v>
      </c>
      <c r="AL13" s="235"/>
      <c r="AM13" s="235"/>
      <c r="AN13" s="235"/>
      <c r="AO13" s="235"/>
      <c r="AP13" s="235"/>
      <c r="AQ13" s="236"/>
      <c r="AR13" s="246">
        <v>92</v>
      </c>
      <c r="AS13" s="247"/>
      <c r="AT13" s="247"/>
      <c r="AU13" s="247"/>
      <c r="AV13" s="247"/>
      <c r="AW13" s="247"/>
      <c r="AX13" s="248"/>
    </row>
    <row r="14" spans="1:50" ht="21" customHeight="1">
      <c r="A14" s="264"/>
      <c r="B14" s="265"/>
      <c r="C14" s="265"/>
      <c r="D14" s="265"/>
      <c r="E14" s="265"/>
      <c r="F14" s="266"/>
      <c r="G14" s="286"/>
      <c r="H14" s="287"/>
      <c r="I14" s="231" t="s">
        <v>8</v>
      </c>
      <c r="J14" s="249"/>
      <c r="K14" s="249"/>
      <c r="L14" s="249"/>
      <c r="M14" s="249"/>
      <c r="N14" s="249"/>
      <c r="O14" s="250"/>
      <c r="P14" s="234" t="s">
        <v>696</v>
      </c>
      <c r="Q14" s="235"/>
      <c r="R14" s="235"/>
      <c r="S14" s="235"/>
      <c r="T14" s="235"/>
      <c r="U14" s="235"/>
      <c r="V14" s="236"/>
      <c r="W14" s="234" t="s">
        <v>696</v>
      </c>
      <c r="X14" s="235"/>
      <c r="Y14" s="235"/>
      <c r="Z14" s="235"/>
      <c r="AA14" s="235"/>
      <c r="AB14" s="235"/>
      <c r="AC14" s="236"/>
      <c r="AD14" s="234" t="s">
        <v>718</v>
      </c>
      <c r="AE14" s="235"/>
      <c r="AF14" s="235"/>
      <c r="AG14" s="235"/>
      <c r="AH14" s="235"/>
      <c r="AI14" s="235"/>
      <c r="AJ14" s="236"/>
      <c r="AK14" s="234" t="s">
        <v>774</v>
      </c>
      <c r="AL14" s="235"/>
      <c r="AM14" s="235"/>
      <c r="AN14" s="235"/>
      <c r="AO14" s="235"/>
      <c r="AP14" s="235"/>
      <c r="AQ14" s="236"/>
      <c r="AR14" s="290"/>
      <c r="AS14" s="290"/>
      <c r="AT14" s="290"/>
      <c r="AU14" s="290"/>
      <c r="AV14" s="290"/>
      <c r="AW14" s="290"/>
      <c r="AX14" s="291"/>
    </row>
    <row r="15" spans="1:50" ht="21" customHeight="1">
      <c r="A15" s="264"/>
      <c r="B15" s="265"/>
      <c r="C15" s="265"/>
      <c r="D15" s="265"/>
      <c r="E15" s="265"/>
      <c r="F15" s="266"/>
      <c r="G15" s="286"/>
      <c r="H15" s="287"/>
      <c r="I15" s="231" t="s">
        <v>48</v>
      </c>
      <c r="J15" s="232"/>
      <c r="K15" s="232"/>
      <c r="L15" s="232"/>
      <c r="M15" s="232"/>
      <c r="N15" s="232"/>
      <c r="O15" s="233"/>
      <c r="P15" s="234" t="s">
        <v>696</v>
      </c>
      <c r="Q15" s="235"/>
      <c r="R15" s="235"/>
      <c r="S15" s="235"/>
      <c r="T15" s="235"/>
      <c r="U15" s="235"/>
      <c r="V15" s="236"/>
      <c r="W15" s="234" t="s">
        <v>696</v>
      </c>
      <c r="X15" s="235"/>
      <c r="Y15" s="235"/>
      <c r="Z15" s="235"/>
      <c r="AA15" s="235"/>
      <c r="AB15" s="235"/>
      <c r="AC15" s="236"/>
      <c r="AD15" s="234" t="s">
        <v>696</v>
      </c>
      <c r="AE15" s="235"/>
      <c r="AF15" s="235"/>
      <c r="AG15" s="235"/>
      <c r="AH15" s="235"/>
      <c r="AI15" s="235"/>
      <c r="AJ15" s="236"/>
      <c r="AK15" s="234" t="s">
        <v>774</v>
      </c>
      <c r="AL15" s="235"/>
      <c r="AM15" s="235"/>
      <c r="AN15" s="235"/>
      <c r="AO15" s="235"/>
      <c r="AP15" s="235"/>
      <c r="AQ15" s="236"/>
      <c r="AR15" s="234" t="s">
        <v>776</v>
      </c>
      <c r="AS15" s="235"/>
      <c r="AT15" s="235"/>
      <c r="AU15" s="235"/>
      <c r="AV15" s="235"/>
      <c r="AW15" s="235"/>
      <c r="AX15" s="251"/>
    </row>
    <row r="16" spans="1:50" ht="21" customHeight="1">
      <c r="A16" s="264"/>
      <c r="B16" s="265"/>
      <c r="C16" s="265"/>
      <c r="D16" s="265"/>
      <c r="E16" s="265"/>
      <c r="F16" s="266"/>
      <c r="G16" s="286"/>
      <c r="H16" s="287"/>
      <c r="I16" s="231" t="s">
        <v>49</v>
      </c>
      <c r="J16" s="232"/>
      <c r="K16" s="232"/>
      <c r="L16" s="232"/>
      <c r="M16" s="232"/>
      <c r="N16" s="232"/>
      <c r="O16" s="233"/>
      <c r="P16" s="234" t="s">
        <v>696</v>
      </c>
      <c r="Q16" s="235"/>
      <c r="R16" s="235"/>
      <c r="S16" s="235"/>
      <c r="T16" s="235"/>
      <c r="U16" s="235"/>
      <c r="V16" s="236"/>
      <c r="W16" s="234" t="s">
        <v>696</v>
      </c>
      <c r="X16" s="235"/>
      <c r="Y16" s="235"/>
      <c r="Z16" s="235"/>
      <c r="AA16" s="235"/>
      <c r="AB16" s="235"/>
      <c r="AC16" s="236"/>
      <c r="AD16" s="234" t="s">
        <v>718</v>
      </c>
      <c r="AE16" s="235"/>
      <c r="AF16" s="235"/>
      <c r="AG16" s="235"/>
      <c r="AH16" s="235"/>
      <c r="AI16" s="235"/>
      <c r="AJ16" s="236"/>
      <c r="AK16" s="234" t="s">
        <v>774</v>
      </c>
      <c r="AL16" s="235"/>
      <c r="AM16" s="235"/>
      <c r="AN16" s="235"/>
      <c r="AO16" s="235"/>
      <c r="AP16" s="235"/>
      <c r="AQ16" s="236"/>
      <c r="AR16" s="237"/>
      <c r="AS16" s="238"/>
      <c r="AT16" s="238"/>
      <c r="AU16" s="238"/>
      <c r="AV16" s="238"/>
      <c r="AW16" s="238"/>
      <c r="AX16" s="239"/>
    </row>
    <row r="17" spans="1:50" ht="24.75" customHeight="1">
      <c r="A17" s="264"/>
      <c r="B17" s="265"/>
      <c r="C17" s="265"/>
      <c r="D17" s="265"/>
      <c r="E17" s="265"/>
      <c r="F17" s="266"/>
      <c r="G17" s="286"/>
      <c r="H17" s="287"/>
      <c r="I17" s="231" t="s">
        <v>47</v>
      </c>
      <c r="J17" s="249"/>
      <c r="K17" s="249"/>
      <c r="L17" s="249"/>
      <c r="M17" s="249"/>
      <c r="N17" s="249"/>
      <c r="O17" s="250"/>
      <c r="P17" s="234" t="s">
        <v>696</v>
      </c>
      <c r="Q17" s="235"/>
      <c r="R17" s="235"/>
      <c r="S17" s="235"/>
      <c r="T17" s="235"/>
      <c r="U17" s="235"/>
      <c r="V17" s="236"/>
      <c r="W17" s="234" t="s">
        <v>696</v>
      </c>
      <c r="X17" s="235"/>
      <c r="Y17" s="235"/>
      <c r="Z17" s="235"/>
      <c r="AA17" s="235"/>
      <c r="AB17" s="235"/>
      <c r="AC17" s="236"/>
      <c r="AD17" s="234" t="s">
        <v>718</v>
      </c>
      <c r="AE17" s="235"/>
      <c r="AF17" s="235"/>
      <c r="AG17" s="235"/>
      <c r="AH17" s="235"/>
      <c r="AI17" s="235"/>
      <c r="AJ17" s="236"/>
      <c r="AK17" s="234" t="s">
        <v>774</v>
      </c>
      <c r="AL17" s="235"/>
      <c r="AM17" s="235"/>
      <c r="AN17" s="235"/>
      <c r="AO17" s="235"/>
      <c r="AP17" s="235"/>
      <c r="AQ17" s="236"/>
      <c r="AR17" s="282"/>
      <c r="AS17" s="282"/>
      <c r="AT17" s="282"/>
      <c r="AU17" s="282"/>
      <c r="AV17" s="282"/>
      <c r="AW17" s="282"/>
      <c r="AX17" s="283"/>
    </row>
    <row r="18" spans="1:50" ht="24.75" customHeight="1">
      <c r="A18" s="264"/>
      <c r="B18" s="265"/>
      <c r="C18" s="265"/>
      <c r="D18" s="265"/>
      <c r="E18" s="265"/>
      <c r="F18" s="266"/>
      <c r="G18" s="288"/>
      <c r="H18" s="289"/>
      <c r="I18" s="275" t="s">
        <v>18</v>
      </c>
      <c r="J18" s="276"/>
      <c r="K18" s="276"/>
      <c r="L18" s="276"/>
      <c r="M18" s="276"/>
      <c r="N18" s="276"/>
      <c r="O18" s="277"/>
      <c r="P18" s="278">
        <f>SUM(P13:V17)</f>
        <v>28</v>
      </c>
      <c r="Q18" s="279"/>
      <c r="R18" s="279"/>
      <c r="S18" s="279"/>
      <c r="T18" s="279"/>
      <c r="U18" s="279"/>
      <c r="V18" s="280"/>
      <c r="W18" s="278">
        <f>SUM(W13:AC17)</f>
        <v>28</v>
      </c>
      <c r="X18" s="279"/>
      <c r="Y18" s="279"/>
      <c r="Z18" s="279"/>
      <c r="AA18" s="279"/>
      <c r="AB18" s="279"/>
      <c r="AC18" s="280"/>
      <c r="AD18" s="278">
        <f>SUM(AD13:AJ17)</f>
        <v>33</v>
      </c>
      <c r="AE18" s="279"/>
      <c r="AF18" s="279"/>
      <c r="AG18" s="279"/>
      <c r="AH18" s="279"/>
      <c r="AI18" s="279"/>
      <c r="AJ18" s="280"/>
      <c r="AK18" s="278">
        <f>SUM(AK13:AQ17)</f>
        <v>33</v>
      </c>
      <c r="AL18" s="279"/>
      <c r="AM18" s="279"/>
      <c r="AN18" s="279"/>
      <c r="AO18" s="279"/>
      <c r="AP18" s="279"/>
      <c r="AQ18" s="280"/>
      <c r="AR18" s="278">
        <f>SUM(AR13:AX17)</f>
        <v>92</v>
      </c>
      <c r="AS18" s="279"/>
      <c r="AT18" s="279"/>
      <c r="AU18" s="279"/>
      <c r="AV18" s="279"/>
      <c r="AW18" s="279"/>
      <c r="AX18" s="281"/>
    </row>
    <row r="19" spans="1:50" ht="24.75" customHeight="1">
      <c r="A19" s="264"/>
      <c r="B19" s="265"/>
      <c r="C19" s="265"/>
      <c r="D19" s="265"/>
      <c r="E19" s="265"/>
      <c r="F19" s="266"/>
      <c r="G19" s="271" t="s">
        <v>9</v>
      </c>
      <c r="H19" s="272"/>
      <c r="I19" s="272"/>
      <c r="J19" s="272"/>
      <c r="K19" s="272"/>
      <c r="L19" s="272"/>
      <c r="M19" s="272"/>
      <c r="N19" s="272"/>
      <c r="O19" s="272"/>
      <c r="P19" s="234">
        <v>28</v>
      </c>
      <c r="Q19" s="235"/>
      <c r="R19" s="235"/>
      <c r="S19" s="235"/>
      <c r="T19" s="235"/>
      <c r="U19" s="235"/>
      <c r="V19" s="236"/>
      <c r="W19" s="234">
        <v>28</v>
      </c>
      <c r="X19" s="235"/>
      <c r="Y19" s="235"/>
      <c r="Z19" s="235"/>
      <c r="AA19" s="235"/>
      <c r="AB19" s="235"/>
      <c r="AC19" s="236"/>
      <c r="AD19" s="234">
        <v>32</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c r="A20" s="264"/>
      <c r="B20" s="265"/>
      <c r="C20" s="265"/>
      <c r="D20" s="265"/>
      <c r="E20" s="265"/>
      <c r="F20" s="266"/>
      <c r="G20" s="271" t="s">
        <v>10</v>
      </c>
      <c r="H20" s="272"/>
      <c r="I20" s="272"/>
      <c r="J20" s="272"/>
      <c r="K20" s="272"/>
      <c r="L20" s="272"/>
      <c r="M20" s="272"/>
      <c r="N20" s="272"/>
      <c r="O20" s="272"/>
      <c r="P20" s="310">
        <f>IF(P18=0, "-", SUM(P19)/P18)</f>
        <v>1</v>
      </c>
      <c r="Q20" s="310"/>
      <c r="R20" s="310"/>
      <c r="S20" s="310"/>
      <c r="T20" s="310"/>
      <c r="U20" s="310"/>
      <c r="V20" s="310"/>
      <c r="W20" s="310">
        <f>IF(W18=0, "-", SUM(W19)/W18)</f>
        <v>1</v>
      </c>
      <c r="X20" s="310"/>
      <c r="Y20" s="310"/>
      <c r="Z20" s="310"/>
      <c r="AA20" s="310"/>
      <c r="AB20" s="310"/>
      <c r="AC20" s="310"/>
      <c r="AD20" s="310">
        <f>IF(AD18=0, "-", SUM(AD19)/AD18)</f>
        <v>0.96969696969696972</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c r="A21" s="207"/>
      <c r="B21" s="208"/>
      <c r="C21" s="208"/>
      <c r="D21" s="208"/>
      <c r="E21" s="208"/>
      <c r="F21" s="267"/>
      <c r="G21" s="308" t="s">
        <v>320</v>
      </c>
      <c r="H21" s="309"/>
      <c r="I21" s="309"/>
      <c r="J21" s="309"/>
      <c r="K21" s="309"/>
      <c r="L21" s="309"/>
      <c r="M21" s="309"/>
      <c r="N21" s="309"/>
      <c r="O21" s="309"/>
      <c r="P21" s="310">
        <f>IF(P19=0, "-", SUM(P19)/SUM(P13,P14))</f>
        <v>1</v>
      </c>
      <c r="Q21" s="310"/>
      <c r="R21" s="310"/>
      <c r="S21" s="310"/>
      <c r="T21" s="310"/>
      <c r="U21" s="310"/>
      <c r="V21" s="310"/>
      <c r="W21" s="310">
        <f>IF(W19=0, "-", SUM(W19)/SUM(W13,W14))</f>
        <v>1</v>
      </c>
      <c r="X21" s="310"/>
      <c r="Y21" s="310"/>
      <c r="Z21" s="310"/>
      <c r="AA21" s="310"/>
      <c r="AB21" s="310"/>
      <c r="AC21" s="310"/>
      <c r="AD21" s="310">
        <f>IF(AD19=0, "-", SUM(AD19)/SUM(AD13,AD14))</f>
        <v>0.96969696969696972</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c r="A22" s="318" t="s">
        <v>677</v>
      </c>
      <c r="B22" s="319"/>
      <c r="C22" s="319"/>
      <c r="D22" s="319"/>
      <c r="E22" s="319"/>
      <c r="F22" s="320"/>
      <c r="G22" s="324" t="s">
        <v>309</v>
      </c>
      <c r="H22" s="293"/>
      <c r="I22" s="293"/>
      <c r="J22" s="293"/>
      <c r="K22" s="293"/>
      <c r="L22" s="293"/>
      <c r="M22" s="293"/>
      <c r="N22" s="293"/>
      <c r="O22" s="325"/>
      <c r="P22" s="292" t="s">
        <v>675</v>
      </c>
      <c r="Q22" s="293"/>
      <c r="R22" s="293"/>
      <c r="S22" s="293"/>
      <c r="T22" s="293"/>
      <c r="U22" s="293"/>
      <c r="V22" s="325"/>
      <c r="W22" s="292" t="s">
        <v>676</v>
      </c>
      <c r="X22" s="293"/>
      <c r="Y22" s="293"/>
      <c r="Z22" s="293"/>
      <c r="AA22" s="293"/>
      <c r="AB22" s="293"/>
      <c r="AC22" s="325"/>
      <c r="AD22" s="292" t="s">
        <v>308</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c r="A23" s="321"/>
      <c r="B23" s="322"/>
      <c r="C23" s="322"/>
      <c r="D23" s="322"/>
      <c r="E23" s="322"/>
      <c r="F23" s="323"/>
      <c r="G23" s="295" t="s">
        <v>700</v>
      </c>
      <c r="H23" s="296"/>
      <c r="I23" s="296"/>
      <c r="J23" s="296"/>
      <c r="K23" s="296"/>
      <c r="L23" s="296"/>
      <c r="M23" s="296"/>
      <c r="N23" s="296"/>
      <c r="O23" s="297"/>
      <c r="P23" s="246">
        <v>33</v>
      </c>
      <c r="Q23" s="247"/>
      <c r="R23" s="247"/>
      <c r="S23" s="247"/>
      <c r="T23" s="247"/>
      <c r="U23" s="247"/>
      <c r="V23" s="298"/>
      <c r="W23" s="246">
        <v>92</v>
      </c>
      <c r="X23" s="247"/>
      <c r="Y23" s="247"/>
      <c r="Z23" s="247"/>
      <c r="AA23" s="247"/>
      <c r="AB23" s="247"/>
      <c r="AC23" s="298"/>
      <c r="AD23" s="299" t="s">
        <v>773</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hidden="1" customHeight="1">
      <c r="A24" s="321"/>
      <c r="B24" s="322"/>
      <c r="C24" s="322"/>
      <c r="D24" s="322"/>
      <c r="E24" s="322"/>
      <c r="F24" s="323"/>
      <c r="G24" s="305"/>
      <c r="H24" s="306"/>
      <c r="I24" s="306"/>
      <c r="J24" s="306"/>
      <c r="K24" s="306"/>
      <c r="L24" s="306"/>
      <c r="M24" s="306"/>
      <c r="N24" s="306"/>
      <c r="O24" s="307"/>
      <c r="P24" s="234"/>
      <c r="Q24" s="235"/>
      <c r="R24" s="235"/>
      <c r="S24" s="235"/>
      <c r="T24" s="235"/>
      <c r="U24" s="235"/>
      <c r="V24" s="236"/>
      <c r="W24" s="234"/>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hidden="1" customHeight="1">
      <c r="A25" s="321"/>
      <c r="B25" s="322"/>
      <c r="C25" s="322"/>
      <c r="D25" s="322"/>
      <c r="E25" s="322"/>
      <c r="F25" s="323"/>
      <c r="G25" s="305"/>
      <c r="H25" s="306"/>
      <c r="I25" s="306"/>
      <c r="J25" s="306"/>
      <c r="K25" s="306"/>
      <c r="L25" s="306"/>
      <c r="M25" s="306"/>
      <c r="N25" s="306"/>
      <c r="O25" s="307"/>
      <c r="P25" s="234"/>
      <c r="Q25" s="235"/>
      <c r="R25" s="235"/>
      <c r="S25" s="235"/>
      <c r="T25" s="235"/>
      <c r="U25" s="235"/>
      <c r="V25" s="236"/>
      <c r="W25" s="234"/>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hidden="1" customHeight="1">
      <c r="A26" s="321"/>
      <c r="B26" s="322"/>
      <c r="C26" s="322"/>
      <c r="D26" s="322"/>
      <c r="E26" s="322"/>
      <c r="F26" s="323"/>
      <c r="G26" s="305"/>
      <c r="H26" s="306"/>
      <c r="I26" s="306"/>
      <c r="J26" s="306"/>
      <c r="K26" s="306"/>
      <c r="L26" s="306"/>
      <c r="M26" s="306"/>
      <c r="N26" s="306"/>
      <c r="O26" s="307"/>
      <c r="P26" s="234"/>
      <c r="Q26" s="235"/>
      <c r="R26" s="235"/>
      <c r="S26" s="235"/>
      <c r="T26" s="235"/>
      <c r="U26" s="235"/>
      <c r="V26" s="236"/>
      <c r="W26" s="234"/>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hidden="1" customHeight="1">
      <c r="A27" s="321"/>
      <c r="B27" s="322"/>
      <c r="C27" s="322"/>
      <c r="D27" s="322"/>
      <c r="E27" s="322"/>
      <c r="F27" s="323"/>
      <c r="G27" s="305"/>
      <c r="H27" s="306"/>
      <c r="I27" s="306"/>
      <c r="J27" s="306"/>
      <c r="K27" s="306"/>
      <c r="L27" s="306"/>
      <c r="M27" s="306"/>
      <c r="N27" s="306"/>
      <c r="O27" s="307"/>
      <c r="P27" s="234"/>
      <c r="Q27" s="235"/>
      <c r="R27" s="235"/>
      <c r="S27" s="235"/>
      <c r="T27" s="235"/>
      <c r="U27" s="235"/>
      <c r="V27" s="236"/>
      <c r="W27" s="234"/>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hidden="1" customHeight="1">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c r="A29" s="321"/>
      <c r="B29" s="322"/>
      <c r="C29" s="322"/>
      <c r="D29" s="322"/>
      <c r="E29" s="322"/>
      <c r="F29" s="323"/>
      <c r="G29" s="144" t="s">
        <v>18</v>
      </c>
      <c r="H29" s="145"/>
      <c r="I29" s="145"/>
      <c r="J29" s="145"/>
      <c r="K29" s="145"/>
      <c r="L29" s="145"/>
      <c r="M29" s="145"/>
      <c r="N29" s="145"/>
      <c r="O29" s="146"/>
      <c r="P29" s="348">
        <f>AK13</f>
        <v>33</v>
      </c>
      <c r="Q29" s="349"/>
      <c r="R29" s="349"/>
      <c r="S29" s="349"/>
      <c r="T29" s="349"/>
      <c r="U29" s="349"/>
      <c r="V29" s="350"/>
      <c r="W29" s="351">
        <f>AR13</f>
        <v>92</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c r="A30" s="354" t="s">
        <v>664</v>
      </c>
      <c r="B30" s="355"/>
      <c r="C30" s="355"/>
      <c r="D30" s="355"/>
      <c r="E30" s="355"/>
      <c r="F30" s="356"/>
      <c r="G30" s="357" t="s">
        <v>746</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c r="A31" s="366" t="s">
        <v>665</v>
      </c>
      <c r="B31" s="335"/>
      <c r="C31" s="335"/>
      <c r="D31" s="335"/>
      <c r="E31" s="335"/>
      <c r="F31" s="336"/>
      <c r="G31" s="368" t="s">
        <v>657</v>
      </c>
      <c r="H31" s="369"/>
      <c r="I31" s="369"/>
      <c r="J31" s="369"/>
      <c r="K31" s="369"/>
      <c r="L31" s="369"/>
      <c r="M31" s="369"/>
      <c r="N31" s="369"/>
      <c r="O31" s="369"/>
      <c r="P31" s="370" t="s">
        <v>656</v>
      </c>
      <c r="Q31" s="369"/>
      <c r="R31" s="369"/>
      <c r="S31" s="369"/>
      <c r="T31" s="369"/>
      <c r="U31" s="369"/>
      <c r="V31" s="369"/>
      <c r="W31" s="369"/>
      <c r="X31" s="371"/>
      <c r="Y31" s="372"/>
      <c r="Z31" s="373"/>
      <c r="AA31" s="374"/>
      <c r="AB31" s="419" t="s">
        <v>11</v>
      </c>
      <c r="AC31" s="419"/>
      <c r="AD31" s="419"/>
      <c r="AE31" s="420" t="s">
        <v>501</v>
      </c>
      <c r="AF31" s="421"/>
      <c r="AG31" s="421"/>
      <c r="AH31" s="422"/>
      <c r="AI31" s="420" t="s">
        <v>653</v>
      </c>
      <c r="AJ31" s="421"/>
      <c r="AK31" s="421"/>
      <c r="AL31" s="422"/>
      <c r="AM31" s="420" t="s">
        <v>469</v>
      </c>
      <c r="AN31" s="421"/>
      <c r="AO31" s="421"/>
      <c r="AP31" s="422"/>
      <c r="AQ31" s="428" t="s">
        <v>500</v>
      </c>
      <c r="AR31" s="429"/>
      <c r="AS31" s="429"/>
      <c r="AT31" s="430"/>
      <c r="AU31" s="428" t="s">
        <v>678</v>
      </c>
      <c r="AV31" s="429"/>
      <c r="AW31" s="429"/>
      <c r="AX31" s="431"/>
    </row>
    <row r="32" spans="1:50" ht="23.25" customHeight="1">
      <c r="A32" s="366"/>
      <c r="B32" s="335"/>
      <c r="C32" s="335"/>
      <c r="D32" s="335"/>
      <c r="E32" s="335"/>
      <c r="F32" s="336"/>
      <c r="G32" s="375" t="s">
        <v>747</v>
      </c>
      <c r="H32" s="376"/>
      <c r="I32" s="376"/>
      <c r="J32" s="376"/>
      <c r="K32" s="376"/>
      <c r="L32" s="376"/>
      <c r="M32" s="376"/>
      <c r="N32" s="376"/>
      <c r="O32" s="376"/>
      <c r="P32" s="379" t="s">
        <v>764</v>
      </c>
      <c r="Q32" s="380"/>
      <c r="R32" s="380"/>
      <c r="S32" s="380"/>
      <c r="T32" s="380"/>
      <c r="U32" s="380"/>
      <c r="V32" s="380"/>
      <c r="W32" s="380"/>
      <c r="X32" s="381"/>
      <c r="Y32" s="385" t="s">
        <v>52</v>
      </c>
      <c r="Z32" s="386"/>
      <c r="AA32" s="387"/>
      <c r="AB32" s="388" t="s">
        <v>702</v>
      </c>
      <c r="AC32" s="388"/>
      <c r="AD32" s="388"/>
      <c r="AE32" s="389">
        <v>103818</v>
      </c>
      <c r="AF32" s="389"/>
      <c r="AG32" s="389"/>
      <c r="AH32" s="389"/>
      <c r="AI32" s="389">
        <v>77067</v>
      </c>
      <c r="AJ32" s="389"/>
      <c r="AK32" s="389"/>
      <c r="AL32" s="389"/>
      <c r="AM32" s="389">
        <v>65803</v>
      </c>
      <c r="AN32" s="389"/>
      <c r="AO32" s="389"/>
      <c r="AP32" s="389"/>
      <c r="AQ32" s="416" t="s">
        <v>775</v>
      </c>
      <c r="AR32" s="389"/>
      <c r="AS32" s="389"/>
      <c r="AT32" s="389"/>
      <c r="AU32" s="407" t="s">
        <v>775</v>
      </c>
      <c r="AV32" s="423"/>
      <c r="AW32" s="423"/>
      <c r="AX32" s="424"/>
    </row>
    <row r="33" spans="1:51" ht="23.25" customHeight="1">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702</v>
      </c>
      <c r="AC33" s="388"/>
      <c r="AD33" s="388"/>
      <c r="AE33" s="389">
        <v>70000</v>
      </c>
      <c r="AF33" s="389"/>
      <c r="AG33" s="389"/>
      <c r="AH33" s="389"/>
      <c r="AI33" s="389">
        <v>70000</v>
      </c>
      <c r="AJ33" s="389"/>
      <c r="AK33" s="389"/>
      <c r="AL33" s="389"/>
      <c r="AM33" s="389">
        <v>70000</v>
      </c>
      <c r="AN33" s="389"/>
      <c r="AO33" s="389"/>
      <c r="AP33" s="389"/>
      <c r="AQ33" s="389">
        <v>70000</v>
      </c>
      <c r="AR33" s="389"/>
      <c r="AS33" s="389"/>
      <c r="AT33" s="389"/>
      <c r="AU33" s="389">
        <v>70000</v>
      </c>
      <c r="AV33" s="389"/>
      <c r="AW33" s="389"/>
      <c r="AX33" s="389"/>
    </row>
    <row r="34" spans="1:51" ht="23.25" customHeight="1">
      <c r="A34" s="455" t="s">
        <v>666</v>
      </c>
      <c r="B34" s="456"/>
      <c r="C34" s="456"/>
      <c r="D34" s="456"/>
      <c r="E34" s="456"/>
      <c r="F34" s="457"/>
      <c r="G34" s="241" t="s">
        <v>667</v>
      </c>
      <c r="H34" s="241"/>
      <c r="I34" s="241"/>
      <c r="J34" s="241"/>
      <c r="K34" s="241"/>
      <c r="L34" s="241"/>
      <c r="M34" s="241"/>
      <c r="N34" s="241"/>
      <c r="O34" s="241"/>
      <c r="P34" s="241"/>
      <c r="Q34" s="241"/>
      <c r="R34" s="241"/>
      <c r="S34" s="241"/>
      <c r="T34" s="241"/>
      <c r="U34" s="241"/>
      <c r="V34" s="241"/>
      <c r="W34" s="241"/>
      <c r="X34" s="270"/>
      <c r="Y34" s="463"/>
      <c r="Z34" s="464"/>
      <c r="AA34" s="465"/>
      <c r="AB34" s="240" t="s">
        <v>11</v>
      </c>
      <c r="AC34" s="241"/>
      <c r="AD34" s="270"/>
      <c r="AE34" s="240" t="s">
        <v>501</v>
      </c>
      <c r="AF34" s="241"/>
      <c r="AG34" s="241"/>
      <c r="AH34" s="270"/>
      <c r="AI34" s="240" t="s">
        <v>653</v>
      </c>
      <c r="AJ34" s="241"/>
      <c r="AK34" s="241"/>
      <c r="AL34" s="270"/>
      <c r="AM34" s="240" t="s">
        <v>469</v>
      </c>
      <c r="AN34" s="241"/>
      <c r="AO34" s="241"/>
      <c r="AP34" s="270"/>
      <c r="AQ34" s="434" t="s">
        <v>679</v>
      </c>
      <c r="AR34" s="435"/>
      <c r="AS34" s="435"/>
      <c r="AT34" s="435"/>
      <c r="AU34" s="435"/>
      <c r="AV34" s="435"/>
      <c r="AW34" s="435"/>
      <c r="AX34" s="436"/>
    </row>
    <row r="35" spans="1:51" ht="23.25" customHeight="1">
      <c r="A35" s="458"/>
      <c r="B35" s="459"/>
      <c r="C35" s="459"/>
      <c r="D35" s="459"/>
      <c r="E35" s="459"/>
      <c r="F35" s="460"/>
      <c r="G35" s="412" t="s">
        <v>703</v>
      </c>
      <c r="H35" s="413"/>
      <c r="I35" s="413"/>
      <c r="J35" s="413"/>
      <c r="K35" s="413"/>
      <c r="L35" s="413"/>
      <c r="M35" s="413"/>
      <c r="N35" s="413"/>
      <c r="O35" s="413"/>
      <c r="P35" s="413"/>
      <c r="Q35" s="413"/>
      <c r="R35" s="413"/>
      <c r="S35" s="413"/>
      <c r="T35" s="413"/>
      <c r="U35" s="413"/>
      <c r="V35" s="413"/>
      <c r="W35" s="413"/>
      <c r="X35" s="413"/>
      <c r="Y35" s="437" t="s">
        <v>666</v>
      </c>
      <c r="Z35" s="438"/>
      <c r="AA35" s="439"/>
      <c r="AB35" s="440" t="s">
        <v>704</v>
      </c>
      <c r="AC35" s="441"/>
      <c r="AD35" s="442"/>
      <c r="AE35" s="416">
        <v>267</v>
      </c>
      <c r="AF35" s="416"/>
      <c r="AG35" s="416"/>
      <c r="AH35" s="416"/>
      <c r="AI35" s="416">
        <v>366</v>
      </c>
      <c r="AJ35" s="416"/>
      <c r="AK35" s="416"/>
      <c r="AL35" s="416"/>
      <c r="AM35" s="416">
        <v>496</v>
      </c>
      <c r="AN35" s="416"/>
      <c r="AO35" s="416"/>
      <c r="AP35" s="416"/>
      <c r="AQ35" s="407">
        <v>496</v>
      </c>
      <c r="AR35" s="390"/>
      <c r="AS35" s="390"/>
      <c r="AT35" s="390"/>
      <c r="AU35" s="390"/>
      <c r="AV35" s="390"/>
      <c r="AW35" s="390"/>
      <c r="AX35" s="391"/>
    </row>
    <row r="36" spans="1:51" ht="46.5" customHeight="1">
      <c r="A36" s="461"/>
      <c r="B36" s="226"/>
      <c r="C36" s="226"/>
      <c r="D36" s="226"/>
      <c r="E36" s="226"/>
      <c r="F36" s="462"/>
      <c r="G36" s="414"/>
      <c r="H36" s="415"/>
      <c r="I36" s="415"/>
      <c r="J36" s="415"/>
      <c r="K36" s="415"/>
      <c r="L36" s="415"/>
      <c r="M36" s="415"/>
      <c r="N36" s="415"/>
      <c r="O36" s="415"/>
      <c r="P36" s="415"/>
      <c r="Q36" s="415"/>
      <c r="R36" s="415"/>
      <c r="S36" s="415"/>
      <c r="T36" s="415"/>
      <c r="U36" s="415"/>
      <c r="V36" s="415"/>
      <c r="W36" s="415"/>
      <c r="X36" s="415"/>
      <c r="Y36" s="403" t="s">
        <v>669</v>
      </c>
      <c r="Z36" s="417"/>
      <c r="AA36" s="418"/>
      <c r="AB36" s="443" t="s">
        <v>705</v>
      </c>
      <c r="AC36" s="444"/>
      <c r="AD36" s="445"/>
      <c r="AE36" s="446" t="s">
        <v>706</v>
      </c>
      <c r="AF36" s="446"/>
      <c r="AG36" s="446"/>
      <c r="AH36" s="446"/>
      <c r="AI36" s="446" t="s">
        <v>744</v>
      </c>
      <c r="AJ36" s="446"/>
      <c r="AK36" s="446"/>
      <c r="AL36" s="446"/>
      <c r="AM36" s="446" t="s">
        <v>743</v>
      </c>
      <c r="AN36" s="446"/>
      <c r="AO36" s="446"/>
      <c r="AP36" s="446"/>
      <c r="AQ36" s="446" t="s">
        <v>766</v>
      </c>
      <c r="AR36" s="446"/>
      <c r="AS36" s="446"/>
      <c r="AT36" s="446"/>
      <c r="AU36" s="446"/>
      <c r="AV36" s="446"/>
      <c r="AW36" s="446"/>
      <c r="AX36" s="449"/>
    </row>
    <row r="37" spans="1:51" ht="18.75" customHeight="1">
      <c r="A37" s="485" t="s">
        <v>316</v>
      </c>
      <c r="B37" s="486"/>
      <c r="C37" s="486"/>
      <c r="D37" s="486"/>
      <c r="E37" s="486"/>
      <c r="F37" s="487"/>
      <c r="G37" s="495" t="s">
        <v>140</v>
      </c>
      <c r="H37" s="340"/>
      <c r="I37" s="340"/>
      <c r="J37" s="340"/>
      <c r="K37" s="340"/>
      <c r="L37" s="340"/>
      <c r="M37" s="340"/>
      <c r="N37" s="340"/>
      <c r="O37" s="341"/>
      <c r="P37" s="344" t="s">
        <v>56</v>
      </c>
      <c r="Q37" s="340"/>
      <c r="R37" s="340"/>
      <c r="S37" s="340"/>
      <c r="T37" s="340"/>
      <c r="U37" s="340"/>
      <c r="V37" s="340"/>
      <c r="W37" s="340"/>
      <c r="X37" s="341"/>
      <c r="Y37" s="496"/>
      <c r="Z37" s="497"/>
      <c r="AA37" s="498"/>
      <c r="AB37" s="502" t="s">
        <v>11</v>
      </c>
      <c r="AC37" s="503"/>
      <c r="AD37" s="504"/>
      <c r="AE37" s="502" t="s">
        <v>501</v>
      </c>
      <c r="AF37" s="503"/>
      <c r="AG37" s="503"/>
      <c r="AH37" s="504"/>
      <c r="AI37" s="507" t="s">
        <v>653</v>
      </c>
      <c r="AJ37" s="507"/>
      <c r="AK37" s="507"/>
      <c r="AL37" s="502"/>
      <c r="AM37" s="507" t="s">
        <v>469</v>
      </c>
      <c r="AN37" s="507"/>
      <c r="AO37" s="507"/>
      <c r="AP37" s="502"/>
      <c r="AQ37" s="476" t="s">
        <v>223</v>
      </c>
      <c r="AR37" s="477"/>
      <c r="AS37" s="477"/>
      <c r="AT37" s="478"/>
      <c r="AU37" s="340" t="s">
        <v>129</v>
      </c>
      <c r="AV37" s="340"/>
      <c r="AW37" s="340"/>
      <c r="AX37" s="345"/>
    </row>
    <row r="38" spans="1:51" ht="18.75" customHeight="1">
      <c r="A38" s="488"/>
      <c r="B38" s="489"/>
      <c r="C38" s="489"/>
      <c r="D38" s="489"/>
      <c r="E38" s="489"/>
      <c r="F38" s="490"/>
      <c r="G38" s="361"/>
      <c r="H38" s="342"/>
      <c r="I38" s="342"/>
      <c r="J38" s="342"/>
      <c r="K38" s="342"/>
      <c r="L38" s="342"/>
      <c r="M38" s="342"/>
      <c r="N38" s="342"/>
      <c r="O38" s="343"/>
      <c r="P38" s="346"/>
      <c r="Q38" s="342"/>
      <c r="R38" s="342"/>
      <c r="S38" s="342"/>
      <c r="T38" s="342"/>
      <c r="U38" s="342"/>
      <c r="V38" s="342"/>
      <c r="W38" s="342"/>
      <c r="X38" s="343"/>
      <c r="Y38" s="499"/>
      <c r="Z38" s="500"/>
      <c r="AA38" s="501"/>
      <c r="AB38" s="420"/>
      <c r="AC38" s="505"/>
      <c r="AD38" s="506"/>
      <c r="AE38" s="420"/>
      <c r="AF38" s="505"/>
      <c r="AG38" s="505"/>
      <c r="AH38" s="506"/>
      <c r="AI38" s="508"/>
      <c r="AJ38" s="508"/>
      <c r="AK38" s="508"/>
      <c r="AL38" s="420"/>
      <c r="AM38" s="508"/>
      <c r="AN38" s="508"/>
      <c r="AO38" s="508"/>
      <c r="AP38" s="420"/>
      <c r="AQ38" s="450"/>
      <c r="AR38" s="451"/>
      <c r="AS38" s="452" t="s">
        <v>224</v>
      </c>
      <c r="AT38" s="453"/>
      <c r="AU38" s="454">
        <v>5</v>
      </c>
      <c r="AV38" s="454"/>
      <c r="AW38" s="342" t="s">
        <v>170</v>
      </c>
      <c r="AX38" s="347"/>
    </row>
    <row r="39" spans="1:51" ht="23.25" customHeight="1">
      <c r="A39" s="491"/>
      <c r="B39" s="489"/>
      <c r="C39" s="489"/>
      <c r="D39" s="489"/>
      <c r="E39" s="489"/>
      <c r="F39" s="490"/>
      <c r="G39" s="392" t="s">
        <v>750</v>
      </c>
      <c r="H39" s="393"/>
      <c r="I39" s="393"/>
      <c r="J39" s="393"/>
      <c r="K39" s="393"/>
      <c r="L39" s="393"/>
      <c r="M39" s="393"/>
      <c r="N39" s="393"/>
      <c r="O39" s="394"/>
      <c r="P39" s="157" t="s">
        <v>751</v>
      </c>
      <c r="Q39" s="157"/>
      <c r="R39" s="157"/>
      <c r="S39" s="157"/>
      <c r="T39" s="157"/>
      <c r="U39" s="157"/>
      <c r="V39" s="157"/>
      <c r="W39" s="157"/>
      <c r="X39" s="158"/>
      <c r="Y39" s="403" t="s">
        <v>12</v>
      </c>
      <c r="Z39" s="404"/>
      <c r="AA39" s="405"/>
      <c r="AB39" s="406" t="s">
        <v>335</v>
      </c>
      <c r="AC39" s="406"/>
      <c r="AD39" s="406"/>
      <c r="AE39" s="407" t="s">
        <v>696</v>
      </c>
      <c r="AF39" s="390"/>
      <c r="AG39" s="390"/>
      <c r="AH39" s="390"/>
      <c r="AI39" s="407" t="s">
        <v>696</v>
      </c>
      <c r="AJ39" s="390"/>
      <c r="AK39" s="390"/>
      <c r="AL39" s="390"/>
      <c r="AM39" s="407" t="s">
        <v>745</v>
      </c>
      <c r="AN39" s="390"/>
      <c r="AO39" s="390"/>
      <c r="AP39" s="390"/>
      <c r="AQ39" s="409" t="s">
        <v>696</v>
      </c>
      <c r="AR39" s="410"/>
      <c r="AS39" s="410"/>
      <c r="AT39" s="411"/>
      <c r="AU39" s="390" t="s">
        <v>696</v>
      </c>
      <c r="AV39" s="390"/>
      <c r="AW39" s="390"/>
      <c r="AX39" s="391"/>
    </row>
    <row r="40" spans="1:51" ht="23.25" customHeight="1">
      <c r="A40" s="492"/>
      <c r="B40" s="493"/>
      <c r="C40" s="493"/>
      <c r="D40" s="493"/>
      <c r="E40" s="493"/>
      <c r="F40" s="494"/>
      <c r="G40" s="395"/>
      <c r="H40" s="396"/>
      <c r="I40" s="396"/>
      <c r="J40" s="396"/>
      <c r="K40" s="396"/>
      <c r="L40" s="396"/>
      <c r="M40" s="396"/>
      <c r="N40" s="396"/>
      <c r="O40" s="397"/>
      <c r="P40" s="401"/>
      <c r="Q40" s="401"/>
      <c r="R40" s="401"/>
      <c r="S40" s="401"/>
      <c r="T40" s="401"/>
      <c r="U40" s="401"/>
      <c r="V40" s="401"/>
      <c r="W40" s="401"/>
      <c r="X40" s="402"/>
      <c r="Y40" s="240" t="s">
        <v>51</v>
      </c>
      <c r="Z40" s="241"/>
      <c r="AA40" s="270"/>
      <c r="AB40" s="466" t="s">
        <v>335</v>
      </c>
      <c r="AC40" s="466"/>
      <c r="AD40" s="466"/>
      <c r="AE40" s="407" t="s">
        <v>696</v>
      </c>
      <c r="AF40" s="390"/>
      <c r="AG40" s="390"/>
      <c r="AH40" s="390"/>
      <c r="AI40" s="407" t="s">
        <v>696</v>
      </c>
      <c r="AJ40" s="390"/>
      <c r="AK40" s="390"/>
      <c r="AL40" s="390"/>
      <c r="AM40" s="407" t="s">
        <v>696</v>
      </c>
      <c r="AN40" s="390"/>
      <c r="AO40" s="390"/>
      <c r="AP40" s="390"/>
      <c r="AQ40" s="409" t="s">
        <v>696</v>
      </c>
      <c r="AR40" s="410"/>
      <c r="AS40" s="410"/>
      <c r="AT40" s="411"/>
      <c r="AU40" s="390">
        <v>85</v>
      </c>
      <c r="AV40" s="390"/>
      <c r="AW40" s="390"/>
      <c r="AX40" s="391"/>
    </row>
    <row r="41" spans="1:51" ht="23.25" customHeight="1">
      <c r="A41" s="491"/>
      <c r="B41" s="489"/>
      <c r="C41" s="489"/>
      <c r="D41" s="489"/>
      <c r="E41" s="489"/>
      <c r="F41" s="490"/>
      <c r="G41" s="398"/>
      <c r="H41" s="399"/>
      <c r="I41" s="399"/>
      <c r="J41" s="399"/>
      <c r="K41" s="399"/>
      <c r="L41" s="399"/>
      <c r="M41" s="399"/>
      <c r="N41" s="399"/>
      <c r="O41" s="400"/>
      <c r="P41" s="160"/>
      <c r="Q41" s="160"/>
      <c r="R41" s="160"/>
      <c r="S41" s="160"/>
      <c r="T41" s="160"/>
      <c r="U41" s="160"/>
      <c r="V41" s="160"/>
      <c r="W41" s="160"/>
      <c r="X41" s="161"/>
      <c r="Y41" s="240" t="s">
        <v>13</v>
      </c>
      <c r="Z41" s="241"/>
      <c r="AA41" s="270"/>
      <c r="AB41" s="408" t="s">
        <v>14</v>
      </c>
      <c r="AC41" s="408"/>
      <c r="AD41" s="408"/>
      <c r="AE41" s="407" t="s">
        <v>696</v>
      </c>
      <c r="AF41" s="390"/>
      <c r="AG41" s="390"/>
      <c r="AH41" s="390"/>
      <c r="AI41" s="407" t="s">
        <v>696</v>
      </c>
      <c r="AJ41" s="390"/>
      <c r="AK41" s="390"/>
      <c r="AL41" s="390"/>
      <c r="AM41" s="407" t="s">
        <v>696</v>
      </c>
      <c r="AN41" s="390"/>
      <c r="AO41" s="390"/>
      <c r="AP41" s="390"/>
      <c r="AQ41" s="409" t="s">
        <v>696</v>
      </c>
      <c r="AR41" s="410"/>
      <c r="AS41" s="410"/>
      <c r="AT41" s="411"/>
      <c r="AU41" s="390" t="s">
        <v>696</v>
      </c>
      <c r="AV41" s="390"/>
      <c r="AW41" s="390"/>
      <c r="AX41" s="391"/>
    </row>
    <row r="42" spans="1:51" ht="23.25" customHeight="1">
      <c r="A42" s="479" t="s">
        <v>344</v>
      </c>
      <c r="B42" s="474"/>
      <c r="C42" s="474"/>
      <c r="D42" s="474"/>
      <c r="E42" s="474"/>
      <c r="F42" s="475"/>
      <c r="G42" s="515" t="s">
        <v>701</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thickBot="1">
      <c r="A43" s="367"/>
      <c r="B43" s="338"/>
      <c r="C43" s="338"/>
      <c r="D43" s="338"/>
      <c r="E43" s="338"/>
      <c r="F43" s="339"/>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hidden="1" customHeight="1">
      <c r="A44" s="906" t="s">
        <v>658</v>
      </c>
      <c r="B44" s="334" t="s">
        <v>659</v>
      </c>
      <c r="C44" s="335"/>
      <c r="D44" s="335"/>
      <c r="E44" s="335"/>
      <c r="F44" s="336"/>
      <c r="G44" s="340" t="s">
        <v>660</v>
      </c>
      <c r="H44" s="340"/>
      <c r="I44" s="340"/>
      <c r="J44" s="340"/>
      <c r="K44" s="340"/>
      <c r="L44" s="340"/>
      <c r="M44" s="340"/>
      <c r="N44" s="340"/>
      <c r="O44" s="340"/>
      <c r="P44" s="340"/>
      <c r="Q44" s="340"/>
      <c r="R44" s="340"/>
      <c r="S44" s="340"/>
      <c r="T44" s="340"/>
      <c r="U44" s="340"/>
      <c r="V44" s="340"/>
      <c r="W44" s="340"/>
      <c r="X44" s="340"/>
      <c r="Y44" s="340"/>
      <c r="Z44" s="340"/>
      <c r="AA44" s="341"/>
      <c r="AB44" s="344" t="s">
        <v>680</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c r="A46" s="332"/>
      <c r="B46" s="334"/>
      <c r="C46" s="335"/>
      <c r="D46" s="335"/>
      <c r="E46" s="335"/>
      <c r="F46" s="336"/>
      <c r="G46" s="531"/>
      <c r="H46" s="531"/>
      <c r="I46" s="531"/>
      <c r="J46" s="531"/>
      <c r="K46" s="531"/>
      <c r="L46" s="531"/>
      <c r="M46" s="531"/>
      <c r="N46" s="531"/>
      <c r="O46" s="531"/>
      <c r="P46" s="531"/>
      <c r="Q46" s="531"/>
      <c r="R46" s="531"/>
      <c r="S46" s="531"/>
      <c r="T46" s="531"/>
      <c r="U46" s="531"/>
      <c r="V46" s="531"/>
      <c r="W46" s="531"/>
      <c r="X46" s="531"/>
      <c r="Y46" s="531"/>
      <c r="Z46" s="531"/>
      <c r="AA46" s="532"/>
      <c r="AB46" s="537"/>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0</v>
      </c>
    </row>
    <row r="47" spans="1:51" ht="22.5" hidden="1" customHeight="1">
      <c r="A47" s="332"/>
      <c r="B47" s="334"/>
      <c r="C47" s="335"/>
      <c r="D47" s="335"/>
      <c r="E47" s="335"/>
      <c r="F47" s="336"/>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0</v>
      </c>
    </row>
    <row r="48" spans="1:51" ht="19.5" hidden="1" customHeight="1">
      <c r="A48" s="332"/>
      <c r="B48" s="337"/>
      <c r="C48" s="338"/>
      <c r="D48" s="338"/>
      <c r="E48" s="338"/>
      <c r="F48" s="339"/>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0</v>
      </c>
    </row>
    <row r="49" spans="1:60" ht="18.75" hidden="1" customHeight="1">
      <c r="A49" s="332"/>
      <c r="B49" s="473" t="s">
        <v>139</v>
      </c>
      <c r="C49" s="474"/>
      <c r="D49" s="474"/>
      <c r="E49" s="474"/>
      <c r="F49" s="475"/>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03" t="s">
        <v>11</v>
      </c>
      <c r="AC49" s="904"/>
      <c r="AD49" s="905"/>
      <c r="AE49" s="433" t="s">
        <v>501</v>
      </c>
      <c r="AF49" s="433"/>
      <c r="AG49" s="433"/>
      <c r="AH49" s="433"/>
      <c r="AI49" s="433" t="s">
        <v>653</v>
      </c>
      <c r="AJ49" s="433"/>
      <c r="AK49" s="433"/>
      <c r="AL49" s="433"/>
      <c r="AM49" s="433" t="s">
        <v>469</v>
      </c>
      <c r="AN49" s="433"/>
      <c r="AO49" s="433"/>
      <c r="AP49" s="433"/>
      <c r="AQ49" s="509" t="s">
        <v>223</v>
      </c>
      <c r="AR49" s="510"/>
      <c r="AS49" s="510"/>
      <c r="AT49" s="511"/>
      <c r="AU49" s="512" t="s">
        <v>129</v>
      </c>
      <c r="AV49" s="512"/>
      <c r="AW49" s="512"/>
      <c r="AX49" s="513"/>
      <c r="AY49">
        <f t="shared" si="0"/>
        <v>0</v>
      </c>
      <c r="AZ49" s="10"/>
      <c r="BA49" s="10"/>
      <c r="BB49" s="10"/>
      <c r="BC49" s="10"/>
    </row>
    <row r="50" spans="1:60" ht="18.75" hidden="1" customHeight="1">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20"/>
      <c r="AC50" s="505"/>
      <c r="AD50" s="506"/>
      <c r="AE50" s="433"/>
      <c r="AF50" s="433"/>
      <c r="AG50" s="433"/>
      <c r="AH50" s="433"/>
      <c r="AI50" s="433"/>
      <c r="AJ50" s="433"/>
      <c r="AK50" s="433"/>
      <c r="AL50" s="433"/>
      <c r="AM50" s="433"/>
      <c r="AN50" s="433"/>
      <c r="AO50" s="433"/>
      <c r="AP50" s="433"/>
      <c r="AQ50" s="514"/>
      <c r="AR50" s="454"/>
      <c r="AS50" s="452" t="s">
        <v>224</v>
      </c>
      <c r="AT50" s="453"/>
      <c r="AU50" s="454"/>
      <c r="AV50" s="454"/>
      <c r="AW50" s="342" t="s">
        <v>170</v>
      </c>
      <c r="AX50" s="347"/>
      <c r="AY50">
        <f t="shared" si="0"/>
        <v>0</v>
      </c>
      <c r="AZ50" s="10"/>
      <c r="BA50" s="10"/>
      <c r="BB50" s="10"/>
      <c r="BC50" s="10"/>
      <c r="BD50" s="10"/>
      <c r="BE50" s="10"/>
      <c r="BF50" s="10"/>
      <c r="BG50" s="10"/>
      <c r="BH50" s="10"/>
    </row>
    <row r="51" spans="1:60" ht="23.25" hidden="1" customHeight="1">
      <c r="A51" s="332"/>
      <c r="B51" s="334"/>
      <c r="C51" s="335"/>
      <c r="D51" s="335"/>
      <c r="E51" s="335"/>
      <c r="F51" s="336"/>
      <c r="G51" s="156"/>
      <c r="H51" s="157"/>
      <c r="I51" s="157"/>
      <c r="J51" s="157"/>
      <c r="K51" s="157"/>
      <c r="L51" s="157"/>
      <c r="M51" s="157"/>
      <c r="N51" s="157"/>
      <c r="O51" s="158"/>
      <c r="P51" s="157"/>
      <c r="Q51" s="467"/>
      <c r="R51" s="467"/>
      <c r="S51" s="467"/>
      <c r="T51" s="467"/>
      <c r="U51" s="467"/>
      <c r="V51" s="467"/>
      <c r="W51" s="467"/>
      <c r="X51" s="468"/>
      <c r="Y51" s="907" t="s">
        <v>58</v>
      </c>
      <c r="Z51" s="908"/>
      <c r="AA51" s="909"/>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23.25" hidden="1" customHeight="1">
      <c r="A52" s="332"/>
      <c r="B52" s="334"/>
      <c r="C52" s="335"/>
      <c r="D52" s="335"/>
      <c r="E52" s="335"/>
      <c r="F52" s="336"/>
      <c r="G52" s="910"/>
      <c r="H52" s="401"/>
      <c r="I52" s="401"/>
      <c r="J52" s="401"/>
      <c r="K52" s="401"/>
      <c r="L52" s="401"/>
      <c r="M52" s="401"/>
      <c r="N52" s="401"/>
      <c r="O52" s="402"/>
      <c r="P52" s="469"/>
      <c r="Q52" s="469"/>
      <c r="R52" s="469"/>
      <c r="S52" s="469"/>
      <c r="T52" s="469"/>
      <c r="U52" s="469"/>
      <c r="V52" s="469"/>
      <c r="W52" s="469"/>
      <c r="X52" s="470"/>
      <c r="Y52" s="911" t="s">
        <v>51</v>
      </c>
      <c r="Z52" s="803"/>
      <c r="AA52" s="804"/>
      <c r="AB52" s="466"/>
      <c r="AC52" s="466"/>
      <c r="AD52" s="466"/>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23.25" hidden="1" customHeight="1">
      <c r="A53" s="332"/>
      <c r="B53" s="334"/>
      <c r="C53" s="335"/>
      <c r="D53" s="335"/>
      <c r="E53" s="335"/>
      <c r="F53" s="336"/>
      <c r="G53" s="159"/>
      <c r="H53" s="160"/>
      <c r="I53" s="160"/>
      <c r="J53" s="160"/>
      <c r="K53" s="160"/>
      <c r="L53" s="160"/>
      <c r="M53" s="160"/>
      <c r="N53" s="160"/>
      <c r="O53" s="161"/>
      <c r="P53" s="471"/>
      <c r="Q53" s="471"/>
      <c r="R53" s="471"/>
      <c r="S53" s="471"/>
      <c r="T53" s="471"/>
      <c r="U53" s="471"/>
      <c r="V53" s="471"/>
      <c r="W53" s="471"/>
      <c r="X53" s="472"/>
      <c r="Y53" s="911" t="s">
        <v>13</v>
      </c>
      <c r="Z53" s="803"/>
      <c r="AA53" s="804"/>
      <c r="AB53" s="912" t="s">
        <v>14</v>
      </c>
      <c r="AC53" s="912"/>
      <c r="AD53" s="912"/>
      <c r="AE53" s="582"/>
      <c r="AF53" s="583"/>
      <c r="AG53" s="583"/>
      <c r="AH53" s="583"/>
      <c r="AI53" s="582"/>
      <c r="AJ53" s="583"/>
      <c r="AK53" s="583"/>
      <c r="AL53" s="583"/>
      <c r="AM53" s="582"/>
      <c r="AN53" s="583"/>
      <c r="AO53" s="583"/>
      <c r="AP53" s="583"/>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c r="A54" s="332"/>
      <c r="B54" s="473" t="s">
        <v>139</v>
      </c>
      <c r="C54" s="474"/>
      <c r="D54" s="474"/>
      <c r="E54" s="474"/>
      <c r="F54" s="475"/>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03" t="s">
        <v>11</v>
      </c>
      <c r="AC54" s="904"/>
      <c r="AD54" s="905"/>
      <c r="AE54" s="433" t="s">
        <v>501</v>
      </c>
      <c r="AF54" s="433"/>
      <c r="AG54" s="433"/>
      <c r="AH54" s="433"/>
      <c r="AI54" s="433" t="s">
        <v>653</v>
      </c>
      <c r="AJ54" s="433"/>
      <c r="AK54" s="433"/>
      <c r="AL54" s="433"/>
      <c r="AM54" s="433" t="s">
        <v>469</v>
      </c>
      <c r="AN54" s="433"/>
      <c r="AO54" s="433"/>
      <c r="AP54" s="433"/>
      <c r="AQ54" s="509" t="s">
        <v>223</v>
      </c>
      <c r="AR54" s="510"/>
      <c r="AS54" s="510"/>
      <c r="AT54" s="511"/>
      <c r="AU54" s="512" t="s">
        <v>129</v>
      </c>
      <c r="AV54" s="512"/>
      <c r="AW54" s="512"/>
      <c r="AX54" s="513"/>
      <c r="AY54">
        <f>COUNTA($G$56)</f>
        <v>0</v>
      </c>
      <c r="AZ54" s="10"/>
      <c r="BA54" s="10"/>
      <c r="BB54" s="10"/>
      <c r="BC54" s="10"/>
    </row>
    <row r="55" spans="1:60" ht="18.75" hidden="1" customHeight="1">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20"/>
      <c r="AC55" s="505"/>
      <c r="AD55" s="506"/>
      <c r="AE55" s="433"/>
      <c r="AF55" s="433"/>
      <c r="AG55" s="433"/>
      <c r="AH55" s="433"/>
      <c r="AI55" s="433"/>
      <c r="AJ55" s="433"/>
      <c r="AK55" s="433"/>
      <c r="AL55" s="433"/>
      <c r="AM55" s="433"/>
      <c r="AN55" s="433"/>
      <c r="AO55" s="433"/>
      <c r="AP55" s="433"/>
      <c r="AQ55" s="514"/>
      <c r="AR55" s="454"/>
      <c r="AS55" s="452" t="s">
        <v>224</v>
      </c>
      <c r="AT55" s="453"/>
      <c r="AU55" s="454"/>
      <c r="AV55" s="454"/>
      <c r="AW55" s="342" t="s">
        <v>170</v>
      </c>
      <c r="AX55" s="347"/>
      <c r="AY55">
        <f>$AY$54</f>
        <v>0</v>
      </c>
      <c r="AZ55" s="10"/>
      <c r="BA55" s="10"/>
      <c r="BB55" s="10"/>
      <c r="BC55" s="10"/>
      <c r="BD55" s="10"/>
      <c r="BE55" s="10"/>
      <c r="BF55" s="10"/>
      <c r="BG55" s="10"/>
      <c r="BH55" s="10"/>
    </row>
    <row r="56" spans="1:60" ht="23.25" hidden="1" customHeight="1">
      <c r="A56" s="332"/>
      <c r="B56" s="334"/>
      <c r="C56" s="335"/>
      <c r="D56" s="335"/>
      <c r="E56" s="335"/>
      <c r="F56" s="336"/>
      <c r="G56" s="156"/>
      <c r="H56" s="157"/>
      <c r="I56" s="157"/>
      <c r="J56" s="157"/>
      <c r="K56" s="157"/>
      <c r="L56" s="157"/>
      <c r="M56" s="157"/>
      <c r="N56" s="157"/>
      <c r="O56" s="158"/>
      <c r="P56" s="157"/>
      <c r="Q56" s="467"/>
      <c r="R56" s="467"/>
      <c r="S56" s="467"/>
      <c r="T56" s="467"/>
      <c r="U56" s="467"/>
      <c r="V56" s="467"/>
      <c r="W56" s="467"/>
      <c r="X56" s="468"/>
      <c r="Y56" s="907" t="s">
        <v>58</v>
      </c>
      <c r="Z56" s="908"/>
      <c r="AA56" s="909"/>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c r="A57" s="332"/>
      <c r="B57" s="334"/>
      <c r="C57" s="335"/>
      <c r="D57" s="335"/>
      <c r="E57" s="335"/>
      <c r="F57" s="336"/>
      <c r="G57" s="910"/>
      <c r="H57" s="401"/>
      <c r="I57" s="401"/>
      <c r="J57" s="401"/>
      <c r="K57" s="401"/>
      <c r="L57" s="401"/>
      <c r="M57" s="401"/>
      <c r="N57" s="401"/>
      <c r="O57" s="402"/>
      <c r="P57" s="469"/>
      <c r="Q57" s="469"/>
      <c r="R57" s="469"/>
      <c r="S57" s="469"/>
      <c r="T57" s="469"/>
      <c r="U57" s="469"/>
      <c r="V57" s="469"/>
      <c r="W57" s="469"/>
      <c r="X57" s="470"/>
      <c r="Y57" s="911" t="s">
        <v>51</v>
      </c>
      <c r="Z57" s="803"/>
      <c r="AA57" s="804"/>
      <c r="AB57" s="466"/>
      <c r="AC57" s="466"/>
      <c r="AD57" s="466"/>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c r="A58" s="332"/>
      <c r="B58" s="337"/>
      <c r="C58" s="338"/>
      <c r="D58" s="338"/>
      <c r="E58" s="338"/>
      <c r="F58" s="339"/>
      <c r="G58" s="159"/>
      <c r="H58" s="160"/>
      <c r="I58" s="160"/>
      <c r="J58" s="160"/>
      <c r="K58" s="160"/>
      <c r="L58" s="160"/>
      <c r="M58" s="160"/>
      <c r="N58" s="160"/>
      <c r="O58" s="161"/>
      <c r="P58" s="471"/>
      <c r="Q58" s="471"/>
      <c r="R58" s="471"/>
      <c r="S58" s="471"/>
      <c r="T58" s="471"/>
      <c r="U58" s="471"/>
      <c r="V58" s="471"/>
      <c r="W58" s="471"/>
      <c r="X58" s="472"/>
      <c r="Y58" s="911" t="s">
        <v>13</v>
      </c>
      <c r="Z58" s="803"/>
      <c r="AA58" s="804"/>
      <c r="AB58" s="912" t="s">
        <v>14</v>
      </c>
      <c r="AC58" s="912"/>
      <c r="AD58" s="912"/>
      <c r="AE58" s="582"/>
      <c r="AF58" s="583"/>
      <c r="AG58" s="583"/>
      <c r="AH58" s="583"/>
      <c r="AI58" s="582"/>
      <c r="AJ58" s="583"/>
      <c r="AK58" s="583"/>
      <c r="AL58" s="583"/>
      <c r="AM58" s="582"/>
      <c r="AN58" s="583"/>
      <c r="AO58" s="583"/>
      <c r="AP58" s="583"/>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c r="A59" s="332"/>
      <c r="B59" s="473" t="s">
        <v>139</v>
      </c>
      <c r="C59" s="474"/>
      <c r="D59" s="474"/>
      <c r="E59" s="474"/>
      <c r="F59" s="475"/>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03" t="s">
        <v>11</v>
      </c>
      <c r="AC59" s="904"/>
      <c r="AD59" s="905"/>
      <c r="AE59" s="433" t="s">
        <v>501</v>
      </c>
      <c r="AF59" s="433"/>
      <c r="AG59" s="433"/>
      <c r="AH59" s="433"/>
      <c r="AI59" s="433" t="s">
        <v>653</v>
      </c>
      <c r="AJ59" s="433"/>
      <c r="AK59" s="433"/>
      <c r="AL59" s="433"/>
      <c r="AM59" s="433" t="s">
        <v>469</v>
      </c>
      <c r="AN59" s="433"/>
      <c r="AO59" s="433"/>
      <c r="AP59" s="433"/>
      <c r="AQ59" s="509" t="s">
        <v>223</v>
      </c>
      <c r="AR59" s="510"/>
      <c r="AS59" s="510"/>
      <c r="AT59" s="511"/>
      <c r="AU59" s="512" t="s">
        <v>129</v>
      </c>
      <c r="AV59" s="512"/>
      <c r="AW59" s="512"/>
      <c r="AX59" s="513"/>
      <c r="AY59">
        <f>COUNTA($G$61)</f>
        <v>0</v>
      </c>
      <c r="AZ59" s="10"/>
      <c r="BA59" s="10"/>
      <c r="BB59" s="10"/>
      <c r="BC59" s="10"/>
    </row>
    <row r="60" spans="1:60" ht="18.75" hidden="1" customHeight="1">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20"/>
      <c r="AC60" s="505"/>
      <c r="AD60" s="506"/>
      <c r="AE60" s="433"/>
      <c r="AF60" s="433"/>
      <c r="AG60" s="433"/>
      <c r="AH60" s="433"/>
      <c r="AI60" s="433"/>
      <c r="AJ60" s="433"/>
      <c r="AK60" s="433"/>
      <c r="AL60" s="433"/>
      <c r="AM60" s="433"/>
      <c r="AN60" s="433"/>
      <c r="AO60" s="433"/>
      <c r="AP60" s="433"/>
      <c r="AQ60" s="514"/>
      <c r="AR60" s="454"/>
      <c r="AS60" s="452" t="s">
        <v>224</v>
      </c>
      <c r="AT60" s="453"/>
      <c r="AU60" s="454"/>
      <c r="AV60" s="454"/>
      <c r="AW60" s="342" t="s">
        <v>170</v>
      </c>
      <c r="AX60" s="347"/>
      <c r="AY60">
        <f>$AY$59</f>
        <v>0</v>
      </c>
      <c r="AZ60" s="10"/>
      <c r="BA60" s="10"/>
      <c r="BB60" s="10"/>
      <c r="BC60" s="10"/>
      <c r="BD60" s="10"/>
      <c r="BE60" s="10"/>
      <c r="BF60" s="10"/>
      <c r="BG60" s="10"/>
      <c r="BH60" s="10"/>
    </row>
    <row r="61" spans="1:60" ht="23.25" hidden="1" customHeight="1">
      <c r="A61" s="332"/>
      <c r="B61" s="334"/>
      <c r="C61" s="335"/>
      <c r="D61" s="335"/>
      <c r="E61" s="335"/>
      <c r="F61" s="336"/>
      <c r="G61" s="156"/>
      <c r="H61" s="157"/>
      <c r="I61" s="157"/>
      <c r="J61" s="157"/>
      <c r="K61" s="157"/>
      <c r="L61" s="157"/>
      <c r="M61" s="157"/>
      <c r="N61" s="157"/>
      <c r="O61" s="158"/>
      <c r="P61" s="157"/>
      <c r="Q61" s="467"/>
      <c r="R61" s="467"/>
      <c r="S61" s="467"/>
      <c r="T61" s="467"/>
      <c r="U61" s="467"/>
      <c r="V61" s="467"/>
      <c r="W61" s="467"/>
      <c r="X61" s="468"/>
      <c r="Y61" s="907" t="s">
        <v>58</v>
      </c>
      <c r="Z61" s="908"/>
      <c r="AA61" s="909"/>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c r="A62" s="332"/>
      <c r="B62" s="334"/>
      <c r="C62" s="335"/>
      <c r="D62" s="335"/>
      <c r="E62" s="335"/>
      <c r="F62" s="336"/>
      <c r="G62" s="910"/>
      <c r="H62" s="401"/>
      <c r="I62" s="401"/>
      <c r="J62" s="401"/>
      <c r="K62" s="401"/>
      <c r="L62" s="401"/>
      <c r="M62" s="401"/>
      <c r="N62" s="401"/>
      <c r="O62" s="402"/>
      <c r="P62" s="469"/>
      <c r="Q62" s="469"/>
      <c r="R62" s="469"/>
      <c r="S62" s="469"/>
      <c r="T62" s="469"/>
      <c r="U62" s="469"/>
      <c r="V62" s="469"/>
      <c r="W62" s="469"/>
      <c r="X62" s="470"/>
      <c r="Y62" s="911" t="s">
        <v>51</v>
      </c>
      <c r="Z62" s="803"/>
      <c r="AA62" s="804"/>
      <c r="AB62" s="466"/>
      <c r="AC62" s="466"/>
      <c r="AD62" s="466"/>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c r="A63" s="333"/>
      <c r="B63" s="900"/>
      <c r="C63" s="901"/>
      <c r="D63" s="901"/>
      <c r="E63" s="901"/>
      <c r="F63" s="902"/>
      <c r="G63" s="159"/>
      <c r="H63" s="160"/>
      <c r="I63" s="160"/>
      <c r="J63" s="160"/>
      <c r="K63" s="160"/>
      <c r="L63" s="160"/>
      <c r="M63" s="160"/>
      <c r="N63" s="160"/>
      <c r="O63" s="161"/>
      <c r="P63" s="471"/>
      <c r="Q63" s="471"/>
      <c r="R63" s="471"/>
      <c r="S63" s="471"/>
      <c r="T63" s="471"/>
      <c r="U63" s="471"/>
      <c r="V63" s="471"/>
      <c r="W63" s="471"/>
      <c r="X63" s="472"/>
      <c r="Y63" s="911" t="s">
        <v>13</v>
      </c>
      <c r="Z63" s="803"/>
      <c r="AA63" s="804"/>
      <c r="AB63" s="912" t="s">
        <v>14</v>
      </c>
      <c r="AC63" s="912"/>
      <c r="AD63" s="912"/>
      <c r="AE63" s="582"/>
      <c r="AF63" s="583"/>
      <c r="AG63" s="583"/>
      <c r="AH63" s="583"/>
      <c r="AI63" s="582"/>
      <c r="AJ63" s="583"/>
      <c r="AK63" s="583"/>
      <c r="AL63" s="583"/>
      <c r="AM63" s="582"/>
      <c r="AN63" s="583"/>
      <c r="AO63" s="583"/>
      <c r="AP63" s="583"/>
      <c r="AQ63" s="409"/>
      <c r="AR63" s="410"/>
      <c r="AS63" s="410"/>
      <c r="AT63" s="411"/>
      <c r="AU63" s="390"/>
      <c r="AV63" s="390"/>
      <c r="AW63" s="390"/>
      <c r="AX63" s="391"/>
      <c r="AY63">
        <f>$AY$59</f>
        <v>0</v>
      </c>
      <c r="AZ63" s="10"/>
      <c r="BA63" s="10"/>
      <c r="BB63" s="10"/>
      <c r="BC63" s="10"/>
      <c r="BD63" s="10"/>
      <c r="BE63" s="10"/>
      <c r="BF63" s="10"/>
      <c r="BG63" s="10"/>
      <c r="BH63" s="10"/>
    </row>
    <row r="64" spans="1:60" ht="47.25" hidden="1" customHeight="1">
      <c r="A64" s="354" t="s">
        <v>664</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c r="A65" s="366" t="s">
        <v>665</v>
      </c>
      <c r="B65" s="335"/>
      <c r="C65" s="335"/>
      <c r="D65" s="335"/>
      <c r="E65" s="335"/>
      <c r="F65" s="336"/>
      <c r="G65" s="368" t="s">
        <v>657</v>
      </c>
      <c r="H65" s="369"/>
      <c r="I65" s="369"/>
      <c r="J65" s="369"/>
      <c r="K65" s="369"/>
      <c r="L65" s="369"/>
      <c r="M65" s="369"/>
      <c r="N65" s="369"/>
      <c r="O65" s="369"/>
      <c r="P65" s="370" t="s">
        <v>656</v>
      </c>
      <c r="Q65" s="369"/>
      <c r="R65" s="369"/>
      <c r="S65" s="369"/>
      <c r="T65" s="369"/>
      <c r="U65" s="369"/>
      <c r="V65" s="369"/>
      <c r="W65" s="369"/>
      <c r="X65" s="371"/>
      <c r="Y65" s="372"/>
      <c r="Z65" s="373"/>
      <c r="AA65" s="374"/>
      <c r="AB65" s="419" t="s">
        <v>11</v>
      </c>
      <c r="AC65" s="419"/>
      <c r="AD65" s="419"/>
      <c r="AE65" s="420" t="s">
        <v>501</v>
      </c>
      <c r="AF65" s="421"/>
      <c r="AG65" s="421"/>
      <c r="AH65" s="422"/>
      <c r="AI65" s="420" t="s">
        <v>653</v>
      </c>
      <c r="AJ65" s="421"/>
      <c r="AK65" s="421"/>
      <c r="AL65" s="422"/>
      <c r="AM65" s="420" t="s">
        <v>469</v>
      </c>
      <c r="AN65" s="421"/>
      <c r="AO65" s="421"/>
      <c r="AP65" s="422"/>
      <c r="AQ65" s="428" t="s">
        <v>500</v>
      </c>
      <c r="AR65" s="429"/>
      <c r="AS65" s="429"/>
      <c r="AT65" s="430"/>
      <c r="AU65" s="428" t="s">
        <v>678</v>
      </c>
      <c r="AV65" s="429"/>
      <c r="AW65" s="429"/>
      <c r="AX65" s="431"/>
      <c r="AY65">
        <f>COUNTA($G$66)</f>
        <v>0</v>
      </c>
    </row>
    <row r="66" spans="1:51" ht="23.25" hidden="1" customHeight="1">
      <c r="A66" s="366"/>
      <c r="B66" s="335"/>
      <c r="C66" s="335"/>
      <c r="D66" s="335"/>
      <c r="E66" s="335"/>
      <c r="F66" s="336"/>
      <c r="G66" s="447"/>
      <c r="H66" s="376"/>
      <c r="I66" s="376"/>
      <c r="J66" s="376"/>
      <c r="K66" s="376"/>
      <c r="L66" s="376"/>
      <c r="M66" s="376"/>
      <c r="N66" s="376"/>
      <c r="O66" s="376"/>
      <c r="P66" s="448"/>
      <c r="Q66" s="380"/>
      <c r="R66" s="380"/>
      <c r="S66" s="380"/>
      <c r="T66" s="380"/>
      <c r="U66" s="380"/>
      <c r="V66" s="380"/>
      <c r="W66" s="380"/>
      <c r="X66" s="381"/>
      <c r="Y66" s="385" t="s">
        <v>52</v>
      </c>
      <c r="Z66" s="386"/>
      <c r="AA66" s="387"/>
      <c r="AB66" s="388"/>
      <c r="AC66" s="388"/>
      <c r="AD66" s="388"/>
      <c r="AE66" s="389"/>
      <c r="AF66" s="389"/>
      <c r="AG66" s="389"/>
      <c r="AH66" s="389"/>
      <c r="AI66" s="389"/>
      <c r="AJ66" s="389"/>
      <c r="AK66" s="389"/>
      <c r="AL66" s="389"/>
      <c r="AM66" s="389"/>
      <c r="AN66" s="389"/>
      <c r="AO66" s="389"/>
      <c r="AP66" s="389"/>
      <c r="AQ66" s="389"/>
      <c r="AR66" s="389"/>
      <c r="AS66" s="389"/>
      <c r="AT66" s="389"/>
      <c r="AU66" s="432"/>
      <c r="AV66" s="423"/>
      <c r="AW66" s="423"/>
      <c r="AX66" s="424"/>
      <c r="AY66">
        <f>$AY$65</f>
        <v>0</v>
      </c>
    </row>
    <row r="67" spans="1:51" ht="23.25" hidden="1" customHeight="1">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5" t="s">
        <v>53</v>
      </c>
      <c r="Z67" s="426"/>
      <c r="AA67" s="427"/>
      <c r="AB67" s="388"/>
      <c r="AC67" s="388"/>
      <c r="AD67" s="388"/>
      <c r="AE67" s="389"/>
      <c r="AF67" s="389"/>
      <c r="AG67" s="389"/>
      <c r="AH67" s="389"/>
      <c r="AI67" s="389"/>
      <c r="AJ67" s="389"/>
      <c r="AK67" s="389"/>
      <c r="AL67" s="389"/>
      <c r="AM67" s="389"/>
      <c r="AN67" s="389"/>
      <c r="AO67" s="389"/>
      <c r="AP67" s="389"/>
      <c r="AQ67" s="389"/>
      <c r="AR67" s="389"/>
      <c r="AS67" s="389"/>
      <c r="AT67" s="389"/>
      <c r="AU67" s="432"/>
      <c r="AV67" s="423"/>
      <c r="AW67" s="423"/>
      <c r="AX67" s="424"/>
      <c r="AY67">
        <f>$AY$65</f>
        <v>0</v>
      </c>
    </row>
    <row r="68" spans="1:51" ht="23.25" hidden="1" customHeight="1">
      <c r="A68" s="455" t="s">
        <v>666</v>
      </c>
      <c r="B68" s="456"/>
      <c r="C68" s="456"/>
      <c r="D68" s="456"/>
      <c r="E68" s="456"/>
      <c r="F68" s="457"/>
      <c r="G68" s="241" t="s">
        <v>667</v>
      </c>
      <c r="H68" s="241"/>
      <c r="I68" s="241"/>
      <c r="J68" s="241"/>
      <c r="K68" s="241"/>
      <c r="L68" s="241"/>
      <c r="M68" s="241"/>
      <c r="N68" s="241"/>
      <c r="O68" s="241"/>
      <c r="P68" s="241"/>
      <c r="Q68" s="241"/>
      <c r="R68" s="241"/>
      <c r="S68" s="241"/>
      <c r="T68" s="241"/>
      <c r="U68" s="241"/>
      <c r="V68" s="241"/>
      <c r="W68" s="241"/>
      <c r="X68" s="270"/>
      <c r="Y68" s="463"/>
      <c r="Z68" s="464"/>
      <c r="AA68" s="465"/>
      <c r="AB68" s="240" t="s">
        <v>11</v>
      </c>
      <c r="AC68" s="241"/>
      <c r="AD68" s="270"/>
      <c r="AE68" s="433" t="s">
        <v>501</v>
      </c>
      <c r="AF68" s="433"/>
      <c r="AG68" s="433"/>
      <c r="AH68" s="433"/>
      <c r="AI68" s="433" t="s">
        <v>653</v>
      </c>
      <c r="AJ68" s="433"/>
      <c r="AK68" s="433"/>
      <c r="AL68" s="433"/>
      <c r="AM68" s="433" t="s">
        <v>469</v>
      </c>
      <c r="AN68" s="433"/>
      <c r="AO68" s="433"/>
      <c r="AP68" s="433"/>
      <c r="AQ68" s="434" t="s">
        <v>679</v>
      </c>
      <c r="AR68" s="435"/>
      <c r="AS68" s="435"/>
      <c r="AT68" s="435"/>
      <c r="AU68" s="435"/>
      <c r="AV68" s="435"/>
      <c r="AW68" s="435"/>
      <c r="AX68" s="436"/>
      <c r="AY68">
        <f>IF(SUBSTITUTE(SUBSTITUTE($G$69,"／",""),"　","")="",0,1)</f>
        <v>0</v>
      </c>
    </row>
    <row r="69" spans="1:51" ht="23.25" hidden="1" customHeight="1">
      <c r="A69" s="458"/>
      <c r="B69" s="459"/>
      <c r="C69" s="459"/>
      <c r="D69" s="459"/>
      <c r="E69" s="459"/>
      <c r="F69" s="460"/>
      <c r="G69" s="412" t="s">
        <v>707</v>
      </c>
      <c r="H69" s="413"/>
      <c r="I69" s="413"/>
      <c r="J69" s="413"/>
      <c r="K69" s="413"/>
      <c r="L69" s="413"/>
      <c r="M69" s="413"/>
      <c r="N69" s="413"/>
      <c r="O69" s="413"/>
      <c r="P69" s="413"/>
      <c r="Q69" s="413"/>
      <c r="R69" s="413"/>
      <c r="S69" s="413"/>
      <c r="T69" s="413"/>
      <c r="U69" s="413"/>
      <c r="V69" s="413"/>
      <c r="W69" s="413"/>
      <c r="X69" s="413"/>
      <c r="Y69" s="437" t="s">
        <v>666</v>
      </c>
      <c r="Z69" s="438"/>
      <c r="AA69" s="439"/>
      <c r="AB69" s="440"/>
      <c r="AC69" s="441"/>
      <c r="AD69" s="442"/>
      <c r="AE69" s="416"/>
      <c r="AF69" s="416"/>
      <c r="AG69" s="416"/>
      <c r="AH69" s="416"/>
      <c r="AI69" s="416"/>
      <c r="AJ69" s="416"/>
      <c r="AK69" s="416"/>
      <c r="AL69" s="416"/>
      <c r="AM69" s="416"/>
      <c r="AN69" s="416"/>
      <c r="AO69" s="416"/>
      <c r="AP69" s="416"/>
      <c r="AQ69" s="407"/>
      <c r="AR69" s="390"/>
      <c r="AS69" s="390"/>
      <c r="AT69" s="390"/>
      <c r="AU69" s="390"/>
      <c r="AV69" s="390"/>
      <c r="AW69" s="390"/>
      <c r="AX69" s="391"/>
      <c r="AY69">
        <f>$AY$68</f>
        <v>0</v>
      </c>
    </row>
    <row r="70" spans="1:51" ht="46.5" hidden="1" customHeight="1">
      <c r="A70" s="461"/>
      <c r="B70" s="226"/>
      <c r="C70" s="226"/>
      <c r="D70" s="226"/>
      <c r="E70" s="226"/>
      <c r="F70" s="462"/>
      <c r="G70" s="414"/>
      <c r="H70" s="415"/>
      <c r="I70" s="415"/>
      <c r="J70" s="415"/>
      <c r="K70" s="415"/>
      <c r="L70" s="415"/>
      <c r="M70" s="415"/>
      <c r="N70" s="415"/>
      <c r="O70" s="415"/>
      <c r="P70" s="415"/>
      <c r="Q70" s="415"/>
      <c r="R70" s="415"/>
      <c r="S70" s="415"/>
      <c r="T70" s="415"/>
      <c r="U70" s="415"/>
      <c r="V70" s="415"/>
      <c r="W70" s="415"/>
      <c r="X70" s="415"/>
      <c r="Y70" s="403" t="s">
        <v>669</v>
      </c>
      <c r="Z70" s="417"/>
      <c r="AA70" s="418"/>
      <c r="AB70" s="443" t="s">
        <v>670</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9"/>
      <c r="AY70">
        <f>$AY$68</f>
        <v>0</v>
      </c>
    </row>
    <row r="71" spans="1:51" ht="18.75" hidden="1" customHeight="1">
      <c r="A71" s="521" t="s">
        <v>316</v>
      </c>
      <c r="B71" s="522"/>
      <c r="C71" s="522"/>
      <c r="D71" s="522"/>
      <c r="E71" s="522"/>
      <c r="F71" s="523"/>
      <c r="G71" s="495" t="s">
        <v>140</v>
      </c>
      <c r="H71" s="340"/>
      <c r="I71" s="340"/>
      <c r="J71" s="340"/>
      <c r="K71" s="340"/>
      <c r="L71" s="340"/>
      <c r="M71" s="340"/>
      <c r="N71" s="340"/>
      <c r="O71" s="341"/>
      <c r="P71" s="344" t="s">
        <v>56</v>
      </c>
      <c r="Q71" s="340"/>
      <c r="R71" s="340"/>
      <c r="S71" s="340"/>
      <c r="T71" s="340"/>
      <c r="U71" s="340"/>
      <c r="V71" s="340"/>
      <c r="W71" s="340"/>
      <c r="X71" s="341"/>
      <c r="Y71" s="496"/>
      <c r="Z71" s="497"/>
      <c r="AA71" s="498"/>
      <c r="AB71" s="502" t="s">
        <v>11</v>
      </c>
      <c r="AC71" s="503"/>
      <c r="AD71" s="504"/>
      <c r="AE71" s="433" t="s">
        <v>501</v>
      </c>
      <c r="AF71" s="433"/>
      <c r="AG71" s="433"/>
      <c r="AH71" s="433"/>
      <c r="AI71" s="433" t="s">
        <v>653</v>
      </c>
      <c r="AJ71" s="433"/>
      <c r="AK71" s="433"/>
      <c r="AL71" s="433"/>
      <c r="AM71" s="433" t="s">
        <v>469</v>
      </c>
      <c r="AN71" s="433"/>
      <c r="AO71" s="433"/>
      <c r="AP71" s="433"/>
      <c r="AQ71" s="476" t="s">
        <v>223</v>
      </c>
      <c r="AR71" s="477"/>
      <c r="AS71" s="477"/>
      <c r="AT71" s="478"/>
      <c r="AU71" s="340" t="s">
        <v>129</v>
      </c>
      <c r="AV71" s="340"/>
      <c r="AW71" s="340"/>
      <c r="AX71" s="345"/>
      <c r="AY71">
        <f>COUNTA($G$73)</f>
        <v>0</v>
      </c>
    </row>
    <row r="72" spans="1:51" ht="18.75" hidden="1" customHeight="1">
      <c r="A72" s="524"/>
      <c r="B72" s="525"/>
      <c r="C72" s="525"/>
      <c r="D72" s="525"/>
      <c r="E72" s="525"/>
      <c r="F72" s="526"/>
      <c r="G72" s="361"/>
      <c r="H72" s="342"/>
      <c r="I72" s="342"/>
      <c r="J72" s="342"/>
      <c r="K72" s="342"/>
      <c r="L72" s="342"/>
      <c r="M72" s="342"/>
      <c r="N72" s="342"/>
      <c r="O72" s="343"/>
      <c r="P72" s="346"/>
      <c r="Q72" s="342"/>
      <c r="R72" s="342"/>
      <c r="S72" s="342"/>
      <c r="T72" s="342"/>
      <c r="U72" s="342"/>
      <c r="V72" s="342"/>
      <c r="W72" s="342"/>
      <c r="X72" s="343"/>
      <c r="Y72" s="499"/>
      <c r="Z72" s="500"/>
      <c r="AA72" s="501"/>
      <c r="AB72" s="420"/>
      <c r="AC72" s="505"/>
      <c r="AD72" s="506"/>
      <c r="AE72" s="433"/>
      <c r="AF72" s="433"/>
      <c r="AG72" s="433"/>
      <c r="AH72" s="433"/>
      <c r="AI72" s="433"/>
      <c r="AJ72" s="433"/>
      <c r="AK72" s="433"/>
      <c r="AL72" s="433"/>
      <c r="AM72" s="433"/>
      <c r="AN72" s="433"/>
      <c r="AO72" s="433"/>
      <c r="AP72" s="433"/>
      <c r="AQ72" s="450"/>
      <c r="AR72" s="451"/>
      <c r="AS72" s="452" t="s">
        <v>224</v>
      </c>
      <c r="AT72" s="453"/>
      <c r="AU72" s="454"/>
      <c r="AV72" s="454"/>
      <c r="AW72" s="342" t="s">
        <v>170</v>
      </c>
      <c r="AX72" s="347"/>
      <c r="AY72">
        <f t="shared" ref="AY72:AY77" si="1">$AY$71</f>
        <v>0</v>
      </c>
    </row>
    <row r="73" spans="1:51" ht="23.25" hidden="1" customHeight="1">
      <c r="A73" s="527"/>
      <c r="B73" s="525"/>
      <c r="C73" s="525"/>
      <c r="D73" s="525"/>
      <c r="E73" s="525"/>
      <c r="F73" s="526"/>
      <c r="G73" s="392"/>
      <c r="H73" s="393"/>
      <c r="I73" s="393"/>
      <c r="J73" s="393"/>
      <c r="K73" s="393"/>
      <c r="L73" s="393"/>
      <c r="M73" s="393"/>
      <c r="N73" s="393"/>
      <c r="O73" s="394"/>
      <c r="P73" s="157"/>
      <c r="Q73" s="157"/>
      <c r="R73" s="157"/>
      <c r="S73" s="157"/>
      <c r="T73" s="157"/>
      <c r="U73" s="157"/>
      <c r="V73" s="157"/>
      <c r="W73" s="157"/>
      <c r="X73" s="158"/>
      <c r="Y73" s="403" t="s">
        <v>12</v>
      </c>
      <c r="Z73" s="404"/>
      <c r="AA73" s="405"/>
      <c r="AB73" s="406"/>
      <c r="AC73" s="406"/>
      <c r="AD73" s="406"/>
      <c r="AE73" s="407"/>
      <c r="AF73" s="390"/>
      <c r="AG73" s="390"/>
      <c r="AH73" s="390"/>
      <c r="AI73" s="407"/>
      <c r="AJ73" s="390"/>
      <c r="AK73" s="390"/>
      <c r="AL73" s="390"/>
      <c r="AM73" s="407"/>
      <c r="AN73" s="390"/>
      <c r="AO73" s="390"/>
      <c r="AP73" s="390"/>
      <c r="AQ73" s="409"/>
      <c r="AR73" s="410"/>
      <c r="AS73" s="410"/>
      <c r="AT73" s="411"/>
      <c r="AU73" s="390"/>
      <c r="AV73" s="390"/>
      <c r="AW73" s="390"/>
      <c r="AX73" s="391"/>
      <c r="AY73">
        <f t="shared" si="1"/>
        <v>0</v>
      </c>
    </row>
    <row r="74" spans="1:51" ht="23.25" hidden="1" customHeight="1">
      <c r="A74" s="528"/>
      <c r="B74" s="529"/>
      <c r="C74" s="529"/>
      <c r="D74" s="529"/>
      <c r="E74" s="529"/>
      <c r="F74" s="530"/>
      <c r="G74" s="395"/>
      <c r="H74" s="396"/>
      <c r="I74" s="396"/>
      <c r="J74" s="396"/>
      <c r="K74" s="396"/>
      <c r="L74" s="396"/>
      <c r="M74" s="396"/>
      <c r="N74" s="396"/>
      <c r="O74" s="397"/>
      <c r="P74" s="401"/>
      <c r="Q74" s="401"/>
      <c r="R74" s="401"/>
      <c r="S74" s="401"/>
      <c r="T74" s="401"/>
      <c r="U74" s="401"/>
      <c r="V74" s="401"/>
      <c r="W74" s="401"/>
      <c r="X74" s="402"/>
      <c r="Y74" s="240" t="s">
        <v>51</v>
      </c>
      <c r="Z74" s="241"/>
      <c r="AA74" s="270"/>
      <c r="AB74" s="466"/>
      <c r="AC74" s="466"/>
      <c r="AD74" s="466"/>
      <c r="AE74" s="407"/>
      <c r="AF74" s="390"/>
      <c r="AG74" s="390"/>
      <c r="AH74" s="390"/>
      <c r="AI74" s="407"/>
      <c r="AJ74" s="390"/>
      <c r="AK74" s="390"/>
      <c r="AL74" s="390"/>
      <c r="AM74" s="407"/>
      <c r="AN74" s="390"/>
      <c r="AO74" s="390"/>
      <c r="AP74" s="390"/>
      <c r="AQ74" s="409"/>
      <c r="AR74" s="410"/>
      <c r="AS74" s="410"/>
      <c r="AT74" s="411"/>
      <c r="AU74" s="390"/>
      <c r="AV74" s="390"/>
      <c r="AW74" s="390"/>
      <c r="AX74" s="391"/>
      <c r="AY74">
        <f t="shared" si="1"/>
        <v>0</v>
      </c>
    </row>
    <row r="75" spans="1:51" ht="23.25" hidden="1" customHeight="1">
      <c r="A75" s="527"/>
      <c r="B75" s="525"/>
      <c r="C75" s="525"/>
      <c r="D75" s="525"/>
      <c r="E75" s="525"/>
      <c r="F75" s="526"/>
      <c r="G75" s="398"/>
      <c r="H75" s="399"/>
      <c r="I75" s="399"/>
      <c r="J75" s="399"/>
      <c r="K75" s="399"/>
      <c r="L75" s="399"/>
      <c r="M75" s="399"/>
      <c r="N75" s="399"/>
      <c r="O75" s="400"/>
      <c r="P75" s="160"/>
      <c r="Q75" s="160"/>
      <c r="R75" s="160"/>
      <c r="S75" s="160"/>
      <c r="T75" s="160"/>
      <c r="U75" s="160"/>
      <c r="V75" s="160"/>
      <c r="W75" s="160"/>
      <c r="X75" s="161"/>
      <c r="Y75" s="240" t="s">
        <v>13</v>
      </c>
      <c r="Z75" s="241"/>
      <c r="AA75" s="270"/>
      <c r="AB75" s="408" t="s">
        <v>14</v>
      </c>
      <c r="AC75" s="408"/>
      <c r="AD75" s="408"/>
      <c r="AE75" s="407"/>
      <c r="AF75" s="390"/>
      <c r="AG75" s="390"/>
      <c r="AH75" s="390"/>
      <c r="AI75" s="407"/>
      <c r="AJ75" s="390"/>
      <c r="AK75" s="390"/>
      <c r="AL75" s="390"/>
      <c r="AM75" s="407"/>
      <c r="AN75" s="390"/>
      <c r="AO75" s="390"/>
      <c r="AP75" s="390"/>
      <c r="AQ75" s="409"/>
      <c r="AR75" s="410"/>
      <c r="AS75" s="410"/>
      <c r="AT75" s="411"/>
      <c r="AU75" s="390"/>
      <c r="AV75" s="390"/>
      <c r="AW75" s="390"/>
      <c r="AX75" s="391"/>
      <c r="AY75">
        <f t="shared" si="1"/>
        <v>0</v>
      </c>
    </row>
    <row r="76" spans="1:51" ht="23.25" hidden="1" customHeight="1">
      <c r="A76" s="479" t="s">
        <v>344</v>
      </c>
      <c r="B76" s="474"/>
      <c r="C76" s="474"/>
      <c r="D76" s="474"/>
      <c r="E76" s="474"/>
      <c r="F76" s="475"/>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0</v>
      </c>
    </row>
    <row r="77" spans="1:51" ht="23.25" hidden="1" customHeight="1">
      <c r="A77" s="367"/>
      <c r="B77" s="338"/>
      <c r="C77" s="338"/>
      <c r="D77" s="338"/>
      <c r="E77" s="338"/>
      <c r="F77" s="339"/>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0</v>
      </c>
    </row>
    <row r="78" spans="1:51" ht="18.75" hidden="1" customHeight="1">
      <c r="A78" s="332" t="s">
        <v>658</v>
      </c>
      <c r="B78" s="334" t="s">
        <v>659</v>
      </c>
      <c r="C78" s="335"/>
      <c r="D78" s="335"/>
      <c r="E78" s="335"/>
      <c r="F78" s="336"/>
      <c r="G78" s="340" t="s">
        <v>660</v>
      </c>
      <c r="H78" s="340"/>
      <c r="I78" s="340"/>
      <c r="J78" s="340"/>
      <c r="K78" s="340"/>
      <c r="L78" s="340"/>
      <c r="M78" s="340"/>
      <c r="N78" s="340"/>
      <c r="O78" s="340"/>
      <c r="P78" s="340"/>
      <c r="Q78" s="340"/>
      <c r="R78" s="340"/>
      <c r="S78" s="340"/>
      <c r="T78" s="340"/>
      <c r="U78" s="340"/>
      <c r="V78" s="340"/>
      <c r="W78" s="340"/>
      <c r="X78" s="340"/>
      <c r="Y78" s="340"/>
      <c r="Z78" s="340"/>
      <c r="AA78" s="341"/>
      <c r="AB78" s="344" t="s">
        <v>680</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c r="A80" s="332"/>
      <c r="B80" s="334"/>
      <c r="C80" s="335"/>
      <c r="D80" s="335"/>
      <c r="E80" s="335"/>
      <c r="F80" s="336"/>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c r="A81" s="332"/>
      <c r="B81" s="334"/>
      <c r="C81" s="335"/>
      <c r="D81" s="335"/>
      <c r="E81" s="335"/>
      <c r="F81" s="336"/>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c r="A82" s="332"/>
      <c r="B82" s="337"/>
      <c r="C82" s="338"/>
      <c r="D82" s="338"/>
      <c r="E82" s="338"/>
      <c r="F82" s="339"/>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c r="A83" s="332"/>
      <c r="B83" s="473" t="s">
        <v>139</v>
      </c>
      <c r="C83" s="474"/>
      <c r="D83" s="474"/>
      <c r="E83" s="474"/>
      <c r="F83" s="475"/>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03" t="s">
        <v>11</v>
      </c>
      <c r="AC83" s="904"/>
      <c r="AD83" s="905"/>
      <c r="AE83" s="433" t="s">
        <v>501</v>
      </c>
      <c r="AF83" s="433"/>
      <c r="AG83" s="433"/>
      <c r="AH83" s="433"/>
      <c r="AI83" s="433" t="s">
        <v>653</v>
      </c>
      <c r="AJ83" s="433"/>
      <c r="AK83" s="433"/>
      <c r="AL83" s="433"/>
      <c r="AM83" s="433" t="s">
        <v>469</v>
      </c>
      <c r="AN83" s="433"/>
      <c r="AO83" s="433"/>
      <c r="AP83" s="433"/>
      <c r="AQ83" s="509" t="s">
        <v>223</v>
      </c>
      <c r="AR83" s="510"/>
      <c r="AS83" s="510"/>
      <c r="AT83" s="511"/>
      <c r="AU83" s="512" t="s">
        <v>129</v>
      </c>
      <c r="AV83" s="512"/>
      <c r="AW83" s="512"/>
      <c r="AX83" s="513"/>
      <c r="AY83">
        <f t="shared" si="2"/>
        <v>0</v>
      </c>
      <c r="AZ83" s="10"/>
      <c r="BA83" s="10"/>
      <c r="BB83" s="10"/>
      <c r="BC83" s="10"/>
    </row>
    <row r="84" spans="1:60" ht="18.75" hidden="1" customHeight="1">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20"/>
      <c r="AC84" s="505"/>
      <c r="AD84" s="506"/>
      <c r="AE84" s="433"/>
      <c r="AF84" s="433"/>
      <c r="AG84" s="433"/>
      <c r="AH84" s="433"/>
      <c r="AI84" s="433"/>
      <c r="AJ84" s="433"/>
      <c r="AK84" s="433"/>
      <c r="AL84" s="433"/>
      <c r="AM84" s="433"/>
      <c r="AN84" s="433"/>
      <c r="AO84" s="433"/>
      <c r="AP84" s="433"/>
      <c r="AQ84" s="514"/>
      <c r="AR84" s="454"/>
      <c r="AS84" s="452" t="s">
        <v>224</v>
      </c>
      <c r="AT84" s="453"/>
      <c r="AU84" s="454"/>
      <c r="AV84" s="454"/>
      <c r="AW84" s="342" t="s">
        <v>170</v>
      </c>
      <c r="AX84" s="347"/>
      <c r="AY84">
        <f t="shared" si="2"/>
        <v>0</v>
      </c>
      <c r="AZ84" s="10"/>
      <c r="BA84" s="10"/>
      <c r="BB84" s="10"/>
      <c r="BC84" s="10"/>
      <c r="BD84" s="10"/>
      <c r="BE84" s="10"/>
      <c r="BF84" s="10"/>
      <c r="BG84" s="10"/>
      <c r="BH84" s="10"/>
    </row>
    <row r="85" spans="1:60" ht="23.25" hidden="1" customHeight="1">
      <c r="A85" s="332"/>
      <c r="B85" s="334"/>
      <c r="C85" s="335"/>
      <c r="D85" s="335"/>
      <c r="E85" s="335"/>
      <c r="F85" s="336"/>
      <c r="G85" s="156"/>
      <c r="H85" s="157"/>
      <c r="I85" s="157"/>
      <c r="J85" s="157"/>
      <c r="K85" s="157"/>
      <c r="L85" s="157"/>
      <c r="M85" s="157"/>
      <c r="N85" s="157"/>
      <c r="O85" s="158"/>
      <c r="P85" s="157"/>
      <c r="Q85" s="467"/>
      <c r="R85" s="467"/>
      <c r="S85" s="467"/>
      <c r="T85" s="467"/>
      <c r="U85" s="467"/>
      <c r="V85" s="467"/>
      <c r="W85" s="467"/>
      <c r="X85" s="468"/>
      <c r="Y85" s="907" t="s">
        <v>58</v>
      </c>
      <c r="Z85" s="908"/>
      <c r="AA85" s="909"/>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23.25" hidden="1" customHeight="1">
      <c r="A86" s="332"/>
      <c r="B86" s="334"/>
      <c r="C86" s="335"/>
      <c r="D86" s="335"/>
      <c r="E86" s="335"/>
      <c r="F86" s="336"/>
      <c r="G86" s="910"/>
      <c r="H86" s="401"/>
      <c r="I86" s="401"/>
      <c r="J86" s="401"/>
      <c r="K86" s="401"/>
      <c r="L86" s="401"/>
      <c r="M86" s="401"/>
      <c r="N86" s="401"/>
      <c r="O86" s="402"/>
      <c r="P86" s="469"/>
      <c r="Q86" s="469"/>
      <c r="R86" s="469"/>
      <c r="S86" s="469"/>
      <c r="T86" s="469"/>
      <c r="U86" s="469"/>
      <c r="V86" s="469"/>
      <c r="W86" s="469"/>
      <c r="X86" s="470"/>
      <c r="Y86" s="911" t="s">
        <v>51</v>
      </c>
      <c r="Z86" s="803"/>
      <c r="AA86" s="804"/>
      <c r="AB86" s="466"/>
      <c r="AC86" s="466"/>
      <c r="AD86" s="466"/>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23.25" hidden="1" customHeight="1">
      <c r="A87" s="332"/>
      <c r="B87" s="334"/>
      <c r="C87" s="335"/>
      <c r="D87" s="335"/>
      <c r="E87" s="335"/>
      <c r="F87" s="336"/>
      <c r="G87" s="159"/>
      <c r="H87" s="160"/>
      <c r="I87" s="160"/>
      <c r="J87" s="160"/>
      <c r="K87" s="160"/>
      <c r="L87" s="160"/>
      <c r="M87" s="160"/>
      <c r="N87" s="160"/>
      <c r="O87" s="161"/>
      <c r="P87" s="471"/>
      <c r="Q87" s="471"/>
      <c r="R87" s="471"/>
      <c r="S87" s="471"/>
      <c r="T87" s="471"/>
      <c r="U87" s="471"/>
      <c r="V87" s="471"/>
      <c r="W87" s="471"/>
      <c r="X87" s="472"/>
      <c r="Y87" s="911" t="s">
        <v>13</v>
      </c>
      <c r="Z87" s="803"/>
      <c r="AA87" s="804"/>
      <c r="AB87" s="912" t="s">
        <v>14</v>
      </c>
      <c r="AC87" s="912"/>
      <c r="AD87" s="912"/>
      <c r="AE87" s="582"/>
      <c r="AF87" s="583"/>
      <c r="AG87" s="583"/>
      <c r="AH87" s="583"/>
      <c r="AI87" s="582"/>
      <c r="AJ87" s="583"/>
      <c r="AK87" s="583"/>
      <c r="AL87" s="583"/>
      <c r="AM87" s="582"/>
      <c r="AN87" s="583"/>
      <c r="AO87" s="583"/>
      <c r="AP87" s="583"/>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c r="A88" s="332"/>
      <c r="B88" s="473" t="s">
        <v>139</v>
      </c>
      <c r="C88" s="474"/>
      <c r="D88" s="474"/>
      <c r="E88" s="474"/>
      <c r="F88" s="475"/>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03" t="s">
        <v>11</v>
      </c>
      <c r="AC88" s="904"/>
      <c r="AD88" s="905"/>
      <c r="AE88" s="433" t="s">
        <v>501</v>
      </c>
      <c r="AF88" s="433"/>
      <c r="AG88" s="433"/>
      <c r="AH88" s="433"/>
      <c r="AI88" s="433" t="s">
        <v>653</v>
      </c>
      <c r="AJ88" s="433"/>
      <c r="AK88" s="433"/>
      <c r="AL88" s="433"/>
      <c r="AM88" s="433" t="s">
        <v>469</v>
      </c>
      <c r="AN88" s="433"/>
      <c r="AO88" s="433"/>
      <c r="AP88" s="433"/>
      <c r="AQ88" s="509" t="s">
        <v>223</v>
      </c>
      <c r="AR88" s="510"/>
      <c r="AS88" s="510"/>
      <c r="AT88" s="511"/>
      <c r="AU88" s="512" t="s">
        <v>129</v>
      </c>
      <c r="AV88" s="512"/>
      <c r="AW88" s="512"/>
      <c r="AX88" s="513"/>
      <c r="AY88">
        <f>$G$90</f>
        <v>0</v>
      </c>
      <c r="AZ88" s="10"/>
      <c r="BA88" s="10"/>
      <c r="BB88" s="10"/>
      <c r="BC88" s="10"/>
    </row>
    <row r="89" spans="1:60" ht="18.75" hidden="1" customHeight="1">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20"/>
      <c r="AC89" s="505"/>
      <c r="AD89" s="506"/>
      <c r="AE89" s="433"/>
      <c r="AF89" s="433"/>
      <c r="AG89" s="433"/>
      <c r="AH89" s="433"/>
      <c r="AI89" s="433"/>
      <c r="AJ89" s="433"/>
      <c r="AK89" s="433"/>
      <c r="AL89" s="433"/>
      <c r="AM89" s="433"/>
      <c r="AN89" s="433"/>
      <c r="AO89" s="433"/>
      <c r="AP89" s="433"/>
      <c r="AQ89" s="514"/>
      <c r="AR89" s="454"/>
      <c r="AS89" s="452" t="s">
        <v>224</v>
      </c>
      <c r="AT89" s="453"/>
      <c r="AU89" s="454"/>
      <c r="AV89" s="454"/>
      <c r="AW89" s="342" t="s">
        <v>170</v>
      </c>
      <c r="AX89" s="347"/>
      <c r="AY89">
        <f>$AY$88</f>
        <v>0</v>
      </c>
      <c r="AZ89" s="10"/>
      <c r="BA89" s="10"/>
      <c r="BB89" s="10"/>
      <c r="BC89" s="10"/>
      <c r="BD89" s="10"/>
      <c r="BE89" s="10"/>
      <c r="BF89" s="10"/>
      <c r="BG89" s="10"/>
      <c r="BH89" s="10"/>
    </row>
    <row r="90" spans="1:60" ht="23.25" hidden="1" customHeight="1">
      <c r="A90" s="332"/>
      <c r="B90" s="334"/>
      <c r="C90" s="335"/>
      <c r="D90" s="335"/>
      <c r="E90" s="335"/>
      <c r="F90" s="336"/>
      <c r="G90" s="156"/>
      <c r="H90" s="157"/>
      <c r="I90" s="157"/>
      <c r="J90" s="157"/>
      <c r="K90" s="157"/>
      <c r="L90" s="157"/>
      <c r="M90" s="157"/>
      <c r="N90" s="157"/>
      <c r="O90" s="158"/>
      <c r="P90" s="157"/>
      <c r="Q90" s="467"/>
      <c r="R90" s="467"/>
      <c r="S90" s="467"/>
      <c r="T90" s="467"/>
      <c r="U90" s="467"/>
      <c r="V90" s="467"/>
      <c r="W90" s="467"/>
      <c r="X90" s="468"/>
      <c r="Y90" s="907" t="s">
        <v>58</v>
      </c>
      <c r="Z90" s="908"/>
      <c r="AA90" s="909"/>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c r="A91" s="332"/>
      <c r="B91" s="334"/>
      <c r="C91" s="335"/>
      <c r="D91" s="335"/>
      <c r="E91" s="335"/>
      <c r="F91" s="336"/>
      <c r="G91" s="910"/>
      <c r="H91" s="401"/>
      <c r="I91" s="401"/>
      <c r="J91" s="401"/>
      <c r="K91" s="401"/>
      <c r="L91" s="401"/>
      <c r="M91" s="401"/>
      <c r="N91" s="401"/>
      <c r="O91" s="402"/>
      <c r="P91" s="469"/>
      <c r="Q91" s="469"/>
      <c r="R91" s="469"/>
      <c r="S91" s="469"/>
      <c r="T91" s="469"/>
      <c r="U91" s="469"/>
      <c r="V91" s="469"/>
      <c r="W91" s="469"/>
      <c r="X91" s="470"/>
      <c r="Y91" s="911" t="s">
        <v>51</v>
      </c>
      <c r="Z91" s="803"/>
      <c r="AA91" s="804"/>
      <c r="AB91" s="466"/>
      <c r="AC91" s="466"/>
      <c r="AD91" s="466"/>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c r="A92" s="332"/>
      <c r="B92" s="337"/>
      <c r="C92" s="338"/>
      <c r="D92" s="338"/>
      <c r="E92" s="338"/>
      <c r="F92" s="339"/>
      <c r="G92" s="159"/>
      <c r="H92" s="160"/>
      <c r="I92" s="160"/>
      <c r="J92" s="160"/>
      <c r="K92" s="160"/>
      <c r="L92" s="160"/>
      <c r="M92" s="160"/>
      <c r="N92" s="160"/>
      <c r="O92" s="161"/>
      <c r="P92" s="471"/>
      <c r="Q92" s="471"/>
      <c r="R92" s="471"/>
      <c r="S92" s="471"/>
      <c r="T92" s="471"/>
      <c r="U92" s="471"/>
      <c r="V92" s="471"/>
      <c r="W92" s="471"/>
      <c r="X92" s="472"/>
      <c r="Y92" s="911" t="s">
        <v>13</v>
      </c>
      <c r="Z92" s="803"/>
      <c r="AA92" s="804"/>
      <c r="AB92" s="912" t="s">
        <v>14</v>
      </c>
      <c r="AC92" s="912"/>
      <c r="AD92" s="912"/>
      <c r="AE92" s="582"/>
      <c r="AF92" s="583"/>
      <c r="AG92" s="583"/>
      <c r="AH92" s="583"/>
      <c r="AI92" s="582"/>
      <c r="AJ92" s="583"/>
      <c r="AK92" s="583"/>
      <c r="AL92" s="583"/>
      <c r="AM92" s="582"/>
      <c r="AN92" s="583"/>
      <c r="AO92" s="583"/>
      <c r="AP92" s="583"/>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03" t="s">
        <v>11</v>
      </c>
      <c r="AC93" s="904"/>
      <c r="AD93" s="905"/>
      <c r="AE93" s="433" t="s">
        <v>501</v>
      </c>
      <c r="AF93" s="433"/>
      <c r="AG93" s="433"/>
      <c r="AH93" s="433"/>
      <c r="AI93" s="433" t="s">
        <v>653</v>
      </c>
      <c r="AJ93" s="433"/>
      <c r="AK93" s="433"/>
      <c r="AL93" s="433"/>
      <c r="AM93" s="433" t="s">
        <v>469</v>
      </c>
      <c r="AN93" s="433"/>
      <c r="AO93" s="433"/>
      <c r="AP93" s="433"/>
      <c r="AQ93" s="509" t="s">
        <v>223</v>
      </c>
      <c r="AR93" s="510"/>
      <c r="AS93" s="510"/>
      <c r="AT93" s="511"/>
      <c r="AU93" s="512" t="s">
        <v>129</v>
      </c>
      <c r="AV93" s="512"/>
      <c r="AW93" s="512"/>
      <c r="AX93" s="513"/>
      <c r="AY93">
        <f>$G$95</f>
        <v>0</v>
      </c>
      <c r="AZ93" s="10"/>
      <c r="BA93" s="10"/>
      <c r="BB93" s="10"/>
      <c r="BC93" s="10"/>
    </row>
    <row r="94" spans="1:60" ht="18.75" hidden="1" customHeight="1">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20"/>
      <c r="AC94" s="505"/>
      <c r="AD94" s="506"/>
      <c r="AE94" s="433"/>
      <c r="AF94" s="433"/>
      <c r="AG94" s="433"/>
      <c r="AH94" s="433"/>
      <c r="AI94" s="433"/>
      <c r="AJ94" s="433"/>
      <c r="AK94" s="433"/>
      <c r="AL94" s="433"/>
      <c r="AM94" s="433"/>
      <c r="AN94" s="433"/>
      <c r="AO94" s="433"/>
      <c r="AP94" s="433"/>
      <c r="AQ94" s="514"/>
      <c r="AR94" s="454"/>
      <c r="AS94" s="452" t="s">
        <v>224</v>
      </c>
      <c r="AT94" s="453"/>
      <c r="AU94" s="454"/>
      <c r="AV94" s="454"/>
      <c r="AW94" s="342" t="s">
        <v>170</v>
      </c>
      <c r="AX94" s="347"/>
      <c r="AY94">
        <f>$AY$93</f>
        <v>0</v>
      </c>
      <c r="AZ94" s="10"/>
      <c r="BA94" s="10"/>
      <c r="BB94" s="10"/>
      <c r="BC94" s="10"/>
      <c r="BD94" s="10"/>
      <c r="BE94" s="10"/>
      <c r="BF94" s="10"/>
      <c r="BG94" s="10"/>
      <c r="BH94" s="10"/>
    </row>
    <row r="95" spans="1:60" ht="23.25" hidden="1" customHeight="1">
      <c r="A95" s="332"/>
      <c r="B95" s="334"/>
      <c r="C95" s="335"/>
      <c r="D95" s="335"/>
      <c r="E95" s="335"/>
      <c r="F95" s="336"/>
      <c r="G95" s="156"/>
      <c r="H95" s="157"/>
      <c r="I95" s="157"/>
      <c r="J95" s="157"/>
      <c r="K95" s="157"/>
      <c r="L95" s="157"/>
      <c r="M95" s="157"/>
      <c r="N95" s="157"/>
      <c r="O95" s="158"/>
      <c r="P95" s="157"/>
      <c r="Q95" s="467"/>
      <c r="R95" s="467"/>
      <c r="S95" s="467"/>
      <c r="T95" s="467"/>
      <c r="U95" s="467"/>
      <c r="V95" s="467"/>
      <c r="W95" s="467"/>
      <c r="X95" s="468"/>
      <c r="Y95" s="907" t="s">
        <v>58</v>
      </c>
      <c r="Z95" s="908"/>
      <c r="AA95" s="909"/>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c r="A96" s="332"/>
      <c r="B96" s="334"/>
      <c r="C96" s="335"/>
      <c r="D96" s="335"/>
      <c r="E96" s="335"/>
      <c r="F96" s="336"/>
      <c r="G96" s="910"/>
      <c r="H96" s="401"/>
      <c r="I96" s="401"/>
      <c r="J96" s="401"/>
      <c r="K96" s="401"/>
      <c r="L96" s="401"/>
      <c r="M96" s="401"/>
      <c r="N96" s="401"/>
      <c r="O96" s="402"/>
      <c r="P96" s="469"/>
      <c r="Q96" s="469"/>
      <c r="R96" s="469"/>
      <c r="S96" s="469"/>
      <c r="T96" s="469"/>
      <c r="U96" s="469"/>
      <c r="V96" s="469"/>
      <c r="W96" s="469"/>
      <c r="X96" s="470"/>
      <c r="Y96" s="911" t="s">
        <v>51</v>
      </c>
      <c r="Z96" s="803"/>
      <c r="AA96" s="804"/>
      <c r="AB96" s="466"/>
      <c r="AC96" s="466"/>
      <c r="AD96" s="466"/>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c r="A97" s="333"/>
      <c r="B97" s="900"/>
      <c r="C97" s="901"/>
      <c r="D97" s="901"/>
      <c r="E97" s="901"/>
      <c r="F97" s="902"/>
      <c r="G97" s="159"/>
      <c r="H97" s="160"/>
      <c r="I97" s="160"/>
      <c r="J97" s="160"/>
      <c r="K97" s="160"/>
      <c r="L97" s="160"/>
      <c r="M97" s="160"/>
      <c r="N97" s="160"/>
      <c r="O97" s="161"/>
      <c r="P97" s="471"/>
      <c r="Q97" s="471"/>
      <c r="R97" s="471"/>
      <c r="S97" s="471"/>
      <c r="T97" s="471"/>
      <c r="U97" s="471"/>
      <c r="V97" s="471"/>
      <c r="W97" s="471"/>
      <c r="X97" s="472"/>
      <c r="Y97" s="911" t="s">
        <v>13</v>
      </c>
      <c r="Z97" s="803"/>
      <c r="AA97" s="804"/>
      <c r="AB97" s="912" t="s">
        <v>14</v>
      </c>
      <c r="AC97" s="912"/>
      <c r="AD97" s="912"/>
      <c r="AE97" s="582"/>
      <c r="AF97" s="583"/>
      <c r="AG97" s="583"/>
      <c r="AH97" s="583"/>
      <c r="AI97" s="582"/>
      <c r="AJ97" s="583"/>
      <c r="AK97" s="583"/>
      <c r="AL97" s="583"/>
      <c r="AM97" s="582"/>
      <c r="AN97" s="583"/>
      <c r="AO97" s="583"/>
      <c r="AP97" s="583"/>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c r="A98" s="326" t="s">
        <v>664</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c r="A99" s="366" t="s">
        <v>665</v>
      </c>
      <c r="B99" s="335"/>
      <c r="C99" s="335"/>
      <c r="D99" s="335"/>
      <c r="E99" s="335"/>
      <c r="F99" s="336"/>
      <c r="G99" s="368" t="s">
        <v>657</v>
      </c>
      <c r="H99" s="369"/>
      <c r="I99" s="369"/>
      <c r="J99" s="369"/>
      <c r="K99" s="369"/>
      <c r="L99" s="369"/>
      <c r="M99" s="369"/>
      <c r="N99" s="369"/>
      <c r="O99" s="369"/>
      <c r="P99" s="370" t="s">
        <v>656</v>
      </c>
      <c r="Q99" s="369"/>
      <c r="R99" s="369"/>
      <c r="S99" s="369"/>
      <c r="T99" s="369"/>
      <c r="U99" s="369"/>
      <c r="V99" s="369"/>
      <c r="W99" s="369"/>
      <c r="X99" s="371"/>
      <c r="Y99" s="372"/>
      <c r="Z99" s="373"/>
      <c r="AA99" s="374"/>
      <c r="AB99" s="419" t="s">
        <v>11</v>
      </c>
      <c r="AC99" s="419"/>
      <c r="AD99" s="419"/>
      <c r="AE99" s="433" t="s">
        <v>501</v>
      </c>
      <c r="AF99" s="433"/>
      <c r="AG99" s="433"/>
      <c r="AH99" s="433"/>
      <c r="AI99" s="433" t="s">
        <v>653</v>
      </c>
      <c r="AJ99" s="433"/>
      <c r="AK99" s="433"/>
      <c r="AL99" s="433"/>
      <c r="AM99" s="433" t="s">
        <v>469</v>
      </c>
      <c r="AN99" s="433"/>
      <c r="AO99" s="433"/>
      <c r="AP99" s="433"/>
      <c r="AQ99" s="428" t="s">
        <v>500</v>
      </c>
      <c r="AR99" s="429"/>
      <c r="AS99" s="429"/>
      <c r="AT99" s="430"/>
      <c r="AU99" s="428" t="s">
        <v>678</v>
      </c>
      <c r="AV99" s="429"/>
      <c r="AW99" s="429"/>
      <c r="AX99" s="431"/>
      <c r="AY99">
        <f>COUNTA($G$100)</f>
        <v>0</v>
      </c>
    </row>
    <row r="100" spans="1:60" ht="23.25" hidden="1" customHeight="1">
      <c r="A100" s="366"/>
      <c r="B100" s="335"/>
      <c r="C100" s="335"/>
      <c r="D100" s="335"/>
      <c r="E100" s="335"/>
      <c r="F100" s="336"/>
      <c r="G100" s="447"/>
      <c r="H100" s="376"/>
      <c r="I100" s="376"/>
      <c r="J100" s="376"/>
      <c r="K100" s="376"/>
      <c r="L100" s="376"/>
      <c r="M100" s="376"/>
      <c r="N100" s="376"/>
      <c r="O100" s="376"/>
      <c r="P100" s="448"/>
      <c r="Q100" s="380"/>
      <c r="R100" s="380"/>
      <c r="S100" s="380"/>
      <c r="T100" s="380"/>
      <c r="U100" s="380"/>
      <c r="V100" s="380"/>
      <c r="W100" s="380"/>
      <c r="X100" s="381"/>
      <c r="Y100" s="385" t="s">
        <v>52</v>
      </c>
      <c r="Z100" s="386"/>
      <c r="AA100" s="387"/>
      <c r="AB100" s="388"/>
      <c r="AC100" s="388"/>
      <c r="AD100" s="388"/>
      <c r="AE100" s="389"/>
      <c r="AF100" s="389"/>
      <c r="AG100" s="389"/>
      <c r="AH100" s="389"/>
      <c r="AI100" s="389"/>
      <c r="AJ100" s="389"/>
      <c r="AK100" s="389"/>
      <c r="AL100" s="389"/>
      <c r="AM100" s="389"/>
      <c r="AN100" s="389"/>
      <c r="AO100" s="389"/>
      <c r="AP100" s="389"/>
      <c r="AQ100" s="389"/>
      <c r="AR100" s="389"/>
      <c r="AS100" s="389"/>
      <c r="AT100" s="389"/>
      <c r="AU100" s="432"/>
      <c r="AV100" s="423"/>
      <c r="AW100" s="423"/>
      <c r="AX100" s="424"/>
      <c r="AY100">
        <f>$AY$99</f>
        <v>0</v>
      </c>
    </row>
    <row r="101" spans="1:60" ht="23.25" hidden="1" customHeight="1">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8"/>
      <c r="AC101" s="388"/>
      <c r="AD101" s="388"/>
      <c r="AE101" s="389"/>
      <c r="AF101" s="389"/>
      <c r="AG101" s="389"/>
      <c r="AH101" s="389"/>
      <c r="AI101" s="389"/>
      <c r="AJ101" s="389"/>
      <c r="AK101" s="389"/>
      <c r="AL101" s="389"/>
      <c r="AM101" s="389"/>
      <c r="AN101" s="389"/>
      <c r="AO101" s="389"/>
      <c r="AP101" s="389"/>
      <c r="AQ101" s="389"/>
      <c r="AR101" s="389"/>
      <c r="AS101" s="389"/>
      <c r="AT101" s="389"/>
      <c r="AU101" s="432"/>
      <c r="AV101" s="423"/>
      <c r="AW101" s="423"/>
      <c r="AX101" s="424"/>
      <c r="AY101">
        <f>$AY$99</f>
        <v>0</v>
      </c>
    </row>
    <row r="102" spans="1:60" ht="23.25" hidden="1" customHeight="1">
      <c r="A102" s="479" t="s">
        <v>666</v>
      </c>
      <c r="B102" s="359"/>
      <c r="C102" s="359"/>
      <c r="D102" s="359"/>
      <c r="E102" s="359"/>
      <c r="F102" s="480"/>
      <c r="G102" s="241" t="s">
        <v>667</v>
      </c>
      <c r="H102" s="241"/>
      <c r="I102" s="241"/>
      <c r="J102" s="241"/>
      <c r="K102" s="241"/>
      <c r="L102" s="241"/>
      <c r="M102" s="241"/>
      <c r="N102" s="241"/>
      <c r="O102" s="241"/>
      <c r="P102" s="241"/>
      <c r="Q102" s="241"/>
      <c r="R102" s="241"/>
      <c r="S102" s="241"/>
      <c r="T102" s="241"/>
      <c r="U102" s="241"/>
      <c r="V102" s="241"/>
      <c r="W102" s="241"/>
      <c r="X102" s="270"/>
      <c r="Y102" s="463"/>
      <c r="Z102" s="464"/>
      <c r="AA102" s="465"/>
      <c r="AB102" s="240" t="s">
        <v>11</v>
      </c>
      <c r="AC102" s="241"/>
      <c r="AD102" s="270"/>
      <c r="AE102" s="433" t="s">
        <v>501</v>
      </c>
      <c r="AF102" s="433"/>
      <c r="AG102" s="433"/>
      <c r="AH102" s="433"/>
      <c r="AI102" s="433" t="s">
        <v>653</v>
      </c>
      <c r="AJ102" s="433"/>
      <c r="AK102" s="433"/>
      <c r="AL102" s="433"/>
      <c r="AM102" s="433" t="s">
        <v>469</v>
      </c>
      <c r="AN102" s="433"/>
      <c r="AO102" s="433"/>
      <c r="AP102" s="433"/>
      <c r="AQ102" s="434" t="s">
        <v>679</v>
      </c>
      <c r="AR102" s="435"/>
      <c r="AS102" s="435"/>
      <c r="AT102" s="435"/>
      <c r="AU102" s="435"/>
      <c r="AV102" s="435"/>
      <c r="AW102" s="435"/>
      <c r="AX102" s="436"/>
      <c r="AY102">
        <f>IF(SUBSTITUTE(SUBSTITUTE($G$103,"／",""),"　","")="",0,1)</f>
        <v>0</v>
      </c>
    </row>
    <row r="103" spans="1:60" ht="23.25" hidden="1" customHeight="1">
      <c r="A103" s="481"/>
      <c r="B103" s="340"/>
      <c r="C103" s="340"/>
      <c r="D103" s="340"/>
      <c r="E103" s="340"/>
      <c r="F103" s="482"/>
      <c r="G103" s="412" t="s">
        <v>668</v>
      </c>
      <c r="H103" s="413"/>
      <c r="I103" s="413"/>
      <c r="J103" s="413"/>
      <c r="K103" s="413"/>
      <c r="L103" s="413"/>
      <c r="M103" s="413"/>
      <c r="N103" s="413"/>
      <c r="O103" s="413"/>
      <c r="P103" s="413"/>
      <c r="Q103" s="413"/>
      <c r="R103" s="413"/>
      <c r="S103" s="413"/>
      <c r="T103" s="413"/>
      <c r="U103" s="413"/>
      <c r="V103" s="413"/>
      <c r="W103" s="413"/>
      <c r="X103" s="413"/>
      <c r="Y103" s="437" t="s">
        <v>666</v>
      </c>
      <c r="Z103" s="438"/>
      <c r="AA103" s="439"/>
      <c r="AB103" s="440"/>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c r="A104" s="483"/>
      <c r="B104" s="342"/>
      <c r="C104" s="342"/>
      <c r="D104" s="342"/>
      <c r="E104" s="342"/>
      <c r="F104" s="484"/>
      <c r="G104" s="414"/>
      <c r="H104" s="415"/>
      <c r="I104" s="415"/>
      <c r="J104" s="415"/>
      <c r="K104" s="415"/>
      <c r="L104" s="415"/>
      <c r="M104" s="415"/>
      <c r="N104" s="415"/>
      <c r="O104" s="415"/>
      <c r="P104" s="415"/>
      <c r="Q104" s="415"/>
      <c r="R104" s="415"/>
      <c r="S104" s="415"/>
      <c r="T104" s="415"/>
      <c r="U104" s="415"/>
      <c r="V104" s="415"/>
      <c r="W104" s="415"/>
      <c r="X104" s="415"/>
      <c r="Y104" s="403" t="s">
        <v>669</v>
      </c>
      <c r="Z104" s="417"/>
      <c r="AA104" s="418"/>
      <c r="AB104" s="443" t="s">
        <v>670</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9"/>
      <c r="AY104">
        <f>$AY$102</f>
        <v>0</v>
      </c>
    </row>
    <row r="105" spans="1:60" ht="18.75" hidden="1" customHeight="1">
      <c r="A105" s="521" t="s">
        <v>316</v>
      </c>
      <c r="B105" s="522"/>
      <c r="C105" s="522"/>
      <c r="D105" s="522"/>
      <c r="E105" s="522"/>
      <c r="F105" s="523"/>
      <c r="G105" s="495" t="s">
        <v>140</v>
      </c>
      <c r="H105" s="340"/>
      <c r="I105" s="340"/>
      <c r="J105" s="340"/>
      <c r="K105" s="340"/>
      <c r="L105" s="340"/>
      <c r="M105" s="340"/>
      <c r="N105" s="340"/>
      <c r="O105" s="341"/>
      <c r="P105" s="344" t="s">
        <v>56</v>
      </c>
      <c r="Q105" s="340"/>
      <c r="R105" s="340"/>
      <c r="S105" s="340"/>
      <c r="T105" s="340"/>
      <c r="U105" s="340"/>
      <c r="V105" s="340"/>
      <c r="W105" s="340"/>
      <c r="X105" s="341"/>
      <c r="Y105" s="496"/>
      <c r="Z105" s="497"/>
      <c r="AA105" s="498"/>
      <c r="AB105" s="502" t="s">
        <v>11</v>
      </c>
      <c r="AC105" s="503"/>
      <c r="AD105" s="504"/>
      <c r="AE105" s="433" t="s">
        <v>501</v>
      </c>
      <c r="AF105" s="433"/>
      <c r="AG105" s="433"/>
      <c r="AH105" s="433"/>
      <c r="AI105" s="433" t="s">
        <v>653</v>
      </c>
      <c r="AJ105" s="433"/>
      <c r="AK105" s="433"/>
      <c r="AL105" s="433"/>
      <c r="AM105" s="433" t="s">
        <v>469</v>
      </c>
      <c r="AN105" s="433"/>
      <c r="AO105" s="433"/>
      <c r="AP105" s="433"/>
      <c r="AQ105" s="476" t="s">
        <v>223</v>
      </c>
      <c r="AR105" s="477"/>
      <c r="AS105" s="477"/>
      <c r="AT105" s="478"/>
      <c r="AU105" s="340" t="s">
        <v>129</v>
      </c>
      <c r="AV105" s="340"/>
      <c r="AW105" s="340"/>
      <c r="AX105" s="345"/>
      <c r="AY105">
        <f>COUNTA($G$107)</f>
        <v>0</v>
      </c>
    </row>
    <row r="106" spans="1:60" ht="18.75" hidden="1" customHeight="1">
      <c r="A106" s="524"/>
      <c r="B106" s="525"/>
      <c r="C106" s="525"/>
      <c r="D106" s="525"/>
      <c r="E106" s="525"/>
      <c r="F106" s="526"/>
      <c r="G106" s="361"/>
      <c r="H106" s="342"/>
      <c r="I106" s="342"/>
      <c r="J106" s="342"/>
      <c r="K106" s="342"/>
      <c r="L106" s="342"/>
      <c r="M106" s="342"/>
      <c r="N106" s="342"/>
      <c r="O106" s="343"/>
      <c r="P106" s="346"/>
      <c r="Q106" s="342"/>
      <c r="R106" s="342"/>
      <c r="S106" s="342"/>
      <c r="T106" s="342"/>
      <c r="U106" s="342"/>
      <c r="V106" s="342"/>
      <c r="W106" s="342"/>
      <c r="X106" s="343"/>
      <c r="Y106" s="499"/>
      <c r="Z106" s="500"/>
      <c r="AA106" s="501"/>
      <c r="AB106" s="420"/>
      <c r="AC106" s="505"/>
      <c r="AD106" s="506"/>
      <c r="AE106" s="433"/>
      <c r="AF106" s="433"/>
      <c r="AG106" s="433"/>
      <c r="AH106" s="433"/>
      <c r="AI106" s="433"/>
      <c r="AJ106" s="433"/>
      <c r="AK106" s="433"/>
      <c r="AL106" s="433"/>
      <c r="AM106" s="433"/>
      <c r="AN106" s="433"/>
      <c r="AO106" s="433"/>
      <c r="AP106" s="433"/>
      <c r="AQ106" s="450"/>
      <c r="AR106" s="451"/>
      <c r="AS106" s="452" t="s">
        <v>224</v>
      </c>
      <c r="AT106" s="453"/>
      <c r="AU106" s="454"/>
      <c r="AV106" s="454"/>
      <c r="AW106" s="342" t="s">
        <v>170</v>
      </c>
      <c r="AX106" s="347"/>
      <c r="AY106">
        <f t="shared" ref="AY106:AY111" si="3">$AY$105</f>
        <v>0</v>
      </c>
    </row>
    <row r="107" spans="1:60" ht="23.25" hidden="1" customHeight="1">
      <c r="A107" s="527"/>
      <c r="B107" s="525"/>
      <c r="C107" s="525"/>
      <c r="D107" s="525"/>
      <c r="E107" s="525"/>
      <c r="F107" s="526"/>
      <c r="G107" s="392"/>
      <c r="H107" s="393"/>
      <c r="I107" s="393"/>
      <c r="J107" s="393"/>
      <c r="K107" s="393"/>
      <c r="L107" s="393"/>
      <c r="M107" s="393"/>
      <c r="N107" s="393"/>
      <c r="O107" s="394"/>
      <c r="P107" s="157"/>
      <c r="Q107" s="157"/>
      <c r="R107" s="157"/>
      <c r="S107" s="157"/>
      <c r="T107" s="157"/>
      <c r="U107" s="157"/>
      <c r="V107" s="157"/>
      <c r="W107" s="157"/>
      <c r="X107" s="158"/>
      <c r="Y107" s="403" t="s">
        <v>12</v>
      </c>
      <c r="Z107" s="404"/>
      <c r="AA107" s="405"/>
      <c r="AB107" s="406"/>
      <c r="AC107" s="406"/>
      <c r="AD107" s="406"/>
      <c r="AE107" s="407"/>
      <c r="AF107" s="390"/>
      <c r="AG107" s="390"/>
      <c r="AH107" s="390"/>
      <c r="AI107" s="407"/>
      <c r="AJ107" s="390"/>
      <c r="AK107" s="390"/>
      <c r="AL107" s="390"/>
      <c r="AM107" s="407"/>
      <c r="AN107" s="390"/>
      <c r="AO107" s="390"/>
      <c r="AP107" s="390"/>
      <c r="AQ107" s="409"/>
      <c r="AR107" s="410"/>
      <c r="AS107" s="410"/>
      <c r="AT107" s="411"/>
      <c r="AU107" s="390"/>
      <c r="AV107" s="390"/>
      <c r="AW107" s="390"/>
      <c r="AX107" s="391"/>
      <c r="AY107">
        <f t="shared" si="3"/>
        <v>0</v>
      </c>
    </row>
    <row r="108" spans="1:60" ht="23.25" hidden="1" customHeight="1">
      <c r="A108" s="528"/>
      <c r="B108" s="529"/>
      <c r="C108" s="529"/>
      <c r="D108" s="529"/>
      <c r="E108" s="529"/>
      <c r="F108" s="530"/>
      <c r="G108" s="395"/>
      <c r="H108" s="396"/>
      <c r="I108" s="396"/>
      <c r="J108" s="396"/>
      <c r="K108" s="396"/>
      <c r="L108" s="396"/>
      <c r="M108" s="396"/>
      <c r="N108" s="396"/>
      <c r="O108" s="397"/>
      <c r="P108" s="401"/>
      <c r="Q108" s="401"/>
      <c r="R108" s="401"/>
      <c r="S108" s="401"/>
      <c r="T108" s="401"/>
      <c r="U108" s="401"/>
      <c r="V108" s="401"/>
      <c r="W108" s="401"/>
      <c r="X108" s="402"/>
      <c r="Y108" s="240" t="s">
        <v>51</v>
      </c>
      <c r="Z108" s="241"/>
      <c r="AA108" s="270"/>
      <c r="AB108" s="466"/>
      <c r="AC108" s="466"/>
      <c r="AD108" s="466"/>
      <c r="AE108" s="407"/>
      <c r="AF108" s="390"/>
      <c r="AG108" s="390"/>
      <c r="AH108" s="390"/>
      <c r="AI108" s="407"/>
      <c r="AJ108" s="390"/>
      <c r="AK108" s="390"/>
      <c r="AL108" s="390"/>
      <c r="AM108" s="407"/>
      <c r="AN108" s="390"/>
      <c r="AO108" s="390"/>
      <c r="AP108" s="390"/>
      <c r="AQ108" s="409"/>
      <c r="AR108" s="410"/>
      <c r="AS108" s="410"/>
      <c r="AT108" s="411"/>
      <c r="AU108" s="390"/>
      <c r="AV108" s="390"/>
      <c r="AW108" s="390"/>
      <c r="AX108" s="391"/>
      <c r="AY108">
        <f t="shared" si="3"/>
        <v>0</v>
      </c>
    </row>
    <row r="109" spans="1:60" ht="23.25" hidden="1" customHeight="1">
      <c r="A109" s="527"/>
      <c r="B109" s="525"/>
      <c r="C109" s="525"/>
      <c r="D109" s="525"/>
      <c r="E109" s="525"/>
      <c r="F109" s="526"/>
      <c r="G109" s="398"/>
      <c r="H109" s="399"/>
      <c r="I109" s="399"/>
      <c r="J109" s="399"/>
      <c r="K109" s="399"/>
      <c r="L109" s="399"/>
      <c r="M109" s="399"/>
      <c r="N109" s="399"/>
      <c r="O109" s="400"/>
      <c r="P109" s="160"/>
      <c r="Q109" s="160"/>
      <c r="R109" s="160"/>
      <c r="S109" s="160"/>
      <c r="T109" s="160"/>
      <c r="U109" s="160"/>
      <c r="V109" s="160"/>
      <c r="W109" s="160"/>
      <c r="X109" s="161"/>
      <c r="Y109" s="240" t="s">
        <v>13</v>
      </c>
      <c r="Z109" s="241"/>
      <c r="AA109" s="270"/>
      <c r="AB109" s="408" t="s">
        <v>14</v>
      </c>
      <c r="AC109" s="408"/>
      <c r="AD109" s="408"/>
      <c r="AE109" s="407"/>
      <c r="AF109" s="390"/>
      <c r="AG109" s="390"/>
      <c r="AH109" s="390"/>
      <c r="AI109" s="407"/>
      <c r="AJ109" s="390"/>
      <c r="AK109" s="390"/>
      <c r="AL109" s="390"/>
      <c r="AM109" s="407"/>
      <c r="AN109" s="390"/>
      <c r="AO109" s="390"/>
      <c r="AP109" s="390"/>
      <c r="AQ109" s="409"/>
      <c r="AR109" s="410"/>
      <c r="AS109" s="410"/>
      <c r="AT109" s="411"/>
      <c r="AU109" s="390"/>
      <c r="AV109" s="390"/>
      <c r="AW109" s="390"/>
      <c r="AX109" s="391"/>
      <c r="AY109">
        <f t="shared" si="3"/>
        <v>0</v>
      </c>
    </row>
    <row r="110" spans="1:60" ht="23.25" hidden="1" customHeight="1">
      <c r="A110" s="479" t="s">
        <v>344</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c r="A111" s="367"/>
      <c r="B111" s="338"/>
      <c r="C111" s="338"/>
      <c r="D111" s="338"/>
      <c r="E111" s="338"/>
      <c r="F111" s="339"/>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c r="A112" s="332" t="s">
        <v>658</v>
      </c>
      <c r="B112" s="334" t="s">
        <v>659</v>
      </c>
      <c r="C112" s="335"/>
      <c r="D112" s="335"/>
      <c r="E112" s="335"/>
      <c r="F112" s="336"/>
      <c r="G112" s="340" t="s">
        <v>660</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680</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c r="A114" s="332"/>
      <c r="B114" s="334"/>
      <c r="C114" s="335"/>
      <c r="D114" s="335"/>
      <c r="E114" s="335"/>
      <c r="F114" s="336"/>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c r="A115" s="332"/>
      <c r="B115" s="334"/>
      <c r="C115" s="335"/>
      <c r="D115" s="335"/>
      <c r="E115" s="335"/>
      <c r="F115" s="336"/>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c r="A116" s="332"/>
      <c r="B116" s="337"/>
      <c r="C116" s="338"/>
      <c r="D116" s="338"/>
      <c r="E116" s="338"/>
      <c r="F116" s="339"/>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c r="A117" s="332"/>
      <c r="B117" s="473" t="s">
        <v>139</v>
      </c>
      <c r="C117" s="474"/>
      <c r="D117" s="474"/>
      <c r="E117" s="474"/>
      <c r="F117" s="475"/>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03" t="s">
        <v>11</v>
      </c>
      <c r="AC117" s="904"/>
      <c r="AD117" s="905"/>
      <c r="AE117" s="433" t="s">
        <v>501</v>
      </c>
      <c r="AF117" s="433"/>
      <c r="AG117" s="433"/>
      <c r="AH117" s="433"/>
      <c r="AI117" s="433" t="s">
        <v>653</v>
      </c>
      <c r="AJ117" s="433"/>
      <c r="AK117" s="433"/>
      <c r="AL117" s="433"/>
      <c r="AM117" s="433" t="s">
        <v>469</v>
      </c>
      <c r="AN117" s="433"/>
      <c r="AO117" s="433"/>
      <c r="AP117" s="433"/>
      <c r="AQ117" s="509" t="s">
        <v>223</v>
      </c>
      <c r="AR117" s="510"/>
      <c r="AS117" s="510"/>
      <c r="AT117" s="511"/>
      <c r="AU117" s="512" t="s">
        <v>129</v>
      </c>
      <c r="AV117" s="512"/>
      <c r="AW117" s="512"/>
      <c r="AX117" s="513"/>
      <c r="AY117">
        <f t="shared" si="4"/>
        <v>0</v>
      </c>
      <c r="AZ117" s="10"/>
      <c r="BA117" s="10"/>
      <c r="BB117" s="10"/>
      <c r="BC117" s="10"/>
    </row>
    <row r="118" spans="1:60" ht="18.75" hidden="1" customHeight="1">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20"/>
      <c r="AC118" s="505"/>
      <c r="AD118" s="506"/>
      <c r="AE118" s="433"/>
      <c r="AF118" s="433"/>
      <c r="AG118" s="433"/>
      <c r="AH118" s="433"/>
      <c r="AI118" s="433"/>
      <c r="AJ118" s="433"/>
      <c r="AK118" s="433"/>
      <c r="AL118" s="433"/>
      <c r="AM118" s="433"/>
      <c r="AN118" s="433"/>
      <c r="AO118" s="433"/>
      <c r="AP118" s="433"/>
      <c r="AQ118" s="514"/>
      <c r="AR118" s="454"/>
      <c r="AS118" s="452" t="s">
        <v>224</v>
      </c>
      <c r="AT118" s="453"/>
      <c r="AU118" s="454"/>
      <c r="AV118" s="454"/>
      <c r="AW118" s="342" t="s">
        <v>170</v>
      </c>
      <c r="AX118" s="347"/>
      <c r="AY118">
        <f t="shared" si="4"/>
        <v>0</v>
      </c>
      <c r="AZ118" s="10"/>
      <c r="BA118" s="10"/>
      <c r="BB118" s="10"/>
      <c r="BC118" s="10"/>
      <c r="BD118" s="10"/>
      <c r="BE118" s="10"/>
      <c r="BF118" s="10"/>
      <c r="BG118" s="10"/>
      <c r="BH118" s="10"/>
    </row>
    <row r="119" spans="1:60" ht="23.25" hidden="1" customHeight="1">
      <c r="A119" s="332"/>
      <c r="B119" s="334"/>
      <c r="C119" s="335"/>
      <c r="D119" s="335"/>
      <c r="E119" s="335"/>
      <c r="F119" s="336"/>
      <c r="G119" s="156"/>
      <c r="H119" s="157"/>
      <c r="I119" s="157"/>
      <c r="J119" s="157"/>
      <c r="K119" s="157"/>
      <c r="L119" s="157"/>
      <c r="M119" s="157"/>
      <c r="N119" s="157"/>
      <c r="O119" s="158"/>
      <c r="P119" s="157"/>
      <c r="Q119" s="467"/>
      <c r="R119" s="467"/>
      <c r="S119" s="467"/>
      <c r="T119" s="467"/>
      <c r="U119" s="467"/>
      <c r="V119" s="467"/>
      <c r="W119" s="467"/>
      <c r="X119" s="468"/>
      <c r="Y119" s="907" t="s">
        <v>58</v>
      </c>
      <c r="Z119" s="908"/>
      <c r="AA119" s="909"/>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c r="A120" s="332"/>
      <c r="B120" s="334"/>
      <c r="C120" s="335"/>
      <c r="D120" s="335"/>
      <c r="E120" s="335"/>
      <c r="F120" s="336"/>
      <c r="G120" s="910"/>
      <c r="H120" s="401"/>
      <c r="I120" s="401"/>
      <c r="J120" s="401"/>
      <c r="K120" s="401"/>
      <c r="L120" s="401"/>
      <c r="M120" s="401"/>
      <c r="N120" s="401"/>
      <c r="O120" s="402"/>
      <c r="P120" s="469"/>
      <c r="Q120" s="469"/>
      <c r="R120" s="469"/>
      <c r="S120" s="469"/>
      <c r="T120" s="469"/>
      <c r="U120" s="469"/>
      <c r="V120" s="469"/>
      <c r="W120" s="469"/>
      <c r="X120" s="470"/>
      <c r="Y120" s="911" t="s">
        <v>51</v>
      </c>
      <c r="Z120" s="803"/>
      <c r="AA120" s="804"/>
      <c r="AB120" s="466"/>
      <c r="AC120" s="466"/>
      <c r="AD120" s="466"/>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c r="A121" s="332"/>
      <c r="B121" s="334"/>
      <c r="C121" s="335"/>
      <c r="D121" s="335"/>
      <c r="E121" s="335"/>
      <c r="F121" s="336"/>
      <c r="G121" s="159"/>
      <c r="H121" s="160"/>
      <c r="I121" s="160"/>
      <c r="J121" s="160"/>
      <c r="K121" s="160"/>
      <c r="L121" s="160"/>
      <c r="M121" s="160"/>
      <c r="N121" s="160"/>
      <c r="O121" s="161"/>
      <c r="P121" s="471"/>
      <c r="Q121" s="471"/>
      <c r="R121" s="471"/>
      <c r="S121" s="471"/>
      <c r="T121" s="471"/>
      <c r="U121" s="471"/>
      <c r="V121" s="471"/>
      <c r="W121" s="471"/>
      <c r="X121" s="472"/>
      <c r="Y121" s="911" t="s">
        <v>13</v>
      </c>
      <c r="Z121" s="803"/>
      <c r="AA121" s="804"/>
      <c r="AB121" s="912" t="s">
        <v>14</v>
      </c>
      <c r="AC121" s="912"/>
      <c r="AD121" s="912"/>
      <c r="AE121" s="582"/>
      <c r="AF121" s="583"/>
      <c r="AG121" s="583"/>
      <c r="AH121" s="583"/>
      <c r="AI121" s="582"/>
      <c r="AJ121" s="583"/>
      <c r="AK121" s="583"/>
      <c r="AL121" s="583"/>
      <c r="AM121" s="582"/>
      <c r="AN121" s="583"/>
      <c r="AO121" s="583"/>
      <c r="AP121" s="583"/>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c r="A122" s="332"/>
      <c r="B122" s="473" t="s">
        <v>139</v>
      </c>
      <c r="C122" s="474"/>
      <c r="D122" s="474"/>
      <c r="E122" s="474"/>
      <c r="F122" s="475"/>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03" t="s">
        <v>11</v>
      </c>
      <c r="AC122" s="904"/>
      <c r="AD122" s="905"/>
      <c r="AE122" s="433" t="s">
        <v>501</v>
      </c>
      <c r="AF122" s="433"/>
      <c r="AG122" s="433"/>
      <c r="AH122" s="433"/>
      <c r="AI122" s="433" t="s">
        <v>653</v>
      </c>
      <c r="AJ122" s="433"/>
      <c r="AK122" s="433"/>
      <c r="AL122" s="433"/>
      <c r="AM122" s="433" t="s">
        <v>469</v>
      </c>
      <c r="AN122" s="433"/>
      <c r="AO122" s="433"/>
      <c r="AP122" s="433"/>
      <c r="AQ122" s="509" t="s">
        <v>223</v>
      </c>
      <c r="AR122" s="510"/>
      <c r="AS122" s="510"/>
      <c r="AT122" s="511"/>
      <c r="AU122" s="512" t="s">
        <v>129</v>
      </c>
      <c r="AV122" s="512"/>
      <c r="AW122" s="512"/>
      <c r="AX122" s="513"/>
      <c r="AY122">
        <f>COUNTA($G$124)</f>
        <v>0</v>
      </c>
      <c r="AZ122" s="10"/>
      <c r="BA122" s="10"/>
      <c r="BB122" s="10"/>
      <c r="BC122" s="10"/>
    </row>
    <row r="123" spans="1:60" ht="18.75" hidden="1" customHeight="1">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20"/>
      <c r="AC123" s="505"/>
      <c r="AD123" s="506"/>
      <c r="AE123" s="433"/>
      <c r="AF123" s="433"/>
      <c r="AG123" s="433"/>
      <c r="AH123" s="433"/>
      <c r="AI123" s="433"/>
      <c r="AJ123" s="433"/>
      <c r="AK123" s="433"/>
      <c r="AL123" s="433"/>
      <c r="AM123" s="433"/>
      <c r="AN123" s="433"/>
      <c r="AO123" s="433"/>
      <c r="AP123" s="433"/>
      <c r="AQ123" s="514"/>
      <c r="AR123" s="454"/>
      <c r="AS123" s="452" t="s">
        <v>224</v>
      </c>
      <c r="AT123" s="453"/>
      <c r="AU123" s="454"/>
      <c r="AV123" s="454"/>
      <c r="AW123" s="342" t="s">
        <v>170</v>
      </c>
      <c r="AX123" s="347"/>
      <c r="AY123">
        <f>$AY$122</f>
        <v>0</v>
      </c>
      <c r="AZ123" s="10"/>
      <c r="BA123" s="10"/>
      <c r="BB123" s="10"/>
      <c r="BC123" s="10"/>
      <c r="BD123" s="10"/>
      <c r="BE123" s="10"/>
      <c r="BF123" s="10"/>
      <c r="BG123" s="10"/>
      <c r="BH123" s="10"/>
    </row>
    <row r="124" spans="1:60" ht="23.25" hidden="1" customHeight="1">
      <c r="A124" s="332"/>
      <c r="B124" s="334"/>
      <c r="C124" s="335"/>
      <c r="D124" s="335"/>
      <c r="E124" s="335"/>
      <c r="F124" s="336"/>
      <c r="G124" s="156"/>
      <c r="H124" s="157"/>
      <c r="I124" s="157"/>
      <c r="J124" s="157"/>
      <c r="K124" s="157"/>
      <c r="L124" s="157"/>
      <c r="M124" s="157"/>
      <c r="N124" s="157"/>
      <c r="O124" s="158"/>
      <c r="P124" s="157"/>
      <c r="Q124" s="467"/>
      <c r="R124" s="467"/>
      <c r="S124" s="467"/>
      <c r="T124" s="467"/>
      <c r="U124" s="467"/>
      <c r="V124" s="467"/>
      <c r="W124" s="467"/>
      <c r="X124" s="468"/>
      <c r="Y124" s="907" t="s">
        <v>58</v>
      </c>
      <c r="Z124" s="908"/>
      <c r="AA124" s="909"/>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c r="A125" s="332"/>
      <c r="B125" s="334"/>
      <c r="C125" s="335"/>
      <c r="D125" s="335"/>
      <c r="E125" s="335"/>
      <c r="F125" s="336"/>
      <c r="G125" s="910"/>
      <c r="H125" s="401"/>
      <c r="I125" s="401"/>
      <c r="J125" s="401"/>
      <c r="K125" s="401"/>
      <c r="L125" s="401"/>
      <c r="M125" s="401"/>
      <c r="N125" s="401"/>
      <c r="O125" s="402"/>
      <c r="P125" s="469"/>
      <c r="Q125" s="469"/>
      <c r="R125" s="469"/>
      <c r="S125" s="469"/>
      <c r="T125" s="469"/>
      <c r="U125" s="469"/>
      <c r="V125" s="469"/>
      <c r="W125" s="469"/>
      <c r="X125" s="470"/>
      <c r="Y125" s="911" t="s">
        <v>51</v>
      </c>
      <c r="Z125" s="803"/>
      <c r="AA125" s="804"/>
      <c r="AB125" s="466"/>
      <c r="AC125" s="466"/>
      <c r="AD125" s="466"/>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c r="A126" s="332"/>
      <c r="B126" s="337"/>
      <c r="C126" s="338"/>
      <c r="D126" s="338"/>
      <c r="E126" s="338"/>
      <c r="F126" s="339"/>
      <c r="G126" s="159"/>
      <c r="H126" s="160"/>
      <c r="I126" s="160"/>
      <c r="J126" s="160"/>
      <c r="K126" s="160"/>
      <c r="L126" s="160"/>
      <c r="M126" s="160"/>
      <c r="N126" s="160"/>
      <c r="O126" s="161"/>
      <c r="P126" s="471"/>
      <c r="Q126" s="471"/>
      <c r="R126" s="471"/>
      <c r="S126" s="471"/>
      <c r="T126" s="471"/>
      <c r="U126" s="471"/>
      <c r="V126" s="471"/>
      <c r="W126" s="471"/>
      <c r="X126" s="472"/>
      <c r="Y126" s="911" t="s">
        <v>13</v>
      </c>
      <c r="Z126" s="803"/>
      <c r="AA126" s="804"/>
      <c r="AB126" s="912" t="s">
        <v>14</v>
      </c>
      <c r="AC126" s="912"/>
      <c r="AD126" s="912"/>
      <c r="AE126" s="582"/>
      <c r="AF126" s="583"/>
      <c r="AG126" s="583"/>
      <c r="AH126" s="583"/>
      <c r="AI126" s="582"/>
      <c r="AJ126" s="583"/>
      <c r="AK126" s="583"/>
      <c r="AL126" s="583"/>
      <c r="AM126" s="582"/>
      <c r="AN126" s="583"/>
      <c r="AO126" s="583"/>
      <c r="AP126" s="583"/>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c r="A127" s="332"/>
      <c r="B127" s="473" t="s">
        <v>139</v>
      </c>
      <c r="C127" s="474"/>
      <c r="D127" s="474"/>
      <c r="E127" s="474"/>
      <c r="F127" s="475"/>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03" t="s">
        <v>11</v>
      </c>
      <c r="AC127" s="904"/>
      <c r="AD127" s="905"/>
      <c r="AE127" s="433" t="s">
        <v>501</v>
      </c>
      <c r="AF127" s="433"/>
      <c r="AG127" s="433"/>
      <c r="AH127" s="433"/>
      <c r="AI127" s="433" t="s">
        <v>653</v>
      </c>
      <c r="AJ127" s="433"/>
      <c r="AK127" s="433"/>
      <c r="AL127" s="433"/>
      <c r="AM127" s="433" t="s">
        <v>469</v>
      </c>
      <c r="AN127" s="433"/>
      <c r="AO127" s="433"/>
      <c r="AP127" s="433"/>
      <c r="AQ127" s="509" t="s">
        <v>223</v>
      </c>
      <c r="AR127" s="510"/>
      <c r="AS127" s="510"/>
      <c r="AT127" s="511"/>
      <c r="AU127" s="512" t="s">
        <v>129</v>
      </c>
      <c r="AV127" s="512"/>
      <c r="AW127" s="512"/>
      <c r="AX127" s="513"/>
      <c r="AY127">
        <f>COUNTA($G$129)</f>
        <v>0</v>
      </c>
      <c r="AZ127" s="10"/>
      <c r="BA127" s="10"/>
      <c r="BB127" s="10"/>
      <c r="BC127" s="10"/>
    </row>
    <row r="128" spans="1:60" ht="18.75" hidden="1" customHeight="1">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20"/>
      <c r="AC128" s="505"/>
      <c r="AD128" s="506"/>
      <c r="AE128" s="433"/>
      <c r="AF128" s="433"/>
      <c r="AG128" s="433"/>
      <c r="AH128" s="433"/>
      <c r="AI128" s="433"/>
      <c r="AJ128" s="433"/>
      <c r="AK128" s="433"/>
      <c r="AL128" s="433"/>
      <c r="AM128" s="433"/>
      <c r="AN128" s="433"/>
      <c r="AO128" s="433"/>
      <c r="AP128" s="433"/>
      <c r="AQ128" s="514"/>
      <c r="AR128" s="454"/>
      <c r="AS128" s="452" t="s">
        <v>224</v>
      </c>
      <c r="AT128" s="453"/>
      <c r="AU128" s="454"/>
      <c r="AV128" s="454"/>
      <c r="AW128" s="342" t="s">
        <v>170</v>
      </c>
      <c r="AX128" s="347"/>
      <c r="AY128">
        <f>$AY$127</f>
        <v>0</v>
      </c>
      <c r="AZ128" s="10"/>
      <c r="BA128" s="10"/>
      <c r="BB128" s="10"/>
      <c r="BC128" s="10"/>
      <c r="BD128" s="10"/>
      <c r="BE128" s="10"/>
      <c r="BF128" s="10"/>
      <c r="BG128" s="10"/>
      <c r="BH128" s="10"/>
    </row>
    <row r="129" spans="1:60" ht="23.25" hidden="1" customHeight="1">
      <c r="A129" s="332"/>
      <c r="B129" s="334"/>
      <c r="C129" s="335"/>
      <c r="D129" s="335"/>
      <c r="E129" s="335"/>
      <c r="F129" s="336"/>
      <c r="G129" s="156"/>
      <c r="H129" s="157"/>
      <c r="I129" s="157"/>
      <c r="J129" s="157"/>
      <c r="K129" s="157"/>
      <c r="L129" s="157"/>
      <c r="M129" s="157"/>
      <c r="N129" s="157"/>
      <c r="O129" s="158"/>
      <c r="P129" s="157"/>
      <c r="Q129" s="467"/>
      <c r="R129" s="467"/>
      <c r="S129" s="467"/>
      <c r="T129" s="467"/>
      <c r="U129" s="467"/>
      <c r="V129" s="467"/>
      <c r="W129" s="467"/>
      <c r="X129" s="468"/>
      <c r="Y129" s="907" t="s">
        <v>58</v>
      </c>
      <c r="Z129" s="908"/>
      <c r="AA129" s="909"/>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c r="A130" s="332"/>
      <c r="B130" s="334"/>
      <c r="C130" s="335"/>
      <c r="D130" s="335"/>
      <c r="E130" s="335"/>
      <c r="F130" s="336"/>
      <c r="G130" s="910"/>
      <c r="H130" s="401"/>
      <c r="I130" s="401"/>
      <c r="J130" s="401"/>
      <c r="K130" s="401"/>
      <c r="L130" s="401"/>
      <c r="M130" s="401"/>
      <c r="N130" s="401"/>
      <c r="O130" s="402"/>
      <c r="P130" s="469"/>
      <c r="Q130" s="469"/>
      <c r="R130" s="469"/>
      <c r="S130" s="469"/>
      <c r="T130" s="469"/>
      <c r="U130" s="469"/>
      <c r="V130" s="469"/>
      <c r="W130" s="469"/>
      <c r="X130" s="470"/>
      <c r="Y130" s="911" t="s">
        <v>51</v>
      </c>
      <c r="Z130" s="803"/>
      <c r="AA130" s="804"/>
      <c r="AB130" s="466"/>
      <c r="AC130" s="466"/>
      <c r="AD130" s="466"/>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c r="A131" s="333"/>
      <c r="B131" s="900"/>
      <c r="C131" s="901"/>
      <c r="D131" s="901"/>
      <c r="E131" s="901"/>
      <c r="F131" s="902"/>
      <c r="G131" s="159"/>
      <c r="H131" s="160"/>
      <c r="I131" s="160"/>
      <c r="J131" s="160"/>
      <c r="K131" s="160"/>
      <c r="L131" s="160"/>
      <c r="M131" s="160"/>
      <c r="N131" s="160"/>
      <c r="O131" s="161"/>
      <c r="P131" s="471"/>
      <c r="Q131" s="471"/>
      <c r="R131" s="471"/>
      <c r="S131" s="471"/>
      <c r="T131" s="471"/>
      <c r="U131" s="471"/>
      <c r="V131" s="471"/>
      <c r="W131" s="471"/>
      <c r="X131" s="472"/>
      <c r="Y131" s="911" t="s">
        <v>13</v>
      </c>
      <c r="Z131" s="803"/>
      <c r="AA131" s="804"/>
      <c r="AB131" s="912" t="s">
        <v>14</v>
      </c>
      <c r="AC131" s="912"/>
      <c r="AD131" s="912"/>
      <c r="AE131" s="582"/>
      <c r="AF131" s="583"/>
      <c r="AG131" s="583"/>
      <c r="AH131" s="583"/>
      <c r="AI131" s="582"/>
      <c r="AJ131" s="583"/>
      <c r="AK131" s="583"/>
      <c r="AL131" s="583"/>
      <c r="AM131" s="582"/>
      <c r="AN131" s="583"/>
      <c r="AO131" s="583"/>
      <c r="AP131" s="583"/>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c r="A132" s="326" t="s">
        <v>664</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c r="A133" s="366" t="s">
        <v>665</v>
      </c>
      <c r="B133" s="335"/>
      <c r="C133" s="335"/>
      <c r="D133" s="335"/>
      <c r="E133" s="335"/>
      <c r="F133" s="336"/>
      <c r="G133" s="368" t="s">
        <v>657</v>
      </c>
      <c r="H133" s="369"/>
      <c r="I133" s="369"/>
      <c r="J133" s="369"/>
      <c r="K133" s="369"/>
      <c r="L133" s="369"/>
      <c r="M133" s="369"/>
      <c r="N133" s="369"/>
      <c r="O133" s="369"/>
      <c r="P133" s="370" t="s">
        <v>656</v>
      </c>
      <c r="Q133" s="369"/>
      <c r="R133" s="369"/>
      <c r="S133" s="369"/>
      <c r="T133" s="369"/>
      <c r="U133" s="369"/>
      <c r="V133" s="369"/>
      <c r="W133" s="369"/>
      <c r="X133" s="371"/>
      <c r="Y133" s="372"/>
      <c r="Z133" s="373"/>
      <c r="AA133" s="374"/>
      <c r="AB133" s="419" t="s">
        <v>11</v>
      </c>
      <c r="AC133" s="419"/>
      <c r="AD133" s="419"/>
      <c r="AE133" s="433" t="s">
        <v>501</v>
      </c>
      <c r="AF133" s="433"/>
      <c r="AG133" s="433"/>
      <c r="AH133" s="433"/>
      <c r="AI133" s="433" t="s">
        <v>653</v>
      </c>
      <c r="AJ133" s="433"/>
      <c r="AK133" s="433"/>
      <c r="AL133" s="433"/>
      <c r="AM133" s="433" t="s">
        <v>469</v>
      </c>
      <c r="AN133" s="433"/>
      <c r="AO133" s="433"/>
      <c r="AP133" s="433"/>
      <c r="AQ133" s="428" t="s">
        <v>500</v>
      </c>
      <c r="AR133" s="429"/>
      <c r="AS133" s="429"/>
      <c r="AT133" s="430"/>
      <c r="AU133" s="428" t="s">
        <v>678</v>
      </c>
      <c r="AV133" s="429"/>
      <c r="AW133" s="429"/>
      <c r="AX133" s="431"/>
      <c r="AY133">
        <f>COUNTA($G$134)</f>
        <v>0</v>
      </c>
    </row>
    <row r="134" spans="1:60" ht="23.25" hidden="1" customHeight="1">
      <c r="A134" s="366"/>
      <c r="B134" s="335"/>
      <c r="C134" s="335"/>
      <c r="D134" s="335"/>
      <c r="E134" s="335"/>
      <c r="F134" s="336"/>
      <c r="G134" s="447"/>
      <c r="H134" s="376"/>
      <c r="I134" s="376"/>
      <c r="J134" s="376"/>
      <c r="K134" s="376"/>
      <c r="L134" s="376"/>
      <c r="M134" s="376"/>
      <c r="N134" s="376"/>
      <c r="O134" s="376"/>
      <c r="P134" s="448"/>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c r="A136" s="479" t="s">
        <v>666</v>
      </c>
      <c r="B136" s="359"/>
      <c r="C136" s="359"/>
      <c r="D136" s="359"/>
      <c r="E136" s="359"/>
      <c r="F136" s="480"/>
      <c r="G136" s="241" t="s">
        <v>667</v>
      </c>
      <c r="H136" s="241"/>
      <c r="I136" s="241"/>
      <c r="J136" s="241"/>
      <c r="K136" s="241"/>
      <c r="L136" s="241"/>
      <c r="M136" s="241"/>
      <c r="N136" s="241"/>
      <c r="O136" s="241"/>
      <c r="P136" s="241"/>
      <c r="Q136" s="241"/>
      <c r="R136" s="241"/>
      <c r="S136" s="241"/>
      <c r="T136" s="241"/>
      <c r="U136" s="241"/>
      <c r="V136" s="241"/>
      <c r="W136" s="241"/>
      <c r="X136" s="270"/>
      <c r="Y136" s="463"/>
      <c r="Z136" s="464"/>
      <c r="AA136" s="465"/>
      <c r="AB136" s="240" t="s">
        <v>11</v>
      </c>
      <c r="AC136" s="241"/>
      <c r="AD136" s="270"/>
      <c r="AE136" s="433" t="s">
        <v>501</v>
      </c>
      <c r="AF136" s="433"/>
      <c r="AG136" s="433"/>
      <c r="AH136" s="433"/>
      <c r="AI136" s="433" t="s">
        <v>653</v>
      </c>
      <c r="AJ136" s="433"/>
      <c r="AK136" s="433"/>
      <c r="AL136" s="433"/>
      <c r="AM136" s="433" t="s">
        <v>469</v>
      </c>
      <c r="AN136" s="433"/>
      <c r="AO136" s="433"/>
      <c r="AP136" s="433"/>
      <c r="AQ136" s="434" t="s">
        <v>679</v>
      </c>
      <c r="AR136" s="435"/>
      <c r="AS136" s="435"/>
      <c r="AT136" s="435"/>
      <c r="AU136" s="435"/>
      <c r="AV136" s="435"/>
      <c r="AW136" s="435"/>
      <c r="AX136" s="436"/>
      <c r="AY136">
        <f>IF(SUBSTITUTE(SUBSTITUTE($G$137,"／",""),"　","")="",0,1)</f>
        <v>0</v>
      </c>
    </row>
    <row r="137" spans="1:60" ht="23.25" hidden="1" customHeight="1">
      <c r="A137" s="481"/>
      <c r="B137" s="340"/>
      <c r="C137" s="340"/>
      <c r="D137" s="340"/>
      <c r="E137" s="340"/>
      <c r="F137" s="482"/>
      <c r="G137" s="412" t="s">
        <v>668</v>
      </c>
      <c r="H137" s="413"/>
      <c r="I137" s="413"/>
      <c r="J137" s="413"/>
      <c r="K137" s="413"/>
      <c r="L137" s="413"/>
      <c r="M137" s="413"/>
      <c r="N137" s="413"/>
      <c r="O137" s="413"/>
      <c r="P137" s="413"/>
      <c r="Q137" s="413"/>
      <c r="R137" s="413"/>
      <c r="S137" s="413"/>
      <c r="T137" s="413"/>
      <c r="U137" s="413"/>
      <c r="V137" s="413"/>
      <c r="W137" s="413"/>
      <c r="X137" s="413"/>
      <c r="Y137" s="437" t="s">
        <v>666</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c r="A138" s="483"/>
      <c r="B138" s="342"/>
      <c r="C138" s="342"/>
      <c r="D138" s="342"/>
      <c r="E138" s="342"/>
      <c r="F138" s="484"/>
      <c r="G138" s="414"/>
      <c r="H138" s="415"/>
      <c r="I138" s="415"/>
      <c r="J138" s="415"/>
      <c r="K138" s="415"/>
      <c r="L138" s="415"/>
      <c r="M138" s="415"/>
      <c r="N138" s="415"/>
      <c r="O138" s="415"/>
      <c r="P138" s="415"/>
      <c r="Q138" s="415"/>
      <c r="R138" s="415"/>
      <c r="S138" s="415"/>
      <c r="T138" s="415"/>
      <c r="U138" s="415"/>
      <c r="V138" s="415"/>
      <c r="W138" s="415"/>
      <c r="X138" s="415"/>
      <c r="Y138" s="403" t="s">
        <v>669</v>
      </c>
      <c r="Z138" s="417"/>
      <c r="AA138" s="418"/>
      <c r="AB138" s="443" t="s">
        <v>670</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9"/>
      <c r="AY138">
        <f>$AY$136</f>
        <v>0</v>
      </c>
    </row>
    <row r="139" spans="1:60" ht="18.75" hidden="1" customHeight="1">
      <c r="A139" s="521" t="s">
        <v>316</v>
      </c>
      <c r="B139" s="522"/>
      <c r="C139" s="522"/>
      <c r="D139" s="522"/>
      <c r="E139" s="522"/>
      <c r="F139" s="523"/>
      <c r="G139" s="495" t="s">
        <v>140</v>
      </c>
      <c r="H139" s="340"/>
      <c r="I139" s="340"/>
      <c r="J139" s="340"/>
      <c r="K139" s="340"/>
      <c r="L139" s="340"/>
      <c r="M139" s="340"/>
      <c r="N139" s="340"/>
      <c r="O139" s="341"/>
      <c r="P139" s="344" t="s">
        <v>56</v>
      </c>
      <c r="Q139" s="340"/>
      <c r="R139" s="340"/>
      <c r="S139" s="340"/>
      <c r="T139" s="340"/>
      <c r="U139" s="340"/>
      <c r="V139" s="340"/>
      <c r="W139" s="340"/>
      <c r="X139" s="341"/>
      <c r="Y139" s="496"/>
      <c r="Z139" s="497"/>
      <c r="AA139" s="498"/>
      <c r="AB139" s="502" t="s">
        <v>11</v>
      </c>
      <c r="AC139" s="503"/>
      <c r="AD139" s="504"/>
      <c r="AE139" s="433" t="s">
        <v>501</v>
      </c>
      <c r="AF139" s="433"/>
      <c r="AG139" s="433"/>
      <c r="AH139" s="433"/>
      <c r="AI139" s="433" t="s">
        <v>653</v>
      </c>
      <c r="AJ139" s="433"/>
      <c r="AK139" s="433"/>
      <c r="AL139" s="433"/>
      <c r="AM139" s="433" t="s">
        <v>469</v>
      </c>
      <c r="AN139" s="433"/>
      <c r="AO139" s="433"/>
      <c r="AP139" s="433"/>
      <c r="AQ139" s="476" t="s">
        <v>223</v>
      </c>
      <c r="AR139" s="477"/>
      <c r="AS139" s="477"/>
      <c r="AT139" s="478"/>
      <c r="AU139" s="340" t="s">
        <v>129</v>
      </c>
      <c r="AV139" s="340"/>
      <c r="AW139" s="340"/>
      <c r="AX139" s="345"/>
      <c r="AY139">
        <f>COUNTA($G$141)</f>
        <v>0</v>
      </c>
    </row>
    <row r="140" spans="1:60" ht="18.75" hidden="1" customHeight="1">
      <c r="A140" s="524"/>
      <c r="B140" s="525"/>
      <c r="C140" s="525"/>
      <c r="D140" s="525"/>
      <c r="E140" s="525"/>
      <c r="F140" s="526"/>
      <c r="G140" s="361"/>
      <c r="H140" s="342"/>
      <c r="I140" s="342"/>
      <c r="J140" s="342"/>
      <c r="K140" s="342"/>
      <c r="L140" s="342"/>
      <c r="M140" s="342"/>
      <c r="N140" s="342"/>
      <c r="O140" s="343"/>
      <c r="P140" s="346"/>
      <c r="Q140" s="342"/>
      <c r="R140" s="342"/>
      <c r="S140" s="342"/>
      <c r="T140" s="342"/>
      <c r="U140" s="342"/>
      <c r="V140" s="342"/>
      <c r="W140" s="342"/>
      <c r="X140" s="343"/>
      <c r="Y140" s="499"/>
      <c r="Z140" s="500"/>
      <c r="AA140" s="501"/>
      <c r="AB140" s="420"/>
      <c r="AC140" s="505"/>
      <c r="AD140" s="506"/>
      <c r="AE140" s="433"/>
      <c r="AF140" s="433"/>
      <c r="AG140" s="433"/>
      <c r="AH140" s="433"/>
      <c r="AI140" s="433"/>
      <c r="AJ140" s="433"/>
      <c r="AK140" s="433"/>
      <c r="AL140" s="433"/>
      <c r="AM140" s="433"/>
      <c r="AN140" s="433"/>
      <c r="AO140" s="433"/>
      <c r="AP140" s="433"/>
      <c r="AQ140" s="450"/>
      <c r="AR140" s="451"/>
      <c r="AS140" s="452" t="s">
        <v>224</v>
      </c>
      <c r="AT140" s="453"/>
      <c r="AU140" s="454"/>
      <c r="AV140" s="454"/>
      <c r="AW140" s="342" t="s">
        <v>170</v>
      </c>
      <c r="AX140" s="347"/>
      <c r="AY140">
        <f t="shared" ref="AY140:AY145" si="5">$AY$139</f>
        <v>0</v>
      </c>
    </row>
    <row r="141" spans="1:60" ht="23.25" hidden="1" customHeight="1">
      <c r="A141" s="527"/>
      <c r="B141" s="525"/>
      <c r="C141" s="525"/>
      <c r="D141" s="525"/>
      <c r="E141" s="525"/>
      <c r="F141" s="526"/>
      <c r="G141" s="392"/>
      <c r="H141" s="393"/>
      <c r="I141" s="393"/>
      <c r="J141" s="393"/>
      <c r="K141" s="393"/>
      <c r="L141" s="393"/>
      <c r="M141" s="393"/>
      <c r="N141" s="393"/>
      <c r="O141" s="394"/>
      <c r="P141" s="157"/>
      <c r="Q141" s="157"/>
      <c r="R141" s="157"/>
      <c r="S141" s="157"/>
      <c r="T141" s="157"/>
      <c r="U141" s="157"/>
      <c r="V141" s="157"/>
      <c r="W141" s="157"/>
      <c r="X141" s="158"/>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c r="A142" s="528"/>
      <c r="B142" s="529"/>
      <c r="C142" s="529"/>
      <c r="D142" s="529"/>
      <c r="E142" s="529"/>
      <c r="F142" s="530"/>
      <c r="G142" s="395"/>
      <c r="H142" s="396"/>
      <c r="I142" s="396"/>
      <c r="J142" s="396"/>
      <c r="K142" s="396"/>
      <c r="L142" s="396"/>
      <c r="M142" s="396"/>
      <c r="N142" s="396"/>
      <c r="O142" s="397"/>
      <c r="P142" s="401"/>
      <c r="Q142" s="401"/>
      <c r="R142" s="401"/>
      <c r="S142" s="401"/>
      <c r="T142" s="401"/>
      <c r="U142" s="401"/>
      <c r="V142" s="401"/>
      <c r="W142" s="401"/>
      <c r="X142" s="402"/>
      <c r="Y142" s="240" t="s">
        <v>51</v>
      </c>
      <c r="Z142" s="241"/>
      <c r="AA142" s="270"/>
      <c r="AB142" s="466"/>
      <c r="AC142" s="466"/>
      <c r="AD142" s="466"/>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c r="A143" s="527"/>
      <c r="B143" s="525"/>
      <c r="C143" s="525"/>
      <c r="D143" s="525"/>
      <c r="E143" s="525"/>
      <c r="F143" s="526"/>
      <c r="G143" s="398"/>
      <c r="H143" s="399"/>
      <c r="I143" s="399"/>
      <c r="J143" s="399"/>
      <c r="K143" s="399"/>
      <c r="L143" s="399"/>
      <c r="M143" s="399"/>
      <c r="N143" s="399"/>
      <c r="O143" s="400"/>
      <c r="P143" s="160"/>
      <c r="Q143" s="160"/>
      <c r="R143" s="160"/>
      <c r="S143" s="160"/>
      <c r="T143" s="160"/>
      <c r="U143" s="160"/>
      <c r="V143" s="160"/>
      <c r="W143" s="160"/>
      <c r="X143" s="161"/>
      <c r="Y143" s="240" t="s">
        <v>13</v>
      </c>
      <c r="Z143" s="241"/>
      <c r="AA143" s="270"/>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c r="A144" s="479" t="s">
        <v>344</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c r="A145" s="367"/>
      <c r="B145" s="338"/>
      <c r="C145" s="338"/>
      <c r="D145" s="338"/>
      <c r="E145" s="338"/>
      <c r="F145" s="339"/>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c r="A146" s="332" t="s">
        <v>658</v>
      </c>
      <c r="B146" s="334" t="s">
        <v>659</v>
      </c>
      <c r="C146" s="335"/>
      <c r="D146" s="335"/>
      <c r="E146" s="335"/>
      <c r="F146" s="336"/>
      <c r="G146" s="340" t="s">
        <v>660</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680</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c r="A148" s="332"/>
      <c r="B148" s="334"/>
      <c r="C148" s="335"/>
      <c r="D148" s="335"/>
      <c r="E148" s="335"/>
      <c r="F148" s="336"/>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c r="A149" s="332"/>
      <c r="B149" s="334"/>
      <c r="C149" s="335"/>
      <c r="D149" s="335"/>
      <c r="E149" s="335"/>
      <c r="F149" s="336"/>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c r="A150" s="332"/>
      <c r="B150" s="337"/>
      <c r="C150" s="338"/>
      <c r="D150" s="338"/>
      <c r="E150" s="338"/>
      <c r="F150" s="339"/>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c r="A151" s="332"/>
      <c r="B151" s="473" t="s">
        <v>139</v>
      </c>
      <c r="C151" s="474"/>
      <c r="D151" s="474"/>
      <c r="E151" s="474"/>
      <c r="F151" s="475"/>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03" t="s">
        <v>11</v>
      </c>
      <c r="AC151" s="904"/>
      <c r="AD151" s="905"/>
      <c r="AE151" s="433" t="s">
        <v>501</v>
      </c>
      <c r="AF151" s="433"/>
      <c r="AG151" s="433"/>
      <c r="AH151" s="433"/>
      <c r="AI151" s="433" t="s">
        <v>653</v>
      </c>
      <c r="AJ151" s="433"/>
      <c r="AK151" s="433"/>
      <c r="AL151" s="433"/>
      <c r="AM151" s="433" t="s">
        <v>469</v>
      </c>
      <c r="AN151" s="433"/>
      <c r="AO151" s="433"/>
      <c r="AP151" s="433"/>
      <c r="AQ151" s="509" t="s">
        <v>223</v>
      </c>
      <c r="AR151" s="510"/>
      <c r="AS151" s="510"/>
      <c r="AT151" s="511"/>
      <c r="AU151" s="512" t="s">
        <v>129</v>
      </c>
      <c r="AV151" s="512"/>
      <c r="AW151" s="512"/>
      <c r="AX151" s="513"/>
      <c r="AY151">
        <f t="shared" si="6"/>
        <v>0</v>
      </c>
      <c r="AZ151" s="10"/>
      <c r="BA151" s="10"/>
      <c r="BB151" s="10"/>
      <c r="BC151" s="10"/>
    </row>
    <row r="152" spans="1:60" ht="18.75" hidden="1" customHeight="1">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20"/>
      <c r="AC152" s="505"/>
      <c r="AD152" s="506"/>
      <c r="AE152" s="433"/>
      <c r="AF152" s="433"/>
      <c r="AG152" s="433"/>
      <c r="AH152" s="433"/>
      <c r="AI152" s="433"/>
      <c r="AJ152" s="433"/>
      <c r="AK152" s="433"/>
      <c r="AL152" s="433"/>
      <c r="AM152" s="433"/>
      <c r="AN152" s="433"/>
      <c r="AO152" s="433"/>
      <c r="AP152" s="433"/>
      <c r="AQ152" s="514"/>
      <c r="AR152" s="454"/>
      <c r="AS152" s="452" t="s">
        <v>224</v>
      </c>
      <c r="AT152" s="453"/>
      <c r="AU152" s="454"/>
      <c r="AV152" s="454"/>
      <c r="AW152" s="342" t="s">
        <v>170</v>
      </c>
      <c r="AX152" s="347"/>
      <c r="AY152">
        <f t="shared" si="6"/>
        <v>0</v>
      </c>
      <c r="AZ152" s="10"/>
      <c r="BA152" s="10"/>
      <c r="BB152" s="10"/>
      <c r="BC152" s="10"/>
      <c r="BD152" s="10"/>
      <c r="BE152" s="10"/>
      <c r="BF152" s="10"/>
      <c r="BG152" s="10"/>
      <c r="BH152" s="10"/>
    </row>
    <row r="153" spans="1:60" ht="23.25" hidden="1" customHeight="1">
      <c r="A153" s="332"/>
      <c r="B153" s="334"/>
      <c r="C153" s="335"/>
      <c r="D153" s="335"/>
      <c r="E153" s="335"/>
      <c r="F153" s="336"/>
      <c r="G153" s="156"/>
      <c r="H153" s="157"/>
      <c r="I153" s="157"/>
      <c r="J153" s="157"/>
      <c r="K153" s="157"/>
      <c r="L153" s="157"/>
      <c r="M153" s="157"/>
      <c r="N153" s="157"/>
      <c r="O153" s="158"/>
      <c r="P153" s="157"/>
      <c r="Q153" s="467"/>
      <c r="R153" s="467"/>
      <c r="S153" s="467"/>
      <c r="T153" s="467"/>
      <c r="U153" s="467"/>
      <c r="V153" s="467"/>
      <c r="W153" s="467"/>
      <c r="X153" s="468"/>
      <c r="Y153" s="907" t="s">
        <v>58</v>
      </c>
      <c r="Z153" s="908"/>
      <c r="AA153" s="909"/>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c r="A154" s="332"/>
      <c r="B154" s="334"/>
      <c r="C154" s="335"/>
      <c r="D154" s="335"/>
      <c r="E154" s="335"/>
      <c r="F154" s="336"/>
      <c r="G154" s="910"/>
      <c r="H154" s="401"/>
      <c r="I154" s="401"/>
      <c r="J154" s="401"/>
      <c r="K154" s="401"/>
      <c r="L154" s="401"/>
      <c r="M154" s="401"/>
      <c r="N154" s="401"/>
      <c r="O154" s="402"/>
      <c r="P154" s="469"/>
      <c r="Q154" s="469"/>
      <c r="R154" s="469"/>
      <c r="S154" s="469"/>
      <c r="T154" s="469"/>
      <c r="U154" s="469"/>
      <c r="V154" s="469"/>
      <c r="W154" s="469"/>
      <c r="X154" s="470"/>
      <c r="Y154" s="911" t="s">
        <v>51</v>
      </c>
      <c r="Z154" s="803"/>
      <c r="AA154" s="804"/>
      <c r="AB154" s="466"/>
      <c r="AC154" s="466"/>
      <c r="AD154" s="466"/>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c r="A155" s="332"/>
      <c r="B155" s="334"/>
      <c r="C155" s="335"/>
      <c r="D155" s="335"/>
      <c r="E155" s="335"/>
      <c r="F155" s="336"/>
      <c r="G155" s="159"/>
      <c r="H155" s="160"/>
      <c r="I155" s="160"/>
      <c r="J155" s="160"/>
      <c r="K155" s="160"/>
      <c r="L155" s="160"/>
      <c r="M155" s="160"/>
      <c r="N155" s="160"/>
      <c r="O155" s="161"/>
      <c r="P155" s="471"/>
      <c r="Q155" s="471"/>
      <c r="R155" s="471"/>
      <c r="S155" s="471"/>
      <c r="T155" s="471"/>
      <c r="U155" s="471"/>
      <c r="V155" s="471"/>
      <c r="W155" s="471"/>
      <c r="X155" s="472"/>
      <c r="Y155" s="911" t="s">
        <v>13</v>
      </c>
      <c r="Z155" s="803"/>
      <c r="AA155" s="804"/>
      <c r="AB155" s="912" t="s">
        <v>14</v>
      </c>
      <c r="AC155" s="912"/>
      <c r="AD155" s="912"/>
      <c r="AE155" s="582"/>
      <c r="AF155" s="583"/>
      <c r="AG155" s="583"/>
      <c r="AH155" s="583"/>
      <c r="AI155" s="582"/>
      <c r="AJ155" s="583"/>
      <c r="AK155" s="583"/>
      <c r="AL155" s="583"/>
      <c r="AM155" s="582"/>
      <c r="AN155" s="583"/>
      <c r="AO155" s="583"/>
      <c r="AP155" s="583"/>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c r="A156" s="332"/>
      <c r="B156" s="473" t="s">
        <v>139</v>
      </c>
      <c r="C156" s="474"/>
      <c r="D156" s="474"/>
      <c r="E156" s="474"/>
      <c r="F156" s="475"/>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03" t="s">
        <v>11</v>
      </c>
      <c r="AC156" s="904"/>
      <c r="AD156" s="905"/>
      <c r="AE156" s="433" t="s">
        <v>501</v>
      </c>
      <c r="AF156" s="433"/>
      <c r="AG156" s="433"/>
      <c r="AH156" s="433"/>
      <c r="AI156" s="433" t="s">
        <v>653</v>
      </c>
      <c r="AJ156" s="433"/>
      <c r="AK156" s="433"/>
      <c r="AL156" s="433"/>
      <c r="AM156" s="433" t="s">
        <v>469</v>
      </c>
      <c r="AN156" s="433"/>
      <c r="AO156" s="433"/>
      <c r="AP156" s="433"/>
      <c r="AQ156" s="509" t="s">
        <v>223</v>
      </c>
      <c r="AR156" s="510"/>
      <c r="AS156" s="510"/>
      <c r="AT156" s="511"/>
      <c r="AU156" s="512" t="s">
        <v>129</v>
      </c>
      <c r="AV156" s="512"/>
      <c r="AW156" s="512"/>
      <c r="AX156" s="513"/>
      <c r="AY156">
        <f>COUNTA($G$158)</f>
        <v>0</v>
      </c>
      <c r="AZ156" s="10"/>
      <c r="BA156" s="10"/>
      <c r="BB156" s="10"/>
      <c r="BC156" s="10"/>
    </row>
    <row r="157" spans="1:60" ht="18.75" hidden="1" customHeight="1">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20"/>
      <c r="AC157" s="505"/>
      <c r="AD157" s="506"/>
      <c r="AE157" s="433"/>
      <c r="AF157" s="433"/>
      <c r="AG157" s="433"/>
      <c r="AH157" s="433"/>
      <c r="AI157" s="433"/>
      <c r="AJ157" s="433"/>
      <c r="AK157" s="433"/>
      <c r="AL157" s="433"/>
      <c r="AM157" s="433"/>
      <c r="AN157" s="433"/>
      <c r="AO157" s="433"/>
      <c r="AP157" s="433"/>
      <c r="AQ157" s="514"/>
      <c r="AR157" s="454"/>
      <c r="AS157" s="452" t="s">
        <v>224</v>
      </c>
      <c r="AT157" s="453"/>
      <c r="AU157" s="454"/>
      <c r="AV157" s="454"/>
      <c r="AW157" s="342" t="s">
        <v>170</v>
      </c>
      <c r="AX157" s="347"/>
      <c r="AY157">
        <f>$AY$156</f>
        <v>0</v>
      </c>
      <c r="AZ157" s="10"/>
      <c r="BA157" s="10"/>
      <c r="BB157" s="10"/>
      <c r="BC157" s="10"/>
      <c r="BD157" s="10"/>
      <c r="BE157" s="10"/>
      <c r="BF157" s="10"/>
      <c r="BG157" s="10"/>
      <c r="BH157" s="10"/>
    </row>
    <row r="158" spans="1:60" ht="23.25" hidden="1" customHeight="1">
      <c r="A158" s="332"/>
      <c r="B158" s="334"/>
      <c r="C158" s="335"/>
      <c r="D158" s="335"/>
      <c r="E158" s="335"/>
      <c r="F158" s="336"/>
      <c r="G158" s="156"/>
      <c r="H158" s="157"/>
      <c r="I158" s="157"/>
      <c r="J158" s="157"/>
      <c r="K158" s="157"/>
      <c r="L158" s="157"/>
      <c r="M158" s="157"/>
      <c r="N158" s="157"/>
      <c r="O158" s="158"/>
      <c r="P158" s="157"/>
      <c r="Q158" s="467"/>
      <c r="R158" s="467"/>
      <c r="S158" s="467"/>
      <c r="T158" s="467"/>
      <c r="U158" s="467"/>
      <c r="V158" s="467"/>
      <c r="W158" s="467"/>
      <c r="X158" s="468"/>
      <c r="Y158" s="907" t="s">
        <v>58</v>
      </c>
      <c r="Z158" s="908"/>
      <c r="AA158" s="909"/>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c r="A159" s="332"/>
      <c r="B159" s="334"/>
      <c r="C159" s="335"/>
      <c r="D159" s="335"/>
      <c r="E159" s="335"/>
      <c r="F159" s="336"/>
      <c r="G159" s="910"/>
      <c r="H159" s="401"/>
      <c r="I159" s="401"/>
      <c r="J159" s="401"/>
      <c r="K159" s="401"/>
      <c r="L159" s="401"/>
      <c r="M159" s="401"/>
      <c r="N159" s="401"/>
      <c r="O159" s="402"/>
      <c r="P159" s="469"/>
      <c r="Q159" s="469"/>
      <c r="R159" s="469"/>
      <c r="S159" s="469"/>
      <c r="T159" s="469"/>
      <c r="U159" s="469"/>
      <c r="V159" s="469"/>
      <c r="W159" s="469"/>
      <c r="X159" s="470"/>
      <c r="Y159" s="911" t="s">
        <v>51</v>
      </c>
      <c r="Z159" s="803"/>
      <c r="AA159" s="804"/>
      <c r="AB159" s="466"/>
      <c r="AC159" s="466"/>
      <c r="AD159" s="466"/>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c r="A160" s="332"/>
      <c r="B160" s="337"/>
      <c r="C160" s="338"/>
      <c r="D160" s="338"/>
      <c r="E160" s="338"/>
      <c r="F160" s="339"/>
      <c r="G160" s="159"/>
      <c r="H160" s="160"/>
      <c r="I160" s="160"/>
      <c r="J160" s="160"/>
      <c r="K160" s="160"/>
      <c r="L160" s="160"/>
      <c r="M160" s="160"/>
      <c r="N160" s="160"/>
      <c r="O160" s="161"/>
      <c r="P160" s="471"/>
      <c r="Q160" s="471"/>
      <c r="R160" s="471"/>
      <c r="S160" s="471"/>
      <c r="T160" s="471"/>
      <c r="U160" s="471"/>
      <c r="V160" s="471"/>
      <c r="W160" s="471"/>
      <c r="X160" s="472"/>
      <c r="Y160" s="911" t="s">
        <v>13</v>
      </c>
      <c r="Z160" s="803"/>
      <c r="AA160" s="804"/>
      <c r="AB160" s="912" t="s">
        <v>14</v>
      </c>
      <c r="AC160" s="912"/>
      <c r="AD160" s="912"/>
      <c r="AE160" s="582"/>
      <c r="AF160" s="583"/>
      <c r="AG160" s="583"/>
      <c r="AH160" s="583"/>
      <c r="AI160" s="582"/>
      <c r="AJ160" s="583"/>
      <c r="AK160" s="583"/>
      <c r="AL160" s="583"/>
      <c r="AM160" s="582"/>
      <c r="AN160" s="583"/>
      <c r="AO160" s="583"/>
      <c r="AP160" s="583"/>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c r="A161" s="332"/>
      <c r="B161" s="473" t="s">
        <v>139</v>
      </c>
      <c r="C161" s="474"/>
      <c r="D161" s="474"/>
      <c r="E161" s="474"/>
      <c r="F161" s="475"/>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03" t="s">
        <v>11</v>
      </c>
      <c r="AC161" s="904"/>
      <c r="AD161" s="905"/>
      <c r="AE161" s="433" t="s">
        <v>501</v>
      </c>
      <c r="AF161" s="433"/>
      <c r="AG161" s="433"/>
      <c r="AH161" s="433"/>
      <c r="AI161" s="433" t="s">
        <v>653</v>
      </c>
      <c r="AJ161" s="433"/>
      <c r="AK161" s="433"/>
      <c r="AL161" s="433"/>
      <c r="AM161" s="433" t="s">
        <v>469</v>
      </c>
      <c r="AN161" s="433"/>
      <c r="AO161" s="433"/>
      <c r="AP161" s="433"/>
      <c r="AQ161" s="509" t="s">
        <v>223</v>
      </c>
      <c r="AR161" s="510"/>
      <c r="AS161" s="510"/>
      <c r="AT161" s="511"/>
      <c r="AU161" s="512" t="s">
        <v>129</v>
      </c>
      <c r="AV161" s="512"/>
      <c r="AW161" s="512"/>
      <c r="AX161" s="513"/>
      <c r="AY161">
        <f>COUNTA($G$163)</f>
        <v>0</v>
      </c>
      <c r="AZ161" s="10"/>
      <c r="BA161" s="10"/>
      <c r="BB161" s="10"/>
      <c r="BC161" s="10"/>
    </row>
    <row r="162" spans="1:60" ht="18.75" hidden="1" customHeight="1">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20"/>
      <c r="AC162" s="505"/>
      <c r="AD162" s="506"/>
      <c r="AE162" s="433"/>
      <c r="AF162" s="433"/>
      <c r="AG162" s="433"/>
      <c r="AH162" s="433"/>
      <c r="AI162" s="433"/>
      <c r="AJ162" s="433"/>
      <c r="AK162" s="433"/>
      <c r="AL162" s="433"/>
      <c r="AM162" s="433"/>
      <c r="AN162" s="433"/>
      <c r="AO162" s="433"/>
      <c r="AP162" s="433"/>
      <c r="AQ162" s="514"/>
      <c r="AR162" s="454"/>
      <c r="AS162" s="452" t="s">
        <v>224</v>
      </c>
      <c r="AT162" s="453"/>
      <c r="AU162" s="454"/>
      <c r="AV162" s="454"/>
      <c r="AW162" s="342" t="s">
        <v>170</v>
      </c>
      <c r="AX162" s="347"/>
      <c r="AY162">
        <f>$AY$161</f>
        <v>0</v>
      </c>
      <c r="AZ162" s="10"/>
      <c r="BA162" s="10"/>
      <c r="BB162" s="10"/>
      <c r="BC162" s="10"/>
      <c r="BD162" s="10"/>
      <c r="BE162" s="10"/>
      <c r="BF162" s="10"/>
      <c r="BG162" s="10"/>
      <c r="BH162" s="10"/>
    </row>
    <row r="163" spans="1:60" ht="23.25" hidden="1" customHeight="1">
      <c r="A163" s="332"/>
      <c r="B163" s="334"/>
      <c r="C163" s="335"/>
      <c r="D163" s="335"/>
      <c r="E163" s="335"/>
      <c r="F163" s="336"/>
      <c r="G163" s="156"/>
      <c r="H163" s="157"/>
      <c r="I163" s="157"/>
      <c r="J163" s="157"/>
      <c r="K163" s="157"/>
      <c r="L163" s="157"/>
      <c r="M163" s="157"/>
      <c r="N163" s="157"/>
      <c r="O163" s="158"/>
      <c r="P163" s="157"/>
      <c r="Q163" s="467"/>
      <c r="R163" s="467"/>
      <c r="S163" s="467"/>
      <c r="T163" s="467"/>
      <c r="U163" s="467"/>
      <c r="V163" s="467"/>
      <c r="W163" s="467"/>
      <c r="X163" s="468"/>
      <c r="Y163" s="907" t="s">
        <v>58</v>
      </c>
      <c r="Z163" s="908"/>
      <c r="AA163" s="909"/>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c r="A164" s="332"/>
      <c r="B164" s="334"/>
      <c r="C164" s="335"/>
      <c r="D164" s="335"/>
      <c r="E164" s="335"/>
      <c r="F164" s="336"/>
      <c r="G164" s="910"/>
      <c r="H164" s="401"/>
      <c r="I164" s="401"/>
      <c r="J164" s="401"/>
      <c r="K164" s="401"/>
      <c r="L164" s="401"/>
      <c r="M164" s="401"/>
      <c r="N164" s="401"/>
      <c r="O164" s="402"/>
      <c r="P164" s="469"/>
      <c r="Q164" s="469"/>
      <c r="R164" s="469"/>
      <c r="S164" s="469"/>
      <c r="T164" s="469"/>
      <c r="U164" s="469"/>
      <c r="V164" s="469"/>
      <c r="W164" s="469"/>
      <c r="X164" s="470"/>
      <c r="Y164" s="911" t="s">
        <v>51</v>
      </c>
      <c r="Z164" s="803"/>
      <c r="AA164" s="804"/>
      <c r="AB164" s="466"/>
      <c r="AC164" s="466"/>
      <c r="AD164" s="466"/>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c r="A165" s="333"/>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c r="A166" s="326" t="s">
        <v>664</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c r="A167" s="366" t="s">
        <v>665</v>
      </c>
      <c r="B167" s="335"/>
      <c r="C167" s="335"/>
      <c r="D167" s="335"/>
      <c r="E167" s="335"/>
      <c r="F167" s="336"/>
      <c r="G167" s="368" t="s">
        <v>657</v>
      </c>
      <c r="H167" s="369"/>
      <c r="I167" s="369"/>
      <c r="J167" s="369"/>
      <c r="K167" s="369"/>
      <c r="L167" s="369"/>
      <c r="M167" s="369"/>
      <c r="N167" s="369"/>
      <c r="O167" s="369"/>
      <c r="P167" s="370" t="s">
        <v>656</v>
      </c>
      <c r="Q167" s="369"/>
      <c r="R167" s="369"/>
      <c r="S167" s="369"/>
      <c r="T167" s="369"/>
      <c r="U167" s="369"/>
      <c r="V167" s="369"/>
      <c r="W167" s="369"/>
      <c r="X167" s="371"/>
      <c r="Y167" s="372"/>
      <c r="Z167" s="373"/>
      <c r="AA167" s="374"/>
      <c r="AB167" s="419" t="s">
        <v>11</v>
      </c>
      <c r="AC167" s="419"/>
      <c r="AD167" s="419"/>
      <c r="AE167" s="433" t="s">
        <v>501</v>
      </c>
      <c r="AF167" s="433"/>
      <c r="AG167" s="433"/>
      <c r="AH167" s="433"/>
      <c r="AI167" s="433" t="s">
        <v>653</v>
      </c>
      <c r="AJ167" s="433"/>
      <c r="AK167" s="433"/>
      <c r="AL167" s="433"/>
      <c r="AM167" s="433" t="s">
        <v>469</v>
      </c>
      <c r="AN167" s="433"/>
      <c r="AO167" s="433"/>
      <c r="AP167" s="433"/>
      <c r="AQ167" s="428" t="s">
        <v>500</v>
      </c>
      <c r="AR167" s="429"/>
      <c r="AS167" s="429"/>
      <c r="AT167" s="430"/>
      <c r="AU167" s="428" t="s">
        <v>678</v>
      </c>
      <c r="AV167" s="429"/>
      <c r="AW167" s="429"/>
      <c r="AX167" s="431"/>
      <c r="AY167">
        <f>COUNTA($G$168)</f>
        <v>0</v>
      </c>
    </row>
    <row r="168" spans="1:60" ht="23.25" hidden="1" customHeight="1">
      <c r="A168" s="366"/>
      <c r="B168" s="335"/>
      <c r="C168" s="335"/>
      <c r="D168" s="335"/>
      <c r="E168" s="335"/>
      <c r="F168" s="336"/>
      <c r="G168" s="447"/>
      <c r="H168" s="376"/>
      <c r="I168" s="376"/>
      <c r="J168" s="376"/>
      <c r="K168" s="376"/>
      <c r="L168" s="376"/>
      <c r="M168" s="376"/>
      <c r="N168" s="376"/>
      <c r="O168" s="376"/>
      <c r="P168" s="448"/>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c r="A170" s="479" t="s">
        <v>666</v>
      </c>
      <c r="B170" s="359"/>
      <c r="C170" s="359"/>
      <c r="D170" s="359"/>
      <c r="E170" s="359"/>
      <c r="F170" s="480"/>
      <c r="G170" s="241" t="s">
        <v>667</v>
      </c>
      <c r="H170" s="241"/>
      <c r="I170" s="241"/>
      <c r="J170" s="241"/>
      <c r="K170" s="241"/>
      <c r="L170" s="241"/>
      <c r="M170" s="241"/>
      <c r="N170" s="241"/>
      <c r="O170" s="241"/>
      <c r="P170" s="241"/>
      <c r="Q170" s="241"/>
      <c r="R170" s="241"/>
      <c r="S170" s="241"/>
      <c r="T170" s="241"/>
      <c r="U170" s="241"/>
      <c r="V170" s="241"/>
      <c r="W170" s="241"/>
      <c r="X170" s="270"/>
      <c r="Y170" s="463"/>
      <c r="Z170" s="464"/>
      <c r="AA170" s="465"/>
      <c r="AB170" s="240" t="s">
        <v>11</v>
      </c>
      <c r="AC170" s="241"/>
      <c r="AD170" s="270"/>
      <c r="AE170" s="433" t="s">
        <v>501</v>
      </c>
      <c r="AF170" s="433"/>
      <c r="AG170" s="433"/>
      <c r="AH170" s="433"/>
      <c r="AI170" s="433" t="s">
        <v>653</v>
      </c>
      <c r="AJ170" s="433"/>
      <c r="AK170" s="433"/>
      <c r="AL170" s="433"/>
      <c r="AM170" s="433" t="s">
        <v>469</v>
      </c>
      <c r="AN170" s="433"/>
      <c r="AO170" s="433"/>
      <c r="AP170" s="433"/>
      <c r="AQ170" s="434" t="s">
        <v>679</v>
      </c>
      <c r="AR170" s="435"/>
      <c r="AS170" s="435"/>
      <c r="AT170" s="435"/>
      <c r="AU170" s="435"/>
      <c r="AV170" s="435"/>
      <c r="AW170" s="435"/>
      <c r="AX170" s="436"/>
      <c r="AY170">
        <f>IF(SUBSTITUTE(SUBSTITUTE($G$171,"／",""),"　","")="",0,1)</f>
        <v>0</v>
      </c>
    </row>
    <row r="171" spans="1:60" ht="23.25" hidden="1" customHeight="1">
      <c r="A171" s="481"/>
      <c r="B171" s="340"/>
      <c r="C171" s="340"/>
      <c r="D171" s="340"/>
      <c r="E171" s="340"/>
      <c r="F171" s="482"/>
      <c r="G171" s="412" t="s">
        <v>668</v>
      </c>
      <c r="H171" s="413"/>
      <c r="I171" s="413"/>
      <c r="J171" s="413"/>
      <c r="K171" s="413"/>
      <c r="L171" s="413"/>
      <c r="M171" s="413"/>
      <c r="N171" s="413"/>
      <c r="O171" s="413"/>
      <c r="P171" s="413"/>
      <c r="Q171" s="413"/>
      <c r="R171" s="413"/>
      <c r="S171" s="413"/>
      <c r="T171" s="413"/>
      <c r="U171" s="413"/>
      <c r="V171" s="413"/>
      <c r="W171" s="413"/>
      <c r="X171" s="413"/>
      <c r="Y171" s="437" t="s">
        <v>666</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c r="A172" s="483"/>
      <c r="B172" s="342"/>
      <c r="C172" s="342"/>
      <c r="D172" s="342"/>
      <c r="E172" s="342"/>
      <c r="F172" s="484"/>
      <c r="G172" s="414"/>
      <c r="H172" s="415"/>
      <c r="I172" s="415"/>
      <c r="J172" s="415"/>
      <c r="K172" s="415"/>
      <c r="L172" s="415"/>
      <c r="M172" s="415"/>
      <c r="N172" s="415"/>
      <c r="O172" s="415"/>
      <c r="P172" s="415"/>
      <c r="Q172" s="415"/>
      <c r="R172" s="415"/>
      <c r="S172" s="415"/>
      <c r="T172" s="415"/>
      <c r="U172" s="415"/>
      <c r="V172" s="415"/>
      <c r="W172" s="415"/>
      <c r="X172" s="415"/>
      <c r="Y172" s="403" t="s">
        <v>669</v>
      </c>
      <c r="Z172" s="417"/>
      <c r="AA172" s="418"/>
      <c r="AB172" s="443" t="s">
        <v>670</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9"/>
      <c r="AY172">
        <f>$AY$170</f>
        <v>0</v>
      </c>
    </row>
    <row r="173" spans="1:60" ht="18.75" hidden="1" customHeight="1">
      <c r="A173" s="521" t="s">
        <v>316</v>
      </c>
      <c r="B173" s="522"/>
      <c r="C173" s="522"/>
      <c r="D173" s="522"/>
      <c r="E173" s="522"/>
      <c r="F173" s="523"/>
      <c r="G173" s="495" t="s">
        <v>140</v>
      </c>
      <c r="H173" s="340"/>
      <c r="I173" s="340"/>
      <c r="J173" s="340"/>
      <c r="K173" s="340"/>
      <c r="L173" s="340"/>
      <c r="M173" s="340"/>
      <c r="N173" s="340"/>
      <c r="O173" s="341"/>
      <c r="P173" s="344" t="s">
        <v>56</v>
      </c>
      <c r="Q173" s="340"/>
      <c r="R173" s="340"/>
      <c r="S173" s="340"/>
      <c r="T173" s="340"/>
      <c r="U173" s="340"/>
      <c r="V173" s="340"/>
      <c r="W173" s="340"/>
      <c r="X173" s="341"/>
      <c r="Y173" s="496"/>
      <c r="Z173" s="497"/>
      <c r="AA173" s="498"/>
      <c r="AB173" s="502" t="s">
        <v>11</v>
      </c>
      <c r="AC173" s="503"/>
      <c r="AD173" s="504"/>
      <c r="AE173" s="433" t="s">
        <v>501</v>
      </c>
      <c r="AF173" s="433"/>
      <c r="AG173" s="433"/>
      <c r="AH173" s="433"/>
      <c r="AI173" s="433" t="s">
        <v>653</v>
      </c>
      <c r="AJ173" s="433"/>
      <c r="AK173" s="433"/>
      <c r="AL173" s="433"/>
      <c r="AM173" s="433" t="s">
        <v>469</v>
      </c>
      <c r="AN173" s="433"/>
      <c r="AO173" s="433"/>
      <c r="AP173" s="433"/>
      <c r="AQ173" s="476" t="s">
        <v>223</v>
      </c>
      <c r="AR173" s="477"/>
      <c r="AS173" s="477"/>
      <c r="AT173" s="478"/>
      <c r="AU173" s="340" t="s">
        <v>129</v>
      </c>
      <c r="AV173" s="340"/>
      <c r="AW173" s="340"/>
      <c r="AX173" s="345"/>
      <c r="AY173">
        <f>COUNTA($G$175)</f>
        <v>0</v>
      </c>
    </row>
    <row r="174" spans="1:60" ht="18.75" hidden="1" customHeight="1">
      <c r="A174" s="524"/>
      <c r="B174" s="525"/>
      <c r="C174" s="525"/>
      <c r="D174" s="525"/>
      <c r="E174" s="525"/>
      <c r="F174" s="526"/>
      <c r="G174" s="361"/>
      <c r="H174" s="342"/>
      <c r="I174" s="342"/>
      <c r="J174" s="342"/>
      <c r="K174" s="342"/>
      <c r="L174" s="342"/>
      <c r="M174" s="342"/>
      <c r="N174" s="342"/>
      <c r="O174" s="343"/>
      <c r="P174" s="346"/>
      <c r="Q174" s="342"/>
      <c r="R174" s="342"/>
      <c r="S174" s="342"/>
      <c r="T174" s="342"/>
      <c r="U174" s="342"/>
      <c r="V174" s="342"/>
      <c r="W174" s="342"/>
      <c r="X174" s="343"/>
      <c r="Y174" s="499"/>
      <c r="Z174" s="500"/>
      <c r="AA174" s="501"/>
      <c r="AB174" s="420"/>
      <c r="AC174" s="505"/>
      <c r="AD174" s="506"/>
      <c r="AE174" s="433"/>
      <c r="AF174" s="433"/>
      <c r="AG174" s="433"/>
      <c r="AH174" s="433"/>
      <c r="AI174" s="433"/>
      <c r="AJ174" s="433"/>
      <c r="AK174" s="433"/>
      <c r="AL174" s="433"/>
      <c r="AM174" s="433"/>
      <c r="AN174" s="433"/>
      <c r="AO174" s="433"/>
      <c r="AP174" s="433"/>
      <c r="AQ174" s="450"/>
      <c r="AR174" s="451"/>
      <c r="AS174" s="452" t="s">
        <v>224</v>
      </c>
      <c r="AT174" s="453"/>
      <c r="AU174" s="454"/>
      <c r="AV174" s="454"/>
      <c r="AW174" s="342" t="s">
        <v>170</v>
      </c>
      <c r="AX174" s="347"/>
      <c r="AY174">
        <f t="shared" ref="AY174:AY179" si="7">$AY$173</f>
        <v>0</v>
      </c>
    </row>
    <row r="175" spans="1:60" ht="23.25" hidden="1" customHeight="1">
      <c r="A175" s="527"/>
      <c r="B175" s="525"/>
      <c r="C175" s="525"/>
      <c r="D175" s="525"/>
      <c r="E175" s="525"/>
      <c r="F175" s="526"/>
      <c r="G175" s="392"/>
      <c r="H175" s="393"/>
      <c r="I175" s="393"/>
      <c r="J175" s="393"/>
      <c r="K175" s="393"/>
      <c r="L175" s="393"/>
      <c r="M175" s="393"/>
      <c r="N175" s="393"/>
      <c r="O175" s="394"/>
      <c r="P175" s="157"/>
      <c r="Q175" s="157"/>
      <c r="R175" s="157"/>
      <c r="S175" s="157"/>
      <c r="T175" s="157"/>
      <c r="U175" s="157"/>
      <c r="V175" s="157"/>
      <c r="W175" s="157"/>
      <c r="X175" s="158"/>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c r="A176" s="528"/>
      <c r="B176" s="529"/>
      <c r="C176" s="529"/>
      <c r="D176" s="529"/>
      <c r="E176" s="529"/>
      <c r="F176" s="530"/>
      <c r="G176" s="395"/>
      <c r="H176" s="396"/>
      <c r="I176" s="396"/>
      <c r="J176" s="396"/>
      <c r="K176" s="396"/>
      <c r="L176" s="396"/>
      <c r="M176" s="396"/>
      <c r="N176" s="396"/>
      <c r="O176" s="397"/>
      <c r="P176" s="401"/>
      <c r="Q176" s="401"/>
      <c r="R176" s="401"/>
      <c r="S176" s="401"/>
      <c r="T176" s="401"/>
      <c r="U176" s="401"/>
      <c r="V176" s="401"/>
      <c r="W176" s="401"/>
      <c r="X176" s="402"/>
      <c r="Y176" s="240" t="s">
        <v>51</v>
      </c>
      <c r="Z176" s="241"/>
      <c r="AA176" s="270"/>
      <c r="AB176" s="466"/>
      <c r="AC176" s="466"/>
      <c r="AD176" s="466"/>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c r="A177" s="527"/>
      <c r="B177" s="525"/>
      <c r="C177" s="525"/>
      <c r="D177" s="525"/>
      <c r="E177" s="525"/>
      <c r="F177" s="526"/>
      <c r="G177" s="398"/>
      <c r="H177" s="399"/>
      <c r="I177" s="399"/>
      <c r="J177" s="399"/>
      <c r="K177" s="399"/>
      <c r="L177" s="399"/>
      <c r="M177" s="399"/>
      <c r="N177" s="399"/>
      <c r="O177" s="400"/>
      <c r="P177" s="160"/>
      <c r="Q177" s="160"/>
      <c r="R177" s="160"/>
      <c r="S177" s="160"/>
      <c r="T177" s="160"/>
      <c r="U177" s="160"/>
      <c r="V177" s="160"/>
      <c r="W177" s="160"/>
      <c r="X177" s="161"/>
      <c r="Y177" s="240" t="s">
        <v>13</v>
      </c>
      <c r="Z177" s="241"/>
      <c r="AA177" s="270"/>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c r="A178" s="479" t="s">
        <v>344</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c r="A179" s="367"/>
      <c r="B179" s="338"/>
      <c r="C179" s="338"/>
      <c r="D179" s="338"/>
      <c r="E179" s="338"/>
      <c r="F179" s="339"/>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c r="A180" s="332" t="s">
        <v>658</v>
      </c>
      <c r="B180" s="334" t="s">
        <v>659</v>
      </c>
      <c r="C180" s="335"/>
      <c r="D180" s="335"/>
      <c r="E180" s="335"/>
      <c r="F180" s="336"/>
      <c r="G180" s="340" t="s">
        <v>660</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680</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c r="A182" s="332"/>
      <c r="B182" s="334"/>
      <c r="C182" s="335"/>
      <c r="D182" s="335"/>
      <c r="E182" s="335"/>
      <c r="F182" s="336"/>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c r="A183" s="332"/>
      <c r="B183" s="334"/>
      <c r="C183" s="335"/>
      <c r="D183" s="335"/>
      <c r="E183" s="335"/>
      <c r="F183" s="336"/>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c r="A184" s="332"/>
      <c r="B184" s="337"/>
      <c r="C184" s="338"/>
      <c r="D184" s="338"/>
      <c r="E184" s="338"/>
      <c r="F184" s="339"/>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c r="A185" s="332"/>
      <c r="B185" s="473" t="s">
        <v>139</v>
      </c>
      <c r="C185" s="474"/>
      <c r="D185" s="474"/>
      <c r="E185" s="474"/>
      <c r="F185" s="475"/>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03" t="s">
        <v>11</v>
      </c>
      <c r="AC185" s="904"/>
      <c r="AD185" s="905"/>
      <c r="AE185" s="433" t="s">
        <v>501</v>
      </c>
      <c r="AF185" s="433"/>
      <c r="AG185" s="433"/>
      <c r="AH185" s="433"/>
      <c r="AI185" s="433" t="s">
        <v>653</v>
      </c>
      <c r="AJ185" s="433"/>
      <c r="AK185" s="433"/>
      <c r="AL185" s="433"/>
      <c r="AM185" s="433" t="s">
        <v>469</v>
      </c>
      <c r="AN185" s="433"/>
      <c r="AO185" s="433"/>
      <c r="AP185" s="433"/>
      <c r="AQ185" s="509" t="s">
        <v>223</v>
      </c>
      <c r="AR185" s="510"/>
      <c r="AS185" s="510"/>
      <c r="AT185" s="511"/>
      <c r="AU185" s="512" t="s">
        <v>129</v>
      </c>
      <c r="AV185" s="512"/>
      <c r="AW185" s="512"/>
      <c r="AX185" s="513"/>
      <c r="AY185">
        <f t="shared" si="8"/>
        <v>0</v>
      </c>
      <c r="AZ185" s="10"/>
      <c r="BA185" s="10"/>
      <c r="BB185" s="10"/>
      <c r="BC185" s="10"/>
    </row>
    <row r="186" spans="1:60" ht="18.75" hidden="1" customHeight="1">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20"/>
      <c r="AC186" s="505"/>
      <c r="AD186" s="506"/>
      <c r="AE186" s="433"/>
      <c r="AF186" s="433"/>
      <c r="AG186" s="433"/>
      <c r="AH186" s="433"/>
      <c r="AI186" s="433"/>
      <c r="AJ186" s="433"/>
      <c r="AK186" s="433"/>
      <c r="AL186" s="433"/>
      <c r="AM186" s="433"/>
      <c r="AN186" s="433"/>
      <c r="AO186" s="433"/>
      <c r="AP186" s="433"/>
      <c r="AQ186" s="514"/>
      <c r="AR186" s="454"/>
      <c r="AS186" s="452" t="s">
        <v>224</v>
      </c>
      <c r="AT186" s="453"/>
      <c r="AU186" s="454"/>
      <c r="AV186" s="454"/>
      <c r="AW186" s="342" t="s">
        <v>170</v>
      </c>
      <c r="AX186" s="347"/>
      <c r="AY186">
        <f t="shared" si="8"/>
        <v>0</v>
      </c>
      <c r="AZ186" s="10"/>
      <c r="BA186" s="10"/>
      <c r="BB186" s="10"/>
      <c r="BC186" s="10"/>
      <c r="BD186" s="10"/>
      <c r="BE186" s="10"/>
      <c r="BF186" s="10"/>
      <c r="BG186" s="10"/>
      <c r="BH186" s="10"/>
    </row>
    <row r="187" spans="1:60" ht="23.25" hidden="1" customHeight="1">
      <c r="A187" s="332"/>
      <c r="B187" s="334"/>
      <c r="C187" s="335"/>
      <c r="D187" s="335"/>
      <c r="E187" s="335"/>
      <c r="F187" s="336"/>
      <c r="G187" s="156"/>
      <c r="H187" s="157"/>
      <c r="I187" s="157"/>
      <c r="J187" s="157"/>
      <c r="K187" s="157"/>
      <c r="L187" s="157"/>
      <c r="M187" s="157"/>
      <c r="N187" s="157"/>
      <c r="O187" s="158"/>
      <c r="P187" s="157"/>
      <c r="Q187" s="467"/>
      <c r="R187" s="467"/>
      <c r="S187" s="467"/>
      <c r="T187" s="467"/>
      <c r="U187" s="467"/>
      <c r="V187" s="467"/>
      <c r="W187" s="467"/>
      <c r="X187" s="468"/>
      <c r="Y187" s="907" t="s">
        <v>58</v>
      </c>
      <c r="Z187" s="908"/>
      <c r="AA187" s="909"/>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c r="A188" s="332"/>
      <c r="B188" s="334"/>
      <c r="C188" s="335"/>
      <c r="D188" s="335"/>
      <c r="E188" s="335"/>
      <c r="F188" s="336"/>
      <c r="G188" s="910"/>
      <c r="H188" s="401"/>
      <c r="I188" s="401"/>
      <c r="J188" s="401"/>
      <c r="K188" s="401"/>
      <c r="L188" s="401"/>
      <c r="M188" s="401"/>
      <c r="N188" s="401"/>
      <c r="O188" s="402"/>
      <c r="P188" s="469"/>
      <c r="Q188" s="469"/>
      <c r="R188" s="469"/>
      <c r="S188" s="469"/>
      <c r="T188" s="469"/>
      <c r="U188" s="469"/>
      <c r="V188" s="469"/>
      <c r="W188" s="469"/>
      <c r="X188" s="470"/>
      <c r="Y188" s="911" t="s">
        <v>51</v>
      </c>
      <c r="Z188" s="803"/>
      <c r="AA188" s="804"/>
      <c r="AB188" s="466"/>
      <c r="AC188" s="466"/>
      <c r="AD188" s="466"/>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c r="A189" s="332"/>
      <c r="B189" s="334"/>
      <c r="C189" s="335"/>
      <c r="D189" s="335"/>
      <c r="E189" s="335"/>
      <c r="F189" s="336"/>
      <c r="G189" s="159"/>
      <c r="H189" s="160"/>
      <c r="I189" s="160"/>
      <c r="J189" s="160"/>
      <c r="K189" s="160"/>
      <c r="L189" s="160"/>
      <c r="M189" s="160"/>
      <c r="N189" s="160"/>
      <c r="O189" s="161"/>
      <c r="P189" s="471"/>
      <c r="Q189" s="471"/>
      <c r="R189" s="471"/>
      <c r="S189" s="471"/>
      <c r="T189" s="471"/>
      <c r="U189" s="471"/>
      <c r="V189" s="471"/>
      <c r="W189" s="471"/>
      <c r="X189" s="472"/>
      <c r="Y189" s="911" t="s">
        <v>13</v>
      </c>
      <c r="Z189" s="803"/>
      <c r="AA189" s="804"/>
      <c r="AB189" s="912" t="s">
        <v>14</v>
      </c>
      <c r="AC189" s="912"/>
      <c r="AD189" s="912"/>
      <c r="AE189" s="582"/>
      <c r="AF189" s="583"/>
      <c r="AG189" s="583"/>
      <c r="AH189" s="583"/>
      <c r="AI189" s="582"/>
      <c r="AJ189" s="583"/>
      <c r="AK189" s="583"/>
      <c r="AL189" s="583"/>
      <c r="AM189" s="582"/>
      <c r="AN189" s="583"/>
      <c r="AO189" s="583"/>
      <c r="AP189" s="583"/>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c r="A190" s="332"/>
      <c r="B190" s="473" t="s">
        <v>139</v>
      </c>
      <c r="C190" s="474"/>
      <c r="D190" s="474"/>
      <c r="E190" s="474"/>
      <c r="F190" s="475"/>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03" t="s">
        <v>11</v>
      </c>
      <c r="AC190" s="904"/>
      <c r="AD190" s="905"/>
      <c r="AE190" s="433" t="s">
        <v>501</v>
      </c>
      <c r="AF190" s="433"/>
      <c r="AG190" s="433"/>
      <c r="AH190" s="433"/>
      <c r="AI190" s="433" t="s">
        <v>653</v>
      </c>
      <c r="AJ190" s="433"/>
      <c r="AK190" s="433"/>
      <c r="AL190" s="433"/>
      <c r="AM190" s="433" t="s">
        <v>469</v>
      </c>
      <c r="AN190" s="433"/>
      <c r="AO190" s="433"/>
      <c r="AP190" s="433"/>
      <c r="AQ190" s="509" t="s">
        <v>223</v>
      </c>
      <c r="AR190" s="510"/>
      <c r="AS190" s="510"/>
      <c r="AT190" s="511"/>
      <c r="AU190" s="512" t="s">
        <v>129</v>
      </c>
      <c r="AV190" s="512"/>
      <c r="AW190" s="512"/>
      <c r="AX190" s="513"/>
      <c r="AY190">
        <f>COUNTA($G$192)</f>
        <v>0</v>
      </c>
      <c r="AZ190" s="10"/>
      <c r="BA190" s="10"/>
      <c r="BB190" s="10"/>
      <c r="BC190" s="10"/>
    </row>
    <row r="191" spans="1:60" ht="18.75" hidden="1" customHeight="1">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20"/>
      <c r="AC191" s="505"/>
      <c r="AD191" s="506"/>
      <c r="AE191" s="433"/>
      <c r="AF191" s="433"/>
      <c r="AG191" s="433"/>
      <c r="AH191" s="433"/>
      <c r="AI191" s="433"/>
      <c r="AJ191" s="433"/>
      <c r="AK191" s="433"/>
      <c r="AL191" s="433"/>
      <c r="AM191" s="433"/>
      <c r="AN191" s="433"/>
      <c r="AO191" s="433"/>
      <c r="AP191" s="433"/>
      <c r="AQ191" s="514"/>
      <c r="AR191" s="454"/>
      <c r="AS191" s="452" t="s">
        <v>224</v>
      </c>
      <c r="AT191" s="453"/>
      <c r="AU191" s="454"/>
      <c r="AV191" s="454"/>
      <c r="AW191" s="342" t="s">
        <v>170</v>
      </c>
      <c r="AX191" s="347"/>
      <c r="AY191">
        <f>$AY$190</f>
        <v>0</v>
      </c>
      <c r="AZ191" s="10"/>
      <c r="BA191" s="10"/>
      <c r="BB191" s="10"/>
      <c r="BC191" s="10"/>
      <c r="BD191" s="10"/>
      <c r="BE191" s="10"/>
      <c r="BF191" s="10"/>
      <c r="BG191" s="10"/>
      <c r="BH191" s="10"/>
    </row>
    <row r="192" spans="1:60" ht="23.25" hidden="1" customHeight="1">
      <c r="A192" s="332"/>
      <c r="B192" s="334"/>
      <c r="C192" s="335"/>
      <c r="D192" s="335"/>
      <c r="E192" s="335"/>
      <c r="F192" s="336"/>
      <c r="G192" s="156"/>
      <c r="H192" s="157"/>
      <c r="I192" s="157"/>
      <c r="J192" s="157"/>
      <c r="K192" s="157"/>
      <c r="L192" s="157"/>
      <c r="M192" s="157"/>
      <c r="N192" s="157"/>
      <c r="O192" s="158"/>
      <c r="P192" s="157"/>
      <c r="Q192" s="467"/>
      <c r="R192" s="467"/>
      <c r="S192" s="467"/>
      <c r="T192" s="467"/>
      <c r="U192" s="467"/>
      <c r="V192" s="467"/>
      <c r="W192" s="467"/>
      <c r="X192" s="468"/>
      <c r="Y192" s="907" t="s">
        <v>58</v>
      </c>
      <c r="Z192" s="908"/>
      <c r="AA192" s="909"/>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c r="A193" s="332"/>
      <c r="B193" s="334"/>
      <c r="C193" s="335"/>
      <c r="D193" s="335"/>
      <c r="E193" s="335"/>
      <c r="F193" s="336"/>
      <c r="G193" s="910"/>
      <c r="H193" s="401"/>
      <c r="I193" s="401"/>
      <c r="J193" s="401"/>
      <c r="K193" s="401"/>
      <c r="L193" s="401"/>
      <c r="M193" s="401"/>
      <c r="N193" s="401"/>
      <c r="O193" s="402"/>
      <c r="P193" s="469"/>
      <c r="Q193" s="469"/>
      <c r="R193" s="469"/>
      <c r="S193" s="469"/>
      <c r="T193" s="469"/>
      <c r="U193" s="469"/>
      <c r="V193" s="469"/>
      <c r="W193" s="469"/>
      <c r="X193" s="470"/>
      <c r="Y193" s="911" t="s">
        <v>51</v>
      </c>
      <c r="Z193" s="803"/>
      <c r="AA193" s="804"/>
      <c r="AB193" s="466"/>
      <c r="AC193" s="466"/>
      <c r="AD193" s="466"/>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c r="A194" s="332"/>
      <c r="B194" s="337"/>
      <c r="C194" s="338"/>
      <c r="D194" s="338"/>
      <c r="E194" s="338"/>
      <c r="F194" s="339"/>
      <c r="G194" s="159"/>
      <c r="H194" s="160"/>
      <c r="I194" s="160"/>
      <c r="J194" s="160"/>
      <c r="K194" s="160"/>
      <c r="L194" s="160"/>
      <c r="M194" s="160"/>
      <c r="N194" s="160"/>
      <c r="O194" s="161"/>
      <c r="P194" s="471"/>
      <c r="Q194" s="471"/>
      <c r="R194" s="471"/>
      <c r="S194" s="471"/>
      <c r="T194" s="471"/>
      <c r="U194" s="471"/>
      <c r="V194" s="471"/>
      <c r="W194" s="471"/>
      <c r="X194" s="472"/>
      <c r="Y194" s="911" t="s">
        <v>13</v>
      </c>
      <c r="Z194" s="803"/>
      <c r="AA194" s="804"/>
      <c r="AB194" s="912" t="s">
        <v>14</v>
      </c>
      <c r="AC194" s="912"/>
      <c r="AD194" s="912"/>
      <c r="AE194" s="582"/>
      <c r="AF194" s="583"/>
      <c r="AG194" s="583"/>
      <c r="AH194" s="583"/>
      <c r="AI194" s="582"/>
      <c r="AJ194" s="583"/>
      <c r="AK194" s="583"/>
      <c r="AL194" s="583"/>
      <c r="AM194" s="582"/>
      <c r="AN194" s="583"/>
      <c r="AO194" s="583"/>
      <c r="AP194" s="583"/>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c r="A195" s="332"/>
      <c r="B195" s="473" t="s">
        <v>139</v>
      </c>
      <c r="C195" s="474"/>
      <c r="D195" s="474"/>
      <c r="E195" s="474"/>
      <c r="F195" s="475"/>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03" t="s">
        <v>11</v>
      </c>
      <c r="AC195" s="904"/>
      <c r="AD195" s="905"/>
      <c r="AE195" s="433" t="s">
        <v>501</v>
      </c>
      <c r="AF195" s="433"/>
      <c r="AG195" s="433"/>
      <c r="AH195" s="433"/>
      <c r="AI195" s="433" t="s">
        <v>653</v>
      </c>
      <c r="AJ195" s="433"/>
      <c r="AK195" s="433"/>
      <c r="AL195" s="433"/>
      <c r="AM195" s="433" t="s">
        <v>469</v>
      </c>
      <c r="AN195" s="433"/>
      <c r="AO195" s="433"/>
      <c r="AP195" s="433"/>
      <c r="AQ195" s="509" t="s">
        <v>223</v>
      </c>
      <c r="AR195" s="510"/>
      <c r="AS195" s="510"/>
      <c r="AT195" s="511"/>
      <c r="AU195" s="512" t="s">
        <v>129</v>
      </c>
      <c r="AV195" s="512"/>
      <c r="AW195" s="512"/>
      <c r="AX195" s="513"/>
      <c r="AY195">
        <f>COUNTA($G$197)</f>
        <v>0</v>
      </c>
      <c r="AZ195" s="10"/>
      <c r="BA195" s="10"/>
      <c r="BB195" s="10"/>
      <c r="BC195" s="10"/>
    </row>
    <row r="196" spans="1:60" ht="18.75" hidden="1" customHeight="1">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20"/>
      <c r="AC196" s="505"/>
      <c r="AD196" s="506"/>
      <c r="AE196" s="433"/>
      <c r="AF196" s="433"/>
      <c r="AG196" s="433"/>
      <c r="AH196" s="433"/>
      <c r="AI196" s="433"/>
      <c r="AJ196" s="433"/>
      <c r="AK196" s="433"/>
      <c r="AL196" s="433"/>
      <c r="AM196" s="433"/>
      <c r="AN196" s="433"/>
      <c r="AO196" s="433"/>
      <c r="AP196" s="433"/>
      <c r="AQ196" s="514"/>
      <c r="AR196" s="454"/>
      <c r="AS196" s="452" t="s">
        <v>224</v>
      </c>
      <c r="AT196" s="453"/>
      <c r="AU196" s="454"/>
      <c r="AV196" s="454"/>
      <c r="AW196" s="342" t="s">
        <v>170</v>
      </c>
      <c r="AX196" s="347"/>
      <c r="AY196">
        <f>$AY$195</f>
        <v>0</v>
      </c>
      <c r="AZ196" s="10"/>
      <c r="BA196" s="10"/>
      <c r="BB196" s="10"/>
      <c r="BC196" s="10"/>
      <c r="BD196" s="10"/>
      <c r="BE196" s="10"/>
      <c r="BF196" s="10"/>
      <c r="BG196" s="10"/>
      <c r="BH196" s="10"/>
    </row>
    <row r="197" spans="1:60" ht="23.25" hidden="1" customHeight="1">
      <c r="A197" s="332"/>
      <c r="B197" s="334"/>
      <c r="C197" s="335"/>
      <c r="D197" s="335"/>
      <c r="E197" s="335"/>
      <c r="F197" s="336"/>
      <c r="G197" s="156"/>
      <c r="H197" s="157"/>
      <c r="I197" s="157"/>
      <c r="J197" s="157"/>
      <c r="K197" s="157"/>
      <c r="L197" s="157"/>
      <c r="M197" s="157"/>
      <c r="N197" s="157"/>
      <c r="O197" s="158"/>
      <c r="P197" s="157"/>
      <c r="Q197" s="467"/>
      <c r="R197" s="467"/>
      <c r="S197" s="467"/>
      <c r="T197" s="467"/>
      <c r="U197" s="467"/>
      <c r="V197" s="467"/>
      <c r="W197" s="467"/>
      <c r="X197" s="468"/>
      <c r="Y197" s="907" t="s">
        <v>58</v>
      </c>
      <c r="Z197" s="908"/>
      <c r="AA197" s="909"/>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c r="A198" s="332"/>
      <c r="B198" s="334"/>
      <c r="C198" s="335"/>
      <c r="D198" s="335"/>
      <c r="E198" s="335"/>
      <c r="F198" s="336"/>
      <c r="G198" s="910"/>
      <c r="H198" s="401"/>
      <c r="I198" s="401"/>
      <c r="J198" s="401"/>
      <c r="K198" s="401"/>
      <c r="L198" s="401"/>
      <c r="M198" s="401"/>
      <c r="N198" s="401"/>
      <c r="O198" s="402"/>
      <c r="P198" s="469"/>
      <c r="Q198" s="469"/>
      <c r="R198" s="469"/>
      <c r="S198" s="469"/>
      <c r="T198" s="469"/>
      <c r="U198" s="469"/>
      <c r="V198" s="469"/>
      <c r="W198" s="469"/>
      <c r="X198" s="470"/>
      <c r="Y198" s="911" t="s">
        <v>51</v>
      </c>
      <c r="Z198" s="803"/>
      <c r="AA198" s="804"/>
      <c r="AB198" s="466"/>
      <c r="AC198" s="466"/>
      <c r="AD198" s="466"/>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c r="A199" s="333"/>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c r="A200" s="599" t="s">
        <v>317</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33" t="s">
        <v>501</v>
      </c>
      <c r="AF200" s="433"/>
      <c r="AG200" s="433"/>
      <c r="AH200" s="433"/>
      <c r="AI200" s="433" t="s">
        <v>653</v>
      </c>
      <c r="AJ200" s="433"/>
      <c r="AK200" s="433"/>
      <c r="AL200" s="433"/>
      <c r="AM200" s="433" t="s">
        <v>469</v>
      </c>
      <c r="AN200" s="433"/>
      <c r="AO200" s="433"/>
      <c r="AP200" s="433"/>
      <c r="AQ200" s="509" t="s">
        <v>223</v>
      </c>
      <c r="AR200" s="510"/>
      <c r="AS200" s="510"/>
      <c r="AT200" s="511"/>
      <c r="AU200" s="561" t="s">
        <v>129</v>
      </c>
      <c r="AV200" s="561"/>
      <c r="AW200" s="561"/>
      <c r="AX200" s="562"/>
      <c r="AY200">
        <f>COUNTA($H$202)</f>
        <v>0</v>
      </c>
    </row>
    <row r="201" spans="1:60" ht="18.75" hidden="1" customHeight="1">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3"/>
      <c r="AF201" s="433"/>
      <c r="AG201" s="433"/>
      <c r="AH201" s="433"/>
      <c r="AI201" s="433"/>
      <c r="AJ201" s="433"/>
      <c r="AK201" s="433"/>
      <c r="AL201" s="433"/>
      <c r="AM201" s="433"/>
      <c r="AN201" s="433"/>
      <c r="AO201" s="433"/>
      <c r="AP201" s="433"/>
      <c r="AQ201" s="450"/>
      <c r="AR201" s="451"/>
      <c r="AS201" s="452" t="s">
        <v>224</v>
      </c>
      <c r="AT201" s="453"/>
      <c r="AU201" s="454"/>
      <c r="AV201" s="454"/>
      <c r="AW201" s="563" t="s">
        <v>170</v>
      </c>
      <c r="AX201" s="564"/>
      <c r="AY201">
        <f t="shared" ref="AY201:AY207" si="10">$AY$200</f>
        <v>0</v>
      </c>
    </row>
    <row r="202" spans="1:60" ht="23.25" hidden="1" customHeight="1">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334</v>
      </c>
      <c r="AC202" s="560"/>
      <c r="AD202" s="560"/>
      <c r="AE202" s="407"/>
      <c r="AF202" s="390"/>
      <c r="AG202" s="390"/>
      <c r="AH202" s="390"/>
      <c r="AI202" s="407"/>
      <c r="AJ202" s="390"/>
      <c r="AK202" s="390"/>
      <c r="AL202" s="390"/>
      <c r="AM202" s="407"/>
      <c r="AN202" s="390"/>
      <c r="AO202" s="390"/>
      <c r="AP202" s="390"/>
      <c r="AQ202" s="407"/>
      <c r="AR202" s="390"/>
      <c r="AS202" s="390"/>
      <c r="AT202" s="580"/>
      <c r="AU202" s="390"/>
      <c r="AV202" s="390"/>
      <c r="AW202" s="390"/>
      <c r="AX202" s="391"/>
      <c r="AY202">
        <f t="shared" si="10"/>
        <v>0</v>
      </c>
    </row>
    <row r="203" spans="1:60" ht="23.25" hidden="1" customHeight="1">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3" t="s">
        <v>51</v>
      </c>
      <c r="Z203" s="293"/>
      <c r="AA203" s="325"/>
      <c r="AB203" s="603" t="s">
        <v>334</v>
      </c>
      <c r="AC203" s="603"/>
      <c r="AD203" s="603"/>
      <c r="AE203" s="407"/>
      <c r="AF203" s="390"/>
      <c r="AG203" s="390"/>
      <c r="AH203" s="390"/>
      <c r="AI203" s="407"/>
      <c r="AJ203" s="390"/>
      <c r="AK203" s="390"/>
      <c r="AL203" s="390"/>
      <c r="AM203" s="407"/>
      <c r="AN203" s="390"/>
      <c r="AO203" s="390"/>
      <c r="AP203" s="390"/>
      <c r="AQ203" s="407"/>
      <c r="AR203" s="390"/>
      <c r="AS203" s="390"/>
      <c r="AT203" s="580"/>
      <c r="AU203" s="390"/>
      <c r="AV203" s="390"/>
      <c r="AW203" s="390"/>
      <c r="AX203" s="391"/>
      <c r="AY203">
        <f t="shared" si="10"/>
        <v>0</v>
      </c>
    </row>
    <row r="204" spans="1:60" ht="23.25" hidden="1" customHeight="1">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3" t="s">
        <v>13</v>
      </c>
      <c r="Z204" s="293"/>
      <c r="AA204" s="325"/>
      <c r="AB204" s="581" t="s">
        <v>335</v>
      </c>
      <c r="AC204" s="581"/>
      <c r="AD204" s="581"/>
      <c r="AE204" s="582"/>
      <c r="AF204" s="583"/>
      <c r="AG204" s="583"/>
      <c r="AH204" s="583"/>
      <c r="AI204" s="582"/>
      <c r="AJ204" s="583"/>
      <c r="AK204" s="583"/>
      <c r="AL204" s="583"/>
      <c r="AM204" s="582"/>
      <c r="AN204" s="583"/>
      <c r="AO204" s="583"/>
      <c r="AP204" s="583"/>
      <c r="AQ204" s="407"/>
      <c r="AR204" s="390"/>
      <c r="AS204" s="390"/>
      <c r="AT204" s="580"/>
      <c r="AU204" s="390"/>
      <c r="AV204" s="390"/>
      <c r="AW204" s="390"/>
      <c r="AX204" s="391"/>
      <c r="AY204">
        <f t="shared" si="10"/>
        <v>0</v>
      </c>
    </row>
    <row r="205" spans="1:60" ht="23.25" hidden="1" customHeight="1">
      <c r="A205" s="584" t="s">
        <v>321</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333</v>
      </c>
      <c r="X205" s="594"/>
      <c r="Y205" s="558" t="s">
        <v>12</v>
      </c>
      <c r="Z205" s="558"/>
      <c r="AA205" s="559"/>
      <c r="AB205" s="560" t="s">
        <v>334</v>
      </c>
      <c r="AC205" s="560"/>
      <c r="AD205" s="560"/>
      <c r="AE205" s="407"/>
      <c r="AF205" s="390"/>
      <c r="AG205" s="390"/>
      <c r="AH205" s="390"/>
      <c r="AI205" s="407"/>
      <c r="AJ205" s="390"/>
      <c r="AK205" s="390"/>
      <c r="AL205" s="390"/>
      <c r="AM205" s="407"/>
      <c r="AN205" s="390"/>
      <c r="AO205" s="390"/>
      <c r="AP205" s="390"/>
      <c r="AQ205" s="407"/>
      <c r="AR205" s="390"/>
      <c r="AS205" s="390"/>
      <c r="AT205" s="580"/>
      <c r="AU205" s="390"/>
      <c r="AV205" s="390"/>
      <c r="AW205" s="390"/>
      <c r="AX205" s="391"/>
      <c r="AY205">
        <f t="shared" si="10"/>
        <v>0</v>
      </c>
    </row>
    <row r="206" spans="1:60" ht="23.25" hidden="1" customHeight="1">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3" t="s">
        <v>51</v>
      </c>
      <c r="Z206" s="293"/>
      <c r="AA206" s="325"/>
      <c r="AB206" s="603" t="s">
        <v>334</v>
      </c>
      <c r="AC206" s="603"/>
      <c r="AD206" s="603"/>
      <c r="AE206" s="407"/>
      <c r="AF206" s="390"/>
      <c r="AG206" s="390"/>
      <c r="AH206" s="390"/>
      <c r="AI206" s="407"/>
      <c r="AJ206" s="390"/>
      <c r="AK206" s="390"/>
      <c r="AL206" s="390"/>
      <c r="AM206" s="407"/>
      <c r="AN206" s="390"/>
      <c r="AO206" s="390"/>
      <c r="AP206" s="390"/>
      <c r="AQ206" s="407"/>
      <c r="AR206" s="390"/>
      <c r="AS206" s="390"/>
      <c r="AT206" s="580"/>
      <c r="AU206" s="390"/>
      <c r="AV206" s="390"/>
      <c r="AW206" s="390"/>
      <c r="AX206" s="391"/>
      <c r="AY206">
        <f t="shared" si="10"/>
        <v>0</v>
      </c>
    </row>
    <row r="207" spans="1:60" ht="23.25" hidden="1" customHeight="1">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3" t="s">
        <v>13</v>
      </c>
      <c r="Z207" s="293"/>
      <c r="AA207" s="325"/>
      <c r="AB207" s="581" t="s">
        <v>335</v>
      </c>
      <c r="AC207" s="581"/>
      <c r="AD207" s="581"/>
      <c r="AE207" s="582"/>
      <c r="AF207" s="583"/>
      <c r="AG207" s="583"/>
      <c r="AH207" s="583"/>
      <c r="AI207" s="582"/>
      <c r="AJ207" s="583"/>
      <c r="AK207" s="583"/>
      <c r="AL207" s="583"/>
      <c r="AM207" s="582"/>
      <c r="AN207" s="583"/>
      <c r="AO207" s="583"/>
      <c r="AP207" s="602"/>
      <c r="AQ207" s="407"/>
      <c r="AR207" s="390"/>
      <c r="AS207" s="390"/>
      <c r="AT207" s="580"/>
      <c r="AU207" s="390"/>
      <c r="AV207" s="390"/>
      <c r="AW207" s="390"/>
      <c r="AX207" s="391"/>
      <c r="AY207">
        <f t="shared" si="10"/>
        <v>0</v>
      </c>
    </row>
    <row r="208" spans="1:60" ht="18.75" hidden="1" customHeight="1">
      <c r="A208" s="608" t="s">
        <v>317</v>
      </c>
      <c r="B208" s="609"/>
      <c r="C208" s="609"/>
      <c r="D208" s="609"/>
      <c r="E208" s="609"/>
      <c r="F208" s="610"/>
      <c r="G208" s="611"/>
      <c r="H208" s="510" t="s">
        <v>140</v>
      </c>
      <c r="I208" s="510"/>
      <c r="J208" s="510"/>
      <c r="K208" s="510"/>
      <c r="L208" s="510"/>
      <c r="M208" s="510"/>
      <c r="N208" s="510"/>
      <c r="O208" s="511"/>
      <c r="P208" s="509" t="s">
        <v>56</v>
      </c>
      <c r="Q208" s="510"/>
      <c r="R208" s="510"/>
      <c r="S208" s="510"/>
      <c r="T208" s="510"/>
      <c r="U208" s="510"/>
      <c r="V208" s="510"/>
      <c r="W208" s="510"/>
      <c r="X208" s="511"/>
      <c r="Y208" s="614"/>
      <c r="Z208" s="615"/>
      <c r="AA208" s="616"/>
      <c r="AB208" s="362" t="s">
        <v>11</v>
      </c>
      <c r="AC208" s="359"/>
      <c r="AD208" s="360"/>
      <c r="AE208" s="154" t="s">
        <v>501</v>
      </c>
      <c r="AF208" s="154"/>
      <c r="AG208" s="154"/>
      <c r="AH208" s="154"/>
      <c r="AI208" s="433" t="s">
        <v>653</v>
      </c>
      <c r="AJ208" s="433"/>
      <c r="AK208" s="433"/>
      <c r="AL208" s="433"/>
      <c r="AM208" s="433" t="s">
        <v>469</v>
      </c>
      <c r="AN208" s="433"/>
      <c r="AO208" s="433"/>
      <c r="AP208" s="433"/>
      <c r="AQ208" s="509" t="s">
        <v>223</v>
      </c>
      <c r="AR208" s="510"/>
      <c r="AS208" s="510"/>
      <c r="AT208" s="511"/>
      <c r="AU208" s="604" t="s">
        <v>129</v>
      </c>
      <c r="AV208" s="605"/>
      <c r="AW208" s="605"/>
      <c r="AX208" s="606"/>
      <c r="AY208">
        <f>COUNTA($H$210)</f>
        <v>0</v>
      </c>
    </row>
    <row r="209" spans="1:51" ht="18.75" hidden="1" customHeight="1">
      <c r="A209" s="584"/>
      <c r="B209" s="585"/>
      <c r="C209" s="585"/>
      <c r="D209" s="585"/>
      <c r="E209" s="585"/>
      <c r="F209" s="586"/>
      <c r="G209" s="612"/>
      <c r="H209" s="452"/>
      <c r="I209" s="452"/>
      <c r="J209" s="452"/>
      <c r="K209" s="452"/>
      <c r="L209" s="452"/>
      <c r="M209" s="452"/>
      <c r="N209" s="452"/>
      <c r="O209" s="453"/>
      <c r="P209" s="613"/>
      <c r="Q209" s="452"/>
      <c r="R209" s="452"/>
      <c r="S209" s="452"/>
      <c r="T209" s="452"/>
      <c r="U209" s="452"/>
      <c r="V209" s="452"/>
      <c r="W209" s="452"/>
      <c r="X209" s="453"/>
      <c r="Y209" s="617"/>
      <c r="Z209" s="618"/>
      <c r="AA209" s="619"/>
      <c r="AB209" s="346"/>
      <c r="AC209" s="342"/>
      <c r="AD209" s="343"/>
      <c r="AE209" s="154"/>
      <c r="AF209" s="154"/>
      <c r="AG209" s="154"/>
      <c r="AH209" s="154"/>
      <c r="AI209" s="433"/>
      <c r="AJ209" s="433"/>
      <c r="AK209" s="433"/>
      <c r="AL209" s="433"/>
      <c r="AM209" s="433"/>
      <c r="AN209" s="433"/>
      <c r="AO209" s="433"/>
      <c r="AP209" s="433"/>
      <c r="AQ209" s="450"/>
      <c r="AR209" s="451"/>
      <c r="AS209" s="452" t="s">
        <v>224</v>
      </c>
      <c r="AT209" s="453"/>
      <c r="AU209" s="450"/>
      <c r="AV209" s="451"/>
      <c r="AW209" s="452" t="s">
        <v>170</v>
      </c>
      <c r="AX209" s="607"/>
      <c r="AY209">
        <f>$AY$208</f>
        <v>0</v>
      </c>
    </row>
    <row r="210" spans="1:51" ht="23.25" hidden="1" customHeight="1">
      <c r="A210" s="584"/>
      <c r="B210" s="585"/>
      <c r="C210" s="585"/>
      <c r="D210" s="585"/>
      <c r="E210" s="585"/>
      <c r="F210" s="586"/>
      <c r="G210" s="620" t="s">
        <v>225</v>
      </c>
      <c r="H210" s="157"/>
      <c r="I210" s="157"/>
      <c r="J210" s="157"/>
      <c r="K210" s="157"/>
      <c r="L210" s="157"/>
      <c r="M210" s="157"/>
      <c r="N210" s="157"/>
      <c r="O210" s="158"/>
      <c r="P210" s="157"/>
      <c r="Q210" s="157"/>
      <c r="R210" s="157"/>
      <c r="S210" s="157"/>
      <c r="T210" s="157"/>
      <c r="U210" s="157"/>
      <c r="V210" s="157"/>
      <c r="W210" s="157"/>
      <c r="X210" s="158"/>
      <c r="Y210" s="623" t="s">
        <v>12</v>
      </c>
      <c r="Z210" s="624"/>
      <c r="AA210" s="625"/>
      <c r="AB210" s="633"/>
      <c r="AC210" s="633"/>
      <c r="AD210" s="633"/>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c r="A211" s="584"/>
      <c r="B211" s="585"/>
      <c r="C211" s="585"/>
      <c r="D211" s="585"/>
      <c r="E211" s="585"/>
      <c r="F211" s="586"/>
      <c r="G211" s="621"/>
      <c r="H211" s="401"/>
      <c r="I211" s="401"/>
      <c r="J211" s="401"/>
      <c r="K211" s="401"/>
      <c r="L211" s="401"/>
      <c r="M211" s="401"/>
      <c r="N211" s="401"/>
      <c r="O211" s="402"/>
      <c r="P211" s="401"/>
      <c r="Q211" s="401"/>
      <c r="R211" s="401"/>
      <c r="S211" s="401"/>
      <c r="T211" s="401"/>
      <c r="U211" s="401"/>
      <c r="V211" s="401"/>
      <c r="W211" s="401"/>
      <c r="X211" s="402"/>
      <c r="Y211" s="629" t="s">
        <v>51</v>
      </c>
      <c r="Z211" s="630"/>
      <c r="AA211" s="631"/>
      <c r="AB211" s="632"/>
      <c r="AC211" s="632"/>
      <c r="AD211" s="632"/>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c r="A212" s="584"/>
      <c r="B212" s="585"/>
      <c r="C212" s="585"/>
      <c r="D212" s="585"/>
      <c r="E212" s="585"/>
      <c r="F212" s="586"/>
      <c r="G212" s="622"/>
      <c r="H212" s="160"/>
      <c r="I212" s="160"/>
      <c r="J212" s="160"/>
      <c r="K212" s="160"/>
      <c r="L212" s="160"/>
      <c r="M212" s="160"/>
      <c r="N212" s="160"/>
      <c r="O212" s="161"/>
      <c r="P212" s="401"/>
      <c r="Q212" s="401"/>
      <c r="R212" s="401"/>
      <c r="S212" s="401"/>
      <c r="T212" s="401"/>
      <c r="U212" s="401"/>
      <c r="V212" s="401"/>
      <c r="W212" s="401"/>
      <c r="X212" s="402"/>
      <c r="Y212" s="509" t="s">
        <v>13</v>
      </c>
      <c r="Z212" s="510"/>
      <c r="AA212" s="511"/>
      <c r="AB212" s="626" t="s">
        <v>14</v>
      </c>
      <c r="AC212" s="626"/>
      <c r="AD212" s="626"/>
      <c r="AE212" s="627"/>
      <c r="AF212" s="628"/>
      <c r="AG212" s="628"/>
      <c r="AH212" s="628"/>
      <c r="AI212" s="627"/>
      <c r="AJ212" s="628"/>
      <c r="AK212" s="628"/>
      <c r="AL212" s="628"/>
      <c r="AM212" s="627"/>
      <c r="AN212" s="628"/>
      <c r="AO212" s="628"/>
      <c r="AP212" s="628"/>
      <c r="AQ212" s="409"/>
      <c r="AR212" s="410"/>
      <c r="AS212" s="410"/>
      <c r="AT212" s="411"/>
      <c r="AU212" s="390"/>
      <c r="AV212" s="390"/>
      <c r="AW212" s="390"/>
      <c r="AX212" s="391"/>
      <c r="AY212">
        <f>$AY$208</f>
        <v>0</v>
      </c>
    </row>
    <row r="213" spans="1:51" ht="69.75" hidden="1" customHeight="1">
      <c r="A213" s="663" t="s">
        <v>347</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c r="A214" s="521" t="s">
        <v>661</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t="s">
        <v>311</v>
      </c>
      <c r="AS214" s="679"/>
      <c r="AT214" s="680"/>
      <c r="AU214" s="680"/>
      <c r="AV214" s="680"/>
      <c r="AW214" s="680"/>
      <c r="AX214" s="681"/>
      <c r="AY214">
        <f>COUNTIF($AR$214,"☑")</f>
        <v>0</v>
      </c>
    </row>
    <row r="215" spans="1:51" ht="45" customHeight="1">
      <c r="A215" s="669" t="s">
        <v>367</v>
      </c>
      <c r="B215" s="670"/>
      <c r="C215" s="672" t="s">
        <v>227</v>
      </c>
      <c r="D215" s="670"/>
      <c r="E215" s="673" t="s">
        <v>243</v>
      </c>
      <c r="F215" s="674"/>
      <c r="G215" s="675" t="s">
        <v>721</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c r="A216" s="671"/>
      <c r="B216" s="659"/>
      <c r="C216" s="658"/>
      <c r="D216" s="659"/>
      <c r="E216" s="473" t="s">
        <v>242</v>
      </c>
      <c r="F216" s="475"/>
      <c r="G216" s="156" t="s">
        <v>722</v>
      </c>
      <c r="H216" s="157"/>
      <c r="I216" s="157"/>
      <c r="J216" s="157"/>
      <c r="K216" s="157"/>
      <c r="L216" s="157"/>
      <c r="M216" s="157"/>
      <c r="N216" s="157"/>
      <c r="O216" s="157"/>
      <c r="P216" s="157"/>
      <c r="Q216" s="157"/>
      <c r="R216" s="157"/>
      <c r="S216" s="157"/>
      <c r="T216" s="157"/>
      <c r="U216" s="157"/>
      <c r="V216" s="158"/>
      <c r="W216" s="647" t="s">
        <v>671</v>
      </c>
      <c r="X216" s="648"/>
      <c r="Y216" s="648"/>
      <c r="Z216" s="648"/>
      <c r="AA216" s="649"/>
      <c r="AB216" s="650" t="s">
        <v>723</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c r="A217" s="671"/>
      <c r="B217" s="659"/>
      <c r="C217" s="658"/>
      <c r="D217" s="659"/>
      <c r="E217" s="337"/>
      <c r="F217" s="339"/>
      <c r="G217" s="159"/>
      <c r="H217" s="160"/>
      <c r="I217" s="160"/>
      <c r="J217" s="160"/>
      <c r="K217" s="160"/>
      <c r="L217" s="160"/>
      <c r="M217" s="160"/>
      <c r="N217" s="160"/>
      <c r="O217" s="160"/>
      <c r="P217" s="160"/>
      <c r="Q217" s="160"/>
      <c r="R217" s="160"/>
      <c r="S217" s="160"/>
      <c r="T217" s="160"/>
      <c r="U217" s="160"/>
      <c r="V217" s="161"/>
      <c r="W217" s="653" t="s">
        <v>672</v>
      </c>
      <c r="X217" s="654"/>
      <c r="Y217" s="654"/>
      <c r="Z217" s="654"/>
      <c r="AA217" s="655"/>
      <c r="AB217" s="650" t="s">
        <v>724</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c r="A218" s="671"/>
      <c r="B218" s="659"/>
      <c r="C218" s="656" t="s">
        <v>684</v>
      </c>
      <c r="D218" s="657"/>
      <c r="E218" s="473" t="s">
        <v>363</v>
      </c>
      <c r="F218" s="475"/>
      <c r="G218" s="637" t="s">
        <v>230</v>
      </c>
      <c r="H218" s="638"/>
      <c r="I218" s="638"/>
      <c r="J218" s="660" t="s">
        <v>231</v>
      </c>
      <c r="K218" s="661"/>
      <c r="L218" s="661"/>
      <c r="M218" s="661"/>
      <c r="N218" s="661"/>
      <c r="O218" s="661"/>
      <c r="P218" s="661"/>
      <c r="Q218" s="661"/>
      <c r="R218" s="661"/>
      <c r="S218" s="661"/>
      <c r="T218" s="662"/>
      <c r="U218" s="635" t="s">
        <v>762</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c r="A219" s="671"/>
      <c r="B219" s="659"/>
      <c r="C219" s="658"/>
      <c r="D219" s="659"/>
      <c r="E219" s="334"/>
      <c r="F219" s="336"/>
      <c r="G219" s="637" t="s">
        <v>685</v>
      </c>
      <c r="H219" s="638"/>
      <c r="I219" s="638"/>
      <c r="J219" s="638"/>
      <c r="K219" s="638"/>
      <c r="L219" s="638"/>
      <c r="M219" s="638"/>
      <c r="N219" s="638"/>
      <c r="O219" s="638"/>
      <c r="P219" s="638"/>
      <c r="Q219" s="638"/>
      <c r="R219" s="638"/>
      <c r="S219" s="638"/>
      <c r="T219" s="638"/>
      <c r="U219" s="634" t="s">
        <v>748</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c r="A220" s="671"/>
      <c r="B220" s="659"/>
      <c r="C220" s="658"/>
      <c r="D220" s="659"/>
      <c r="E220" s="337"/>
      <c r="F220" s="339"/>
      <c r="G220" s="637" t="s">
        <v>672</v>
      </c>
      <c r="H220" s="638"/>
      <c r="I220" s="638"/>
      <c r="J220" s="638"/>
      <c r="K220" s="638"/>
      <c r="L220" s="638"/>
      <c r="M220" s="638"/>
      <c r="N220" s="638"/>
      <c r="O220" s="638"/>
      <c r="P220" s="638"/>
      <c r="Q220" s="638"/>
      <c r="R220" s="638"/>
      <c r="S220" s="638"/>
      <c r="T220" s="638"/>
      <c r="U220" s="162" t="s">
        <v>749</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42" customHeight="1">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717</v>
      </c>
      <c r="AE223" s="724"/>
      <c r="AF223" s="724"/>
      <c r="AG223" s="725" t="s">
        <v>729</v>
      </c>
      <c r="AH223" s="726"/>
      <c r="AI223" s="726"/>
      <c r="AJ223" s="726"/>
      <c r="AK223" s="726"/>
      <c r="AL223" s="726"/>
      <c r="AM223" s="726"/>
      <c r="AN223" s="726"/>
      <c r="AO223" s="726"/>
      <c r="AP223" s="726"/>
      <c r="AQ223" s="726"/>
      <c r="AR223" s="726"/>
      <c r="AS223" s="726"/>
      <c r="AT223" s="726"/>
      <c r="AU223" s="726"/>
      <c r="AV223" s="726"/>
      <c r="AW223" s="726"/>
      <c r="AX223" s="727"/>
    </row>
    <row r="224" spans="1:51" ht="42" customHeight="1">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717</v>
      </c>
      <c r="AE224" s="705"/>
      <c r="AF224" s="705"/>
      <c r="AG224" s="731" t="s">
        <v>730</v>
      </c>
      <c r="AH224" s="732"/>
      <c r="AI224" s="732"/>
      <c r="AJ224" s="732"/>
      <c r="AK224" s="732"/>
      <c r="AL224" s="732"/>
      <c r="AM224" s="732"/>
      <c r="AN224" s="732"/>
      <c r="AO224" s="732"/>
      <c r="AP224" s="732"/>
      <c r="AQ224" s="732"/>
      <c r="AR224" s="732"/>
      <c r="AS224" s="732"/>
      <c r="AT224" s="732"/>
      <c r="AU224" s="732"/>
      <c r="AV224" s="732"/>
      <c r="AW224" s="732"/>
      <c r="AX224" s="733"/>
    </row>
    <row r="225" spans="1:50" ht="42" customHeight="1">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717</v>
      </c>
      <c r="AE225" s="738"/>
      <c r="AF225" s="738"/>
      <c r="AG225" s="695" t="s">
        <v>731</v>
      </c>
      <c r="AH225" s="401"/>
      <c r="AI225" s="401"/>
      <c r="AJ225" s="401"/>
      <c r="AK225" s="401"/>
      <c r="AL225" s="401"/>
      <c r="AM225" s="401"/>
      <c r="AN225" s="401"/>
      <c r="AO225" s="401"/>
      <c r="AP225" s="401"/>
      <c r="AQ225" s="401"/>
      <c r="AR225" s="401"/>
      <c r="AS225" s="401"/>
      <c r="AT225" s="401"/>
      <c r="AU225" s="401"/>
      <c r="AV225" s="401"/>
      <c r="AW225" s="401"/>
      <c r="AX225" s="696"/>
    </row>
    <row r="226" spans="1:50" ht="27" customHeight="1">
      <c r="A226" s="140"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725</v>
      </c>
      <c r="AE226" s="693"/>
      <c r="AF226" s="693"/>
      <c r="AG226" s="379" t="s">
        <v>732</v>
      </c>
      <c r="AH226" s="157"/>
      <c r="AI226" s="157"/>
      <c r="AJ226" s="157"/>
      <c r="AK226" s="157"/>
      <c r="AL226" s="157"/>
      <c r="AM226" s="157"/>
      <c r="AN226" s="157"/>
      <c r="AO226" s="157"/>
      <c r="AP226" s="157"/>
      <c r="AQ226" s="157"/>
      <c r="AR226" s="157"/>
      <c r="AS226" s="157"/>
      <c r="AT226" s="157"/>
      <c r="AU226" s="157"/>
      <c r="AV226" s="157"/>
      <c r="AW226" s="157"/>
      <c r="AX226" s="694"/>
    </row>
    <row r="227" spans="1:50" ht="35.25" customHeight="1">
      <c r="A227" s="683"/>
      <c r="B227" s="684"/>
      <c r="C227" s="697"/>
      <c r="D227" s="698"/>
      <c r="E227" s="701" t="s">
        <v>345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727</v>
      </c>
      <c r="AE227" s="705"/>
      <c r="AF227" s="706"/>
      <c r="AG227" s="695"/>
      <c r="AH227" s="401"/>
      <c r="AI227" s="401"/>
      <c r="AJ227" s="401"/>
      <c r="AK227" s="401"/>
      <c r="AL227" s="401"/>
      <c r="AM227" s="401"/>
      <c r="AN227" s="401"/>
      <c r="AO227" s="401"/>
      <c r="AP227" s="401"/>
      <c r="AQ227" s="401"/>
      <c r="AR227" s="401"/>
      <c r="AS227" s="401"/>
      <c r="AT227" s="401"/>
      <c r="AU227" s="401"/>
      <c r="AV227" s="401"/>
      <c r="AW227" s="401"/>
      <c r="AX227" s="696"/>
    </row>
    <row r="228" spans="1:50" ht="26.25" customHeight="1">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726</v>
      </c>
      <c r="AE228" s="711"/>
      <c r="AF228" s="711"/>
      <c r="AG228" s="695"/>
      <c r="AH228" s="401"/>
      <c r="AI228" s="401"/>
      <c r="AJ228" s="401"/>
      <c r="AK228" s="401"/>
      <c r="AL228" s="401"/>
      <c r="AM228" s="401"/>
      <c r="AN228" s="401"/>
      <c r="AO228" s="401"/>
      <c r="AP228" s="401"/>
      <c r="AQ228" s="401"/>
      <c r="AR228" s="401"/>
      <c r="AS228" s="401"/>
      <c r="AT228" s="401"/>
      <c r="AU228" s="401"/>
      <c r="AV228" s="401"/>
      <c r="AW228" s="401"/>
      <c r="AX228" s="696"/>
    </row>
    <row r="229" spans="1:50" ht="42" customHeight="1">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717</v>
      </c>
      <c r="AE229" s="757"/>
      <c r="AF229" s="757"/>
      <c r="AG229" s="758" t="s">
        <v>733</v>
      </c>
      <c r="AH229" s="759"/>
      <c r="AI229" s="759"/>
      <c r="AJ229" s="759"/>
      <c r="AK229" s="759"/>
      <c r="AL229" s="759"/>
      <c r="AM229" s="759"/>
      <c r="AN229" s="759"/>
      <c r="AO229" s="759"/>
      <c r="AP229" s="759"/>
      <c r="AQ229" s="759"/>
      <c r="AR229" s="759"/>
      <c r="AS229" s="759"/>
      <c r="AT229" s="759"/>
      <c r="AU229" s="759"/>
      <c r="AV229" s="759"/>
      <c r="AW229" s="759"/>
      <c r="AX229" s="760"/>
    </row>
    <row r="230" spans="1:50" ht="47.25" customHeight="1">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717</v>
      </c>
      <c r="AE230" s="705"/>
      <c r="AF230" s="705"/>
      <c r="AG230" s="731" t="s">
        <v>734</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717</v>
      </c>
      <c r="AE231" s="705"/>
      <c r="AF231" s="705"/>
      <c r="AG231" s="731" t="s">
        <v>735</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717</v>
      </c>
      <c r="AE232" s="705"/>
      <c r="AF232" s="705"/>
      <c r="AG232" s="731" t="s">
        <v>736</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728</v>
      </c>
      <c r="AE233" s="738"/>
      <c r="AF233" s="738"/>
      <c r="AG233" s="753" t="s">
        <v>696</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728</v>
      </c>
      <c r="AE234" s="705"/>
      <c r="AF234" s="706"/>
      <c r="AG234" s="731" t="s">
        <v>696</v>
      </c>
      <c r="AH234" s="732"/>
      <c r="AI234" s="732"/>
      <c r="AJ234" s="732"/>
      <c r="AK234" s="732"/>
      <c r="AL234" s="732"/>
      <c r="AM234" s="732"/>
      <c r="AN234" s="732"/>
      <c r="AO234" s="732"/>
      <c r="AP234" s="732"/>
      <c r="AQ234" s="732"/>
      <c r="AR234" s="732"/>
      <c r="AS234" s="732"/>
      <c r="AT234" s="732"/>
      <c r="AU234" s="732"/>
      <c r="AV234" s="732"/>
      <c r="AW234" s="732"/>
      <c r="AX234" s="733"/>
    </row>
    <row r="235" spans="1:50" ht="42" customHeight="1">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717</v>
      </c>
      <c r="AE235" s="746"/>
      <c r="AF235" s="747"/>
      <c r="AG235" s="748" t="s">
        <v>737</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c r="A236" s="140"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717</v>
      </c>
      <c r="AE236" s="757"/>
      <c r="AF236" s="767"/>
      <c r="AG236" s="758" t="s">
        <v>738</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717</v>
      </c>
      <c r="AE237" s="772"/>
      <c r="AF237" s="772"/>
      <c r="AG237" s="731" t="s">
        <v>739</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717</v>
      </c>
      <c r="AE238" s="705"/>
      <c r="AF238" s="705"/>
      <c r="AG238" s="731" t="s">
        <v>740</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717</v>
      </c>
      <c r="AE239" s="705"/>
      <c r="AF239" s="705"/>
      <c r="AG239" s="761" t="s">
        <v>741</v>
      </c>
      <c r="AH239" s="160"/>
      <c r="AI239" s="160"/>
      <c r="AJ239" s="160"/>
      <c r="AK239" s="160"/>
      <c r="AL239" s="160"/>
      <c r="AM239" s="160"/>
      <c r="AN239" s="160"/>
      <c r="AO239" s="160"/>
      <c r="AP239" s="160"/>
      <c r="AQ239" s="160"/>
      <c r="AR239" s="160"/>
      <c r="AS239" s="160"/>
      <c r="AT239" s="160"/>
      <c r="AU239" s="160"/>
      <c r="AV239" s="160"/>
      <c r="AW239" s="160"/>
      <c r="AX239" s="762"/>
    </row>
    <row r="240" spans="1:50" ht="41.25" customHeight="1">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717</v>
      </c>
      <c r="AE240" s="693"/>
      <c r="AF240" s="784"/>
      <c r="AG240" s="379" t="s">
        <v>742</v>
      </c>
      <c r="AH240" s="157"/>
      <c r="AI240" s="157"/>
      <c r="AJ240" s="157"/>
      <c r="AK240" s="157"/>
      <c r="AL240" s="157"/>
      <c r="AM240" s="157"/>
      <c r="AN240" s="157"/>
      <c r="AO240" s="157"/>
      <c r="AP240" s="157"/>
      <c r="AQ240" s="157"/>
      <c r="AR240" s="157"/>
      <c r="AS240" s="157"/>
      <c r="AT240" s="157"/>
      <c r="AU240" s="157"/>
      <c r="AV240" s="157"/>
      <c r="AW240" s="157"/>
      <c r="AX240" s="694"/>
    </row>
    <row r="241" spans="1:50" ht="19.7" customHeight="1">
      <c r="A241" s="778"/>
      <c r="B241" s="779"/>
      <c r="C241" s="122" t="s">
        <v>0</v>
      </c>
      <c r="D241" s="123"/>
      <c r="E241" s="123"/>
      <c r="F241" s="123"/>
      <c r="G241" s="123"/>
      <c r="H241" s="123"/>
      <c r="I241" s="123"/>
      <c r="J241" s="123"/>
      <c r="K241" s="123"/>
      <c r="L241" s="123"/>
      <c r="M241" s="123"/>
      <c r="N241" s="123"/>
      <c r="O241" s="119" t="s">
        <v>690</v>
      </c>
      <c r="P241" s="120"/>
      <c r="Q241" s="120"/>
      <c r="R241" s="120"/>
      <c r="S241" s="120"/>
      <c r="T241" s="120"/>
      <c r="U241" s="120"/>
      <c r="V241" s="120"/>
      <c r="W241" s="120"/>
      <c r="X241" s="120"/>
      <c r="Y241" s="120"/>
      <c r="Z241" s="120"/>
      <c r="AA241" s="120"/>
      <c r="AB241" s="120"/>
      <c r="AC241" s="120"/>
      <c r="AD241" s="120"/>
      <c r="AE241" s="120"/>
      <c r="AF241" s="121"/>
      <c r="AG241" s="695"/>
      <c r="AH241" s="401"/>
      <c r="AI241" s="401"/>
      <c r="AJ241" s="401"/>
      <c r="AK241" s="401"/>
      <c r="AL241" s="401"/>
      <c r="AM241" s="401"/>
      <c r="AN241" s="401"/>
      <c r="AO241" s="401"/>
      <c r="AP241" s="401"/>
      <c r="AQ241" s="401"/>
      <c r="AR241" s="401"/>
      <c r="AS241" s="401"/>
      <c r="AT241" s="401"/>
      <c r="AU241" s="401"/>
      <c r="AV241" s="401"/>
      <c r="AW241" s="401"/>
      <c r="AX241" s="696"/>
    </row>
    <row r="242" spans="1:50" ht="24.75" customHeight="1">
      <c r="A242" s="778"/>
      <c r="B242" s="779"/>
      <c r="C242" s="104">
        <v>2022</v>
      </c>
      <c r="D242" s="105"/>
      <c r="E242" s="106" t="s">
        <v>692</v>
      </c>
      <c r="F242" s="106"/>
      <c r="G242" s="106"/>
      <c r="H242" s="107">
        <v>21</v>
      </c>
      <c r="I242" s="107"/>
      <c r="J242" s="108">
        <v>49</v>
      </c>
      <c r="K242" s="108"/>
      <c r="L242" s="108"/>
      <c r="M242" s="107"/>
      <c r="N242" s="109"/>
      <c r="O242" s="110" t="s">
        <v>708</v>
      </c>
      <c r="P242" s="111"/>
      <c r="Q242" s="111"/>
      <c r="R242" s="111"/>
      <c r="S242" s="111"/>
      <c r="T242" s="111"/>
      <c r="U242" s="111"/>
      <c r="V242" s="111"/>
      <c r="W242" s="111"/>
      <c r="X242" s="111"/>
      <c r="Y242" s="111"/>
      <c r="Z242" s="111"/>
      <c r="AA242" s="111"/>
      <c r="AB242" s="111"/>
      <c r="AC242" s="111"/>
      <c r="AD242" s="111"/>
      <c r="AE242" s="111"/>
      <c r="AF242" s="112"/>
      <c r="AG242" s="695"/>
      <c r="AH242" s="401"/>
      <c r="AI242" s="401"/>
      <c r="AJ242" s="401"/>
      <c r="AK242" s="401"/>
      <c r="AL242" s="401"/>
      <c r="AM242" s="401"/>
      <c r="AN242" s="401"/>
      <c r="AO242" s="401"/>
      <c r="AP242" s="401"/>
      <c r="AQ242" s="401"/>
      <c r="AR242" s="401"/>
      <c r="AS242" s="401"/>
      <c r="AT242" s="401"/>
      <c r="AU242" s="401"/>
      <c r="AV242" s="401"/>
      <c r="AW242" s="401"/>
      <c r="AX242" s="696"/>
    </row>
    <row r="243" spans="1:50" ht="24.75" customHeight="1">
      <c r="A243" s="778"/>
      <c r="B243" s="779"/>
      <c r="C243" s="125"/>
      <c r="D243" s="126"/>
      <c r="E243" s="106"/>
      <c r="F243" s="106"/>
      <c r="G243" s="106"/>
      <c r="H243" s="107"/>
      <c r="I243" s="107"/>
      <c r="J243" s="773"/>
      <c r="K243" s="773"/>
      <c r="L243" s="773"/>
      <c r="M243" s="774"/>
      <c r="N243" s="775"/>
      <c r="O243" s="113"/>
      <c r="P243" s="114"/>
      <c r="Q243" s="114"/>
      <c r="R243" s="114"/>
      <c r="S243" s="114"/>
      <c r="T243" s="114"/>
      <c r="U243" s="114"/>
      <c r="V243" s="114"/>
      <c r="W243" s="114"/>
      <c r="X243" s="114"/>
      <c r="Y243" s="114"/>
      <c r="Z243" s="114"/>
      <c r="AA243" s="114"/>
      <c r="AB243" s="114"/>
      <c r="AC243" s="114"/>
      <c r="AD243" s="114"/>
      <c r="AE243" s="114"/>
      <c r="AF243" s="115"/>
      <c r="AG243" s="695"/>
      <c r="AH243" s="401"/>
      <c r="AI243" s="401"/>
      <c r="AJ243" s="401"/>
      <c r="AK243" s="401"/>
      <c r="AL243" s="401"/>
      <c r="AM243" s="401"/>
      <c r="AN243" s="401"/>
      <c r="AO243" s="401"/>
      <c r="AP243" s="401"/>
      <c r="AQ243" s="401"/>
      <c r="AR243" s="401"/>
      <c r="AS243" s="401"/>
      <c r="AT243" s="401"/>
      <c r="AU243" s="401"/>
      <c r="AV243" s="401"/>
      <c r="AW243" s="401"/>
      <c r="AX243" s="696"/>
    </row>
    <row r="244" spans="1:50" ht="24.75" customHeight="1">
      <c r="A244" s="778"/>
      <c r="B244" s="779"/>
      <c r="C244" s="125"/>
      <c r="D244" s="126"/>
      <c r="E244" s="106"/>
      <c r="F244" s="106"/>
      <c r="G244" s="106"/>
      <c r="H244" s="107"/>
      <c r="I244" s="107"/>
      <c r="J244" s="773"/>
      <c r="K244" s="773"/>
      <c r="L244" s="773"/>
      <c r="M244" s="774"/>
      <c r="N244" s="775"/>
      <c r="O244" s="113"/>
      <c r="P244" s="114"/>
      <c r="Q244" s="114"/>
      <c r="R244" s="114"/>
      <c r="S244" s="114"/>
      <c r="T244" s="114"/>
      <c r="U244" s="114"/>
      <c r="V244" s="114"/>
      <c r="W244" s="114"/>
      <c r="X244" s="114"/>
      <c r="Y244" s="114"/>
      <c r="Z244" s="114"/>
      <c r="AA244" s="114"/>
      <c r="AB244" s="114"/>
      <c r="AC244" s="114"/>
      <c r="AD244" s="114"/>
      <c r="AE244" s="114"/>
      <c r="AF244" s="115"/>
      <c r="AG244" s="695"/>
      <c r="AH244" s="401"/>
      <c r="AI244" s="401"/>
      <c r="AJ244" s="401"/>
      <c r="AK244" s="401"/>
      <c r="AL244" s="401"/>
      <c r="AM244" s="401"/>
      <c r="AN244" s="401"/>
      <c r="AO244" s="401"/>
      <c r="AP244" s="401"/>
      <c r="AQ244" s="401"/>
      <c r="AR244" s="401"/>
      <c r="AS244" s="401"/>
      <c r="AT244" s="401"/>
      <c r="AU244" s="401"/>
      <c r="AV244" s="401"/>
      <c r="AW244" s="401"/>
      <c r="AX244" s="696"/>
    </row>
    <row r="245" spans="1:50" ht="24.75" customHeight="1">
      <c r="A245" s="778"/>
      <c r="B245" s="779"/>
      <c r="C245" s="125"/>
      <c r="D245" s="126"/>
      <c r="E245" s="106"/>
      <c r="F245" s="106"/>
      <c r="G245" s="106"/>
      <c r="H245" s="107"/>
      <c r="I245" s="107"/>
      <c r="J245" s="773"/>
      <c r="K245" s="773"/>
      <c r="L245" s="773"/>
      <c r="M245" s="774"/>
      <c r="N245" s="775"/>
      <c r="O245" s="113"/>
      <c r="P245" s="114"/>
      <c r="Q245" s="114"/>
      <c r="R245" s="114"/>
      <c r="S245" s="114"/>
      <c r="T245" s="114"/>
      <c r="U245" s="114"/>
      <c r="V245" s="114"/>
      <c r="W245" s="114"/>
      <c r="X245" s="114"/>
      <c r="Y245" s="114"/>
      <c r="Z245" s="114"/>
      <c r="AA245" s="114"/>
      <c r="AB245" s="114"/>
      <c r="AC245" s="114"/>
      <c r="AD245" s="114"/>
      <c r="AE245" s="114"/>
      <c r="AF245" s="115"/>
      <c r="AG245" s="695"/>
      <c r="AH245" s="401"/>
      <c r="AI245" s="401"/>
      <c r="AJ245" s="401"/>
      <c r="AK245" s="401"/>
      <c r="AL245" s="401"/>
      <c r="AM245" s="401"/>
      <c r="AN245" s="401"/>
      <c r="AO245" s="401"/>
      <c r="AP245" s="401"/>
      <c r="AQ245" s="401"/>
      <c r="AR245" s="401"/>
      <c r="AS245" s="401"/>
      <c r="AT245" s="401"/>
      <c r="AU245" s="401"/>
      <c r="AV245" s="401"/>
      <c r="AW245" s="401"/>
      <c r="AX245" s="696"/>
    </row>
    <row r="246" spans="1:50" ht="24.75" customHeight="1">
      <c r="A246" s="780"/>
      <c r="B246" s="781"/>
      <c r="C246" s="785"/>
      <c r="D246" s="786"/>
      <c r="E246" s="106"/>
      <c r="F246" s="106"/>
      <c r="G246" s="106"/>
      <c r="H246" s="107"/>
      <c r="I246" s="107"/>
      <c r="J246" s="787"/>
      <c r="K246" s="787"/>
      <c r="L246" s="787"/>
      <c r="M246" s="102"/>
      <c r="N246" s="103"/>
      <c r="O246" s="116"/>
      <c r="P246" s="117"/>
      <c r="Q246" s="117"/>
      <c r="R246" s="117"/>
      <c r="S246" s="117"/>
      <c r="T246" s="117"/>
      <c r="U246" s="117"/>
      <c r="V246" s="117"/>
      <c r="W246" s="117"/>
      <c r="X246" s="117"/>
      <c r="Y246" s="117"/>
      <c r="Z246" s="117"/>
      <c r="AA246" s="117"/>
      <c r="AB246" s="117"/>
      <c r="AC246" s="117"/>
      <c r="AD246" s="117"/>
      <c r="AE246" s="117"/>
      <c r="AF246" s="118"/>
      <c r="AG246" s="761"/>
      <c r="AH246" s="160"/>
      <c r="AI246" s="160"/>
      <c r="AJ246" s="160"/>
      <c r="AK246" s="160"/>
      <c r="AL246" s="160"/>
      <c r="AM246" s="160"/>
      <c r="AN246" s="160"/>
      <c r="AO246" s="160"/>
      <c r="AP246" s="160"/>
      <c r="AQ246" s="160"/>
      <c r="AR246" s="160"/>
      <c r="AS246" s="160"/>
      <c r="AT246" s="160"/>
      <c r="AU246" s="160"/>
      <c r="AV246" s="160"/>
      <c r="AW246" s="160"/>
      <c r="AX246" s="762"/>
    </row>
    <row r="247" spans="1:50" ht="67.5" customHeight="1">
      <c r="A247" s="140" t="s">
        <v>46</v>
      </c>
      <c r="B247" s="141"/>
      <c r="C247" s="144" t="s">
        <v>50</v>
      </c>
      <c r="D247" s="145"/>
      <c r="E247" s="145"/>
      <c r="F247" s="146"/>
      <c r="G247" s="147" t="s">
        <v>767</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c r="A248" s="142"/>
      <c r="B248" s="143"/>
      <c r="C248" s="149" t="s">
        <v>54</v>
      </c>
      <c r="D248" s="150"/>
      <c r="E248" s="150"/>
      <c r="F248" s="151"/>
      <c r="G248" s="152" t="s">
        <v>763</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14.25" thickBot="1">
      <c r="A250" s="130" t="s">
        <v>770</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37.5" customHeight="1" thickBot="1">
      <c r="A252" s="136" t="s">
        <v>133</v>
      </c>
      <c r="B252" s="137"/>
      <c r="C252" s="137"/>
      <c r="D252" s="137"/>
      <c r="E252" s="138"/>
      <c r="F252" s="139" t="s">
        <v>771</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14.25" thickBot="1">
      <c r="A254" s="136" t="s">
        <v>133</v>
      </c>
      <c r="B254" s="137"/>
      <c r="C254" s="137"/>
      <c r="D254" s="137"/>
      <c r="E254" s="138"/>
      <c r="F254" s="792" t="s">
        <v>772</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14.25" thickBot="1">
      <c r="A256" s="798"/>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c r="A258" s="802" t="s">
        <v>361</v>
      </c>
      <c r="B258" s="803"/>
      <c r="C258" s="803"/>
      <c r="D258" s="804"/>
      <c r="E258" s="788" t="s">
        <v>709</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c r="A259" s="154" t="s">
        <v>360</v>
      </c>
      <c r="B259" s="154"/>
      <c r="C259" s="154"/>
      <c r="D259" s="154"/>
      <c r="E259" s="788" t="s">
        <v>710</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c r="A260" s="154" t="s">
        <v>359</v>
      </c>
      <c r="B260" s="154"/>
      <c r="C260" s="154"/>
      <c r="D260" s="154"/>
      <c r="E260" s="788" t="s">
        <v>711</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c r="A261" s="154" t="s">
        <v>358</v>
      </c>
      <c r="B261" s="154"/>
      <c r="C261" s="154"/>
      <c r="D261" s="154"/>
      <c r="E261" s="788" t="s">
        <v>712</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c r="A262" s="154" t="s">
        <v>357</v>
      </c>
      <c r="B262" s="154"/>
      <c r="C262" s="154"/>
      <c r="D262" s="154"/>
      <c r="E262" s="788" t="s">
        <v>713</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c r="A263" s="154" t="s">
        <v>356</v>
      </c>
      <c r="B263" s="154"/>
      <c r="C263" s="154"/>
      <c r="D263" s="154"/>
      <c r="E263" s="788" t="s">
        <v>714</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c r="A264" s="154" t="s">
        <v>355</v>
      </c>
      <c r="B264" s="154"/>
      <c r="C264" s="154"/>
      <c r="D264" s="154"/>
      <c r="E264" s="788" t="s">
        <v>715</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c r="A265" s="154" t="s">
        <v>354</v>
      </c>
      <c r="B265" s="154"/>
      <c r="C265" s="154"/>
      <c r="D265" s="154"/>
      <c r="E265" s="788" t="s">
        <v>716</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c r="A266" s="154" t="s">
        <v>501</v>
      </c>
      <c r="B266" s="154"/>
      <c r="C266" s="154"/>
      <c r="D266" s="154"/>
      <c r="E266" s="807" t="s">
        <v>692</v>
      </c>
      <c r="F266" s="808"/>
      <c r="G266" s="808"/>
      <c r="H266" s="92" t="str">
        <f>IF(E266="","","-")</f>
        <v>-</v>
      </c>
      <c r="I266" s="808"/>
      <c r="J266" s="808"/>
      <c r="K266" s="92" t="str">
        <f>IF(I266="","","-")</f>
        <v/>
      </c>
      <c r="L266" s="124">
        <v>84</v>
      </c>
      <c r="M266" s="124"/>
      <c r="N266" s="92" t="str">
        <f>IF(O266="","","-")</f>
        <v/>
      </c>
      <c r="O266" s="805"/>
      <c r="P266" s="806"/>
      <c r="Q266" s="807"/>
      <c r="R266" s="808"/>
      <c r="S266" s="808"/>
      <c r="T266" s="92" t="str">
        <f>IF(Q266="","","-")</f>
        <v/>
      </c>
      <c r="U266" s="808"/>
      <c r="V266" s="808"/>
      <c r="W266" s="92" t="str">
        <f>IF(U266="","","-")</f>
        <v/>
      </c>
      <c r="X266" s="124"/>
      <c r="Y266" s="124"/>
      <c r="Z266" s="92" t="str">
        <f>IF(AA266="","","-")</f>
        <v/>
      </c>
      <c r="AA266" s="805"/>
      <c r="AB266" s="806"/>
      <c r="AC266" s="807"/>
      <c r="AD266" s="808"/>
      <c r="AE266" s="808"/>
      <c r="AF266" s="92" t="str">
        <f>IF(AC266="","","-")</f>
        <v/>
      </c>
      <c r="AG266" s="808"/>
      <c r="AH266" s="808"/>
      <c r="AI266" s="92" t="str">
        <f>IF(AG266="","","-")</f>
        <v/>
      </c>
      <c r="AJ266" s="124"/>
      <c r="AK266" s="124"/>
      <c r="AL266" s="92" t="str">
        <f>IF(AM266="","","-")</f>
        <v/>
      </c>
      <c r="AM266" s="805"/>
      <c r="AN266" s="806"/>
      <c r="AO266" s="807"/>
      <c r="AP266" s="808"/>
      <c r="AQ266" s="92" t="str">
        <f>IF(AO266="","","-")</f>
        <v/>
      </c>
      <c r="AR266" s="808"/>
      <c r="AS266" s="808"/>
      <c r="AT266" s="92" t="str">
        <f>IF(AR266="","","-")</f>
        <v/>
      </c>
      <c r="AU266" s="124"/>
      <c r="AV266" s="124"/>
      <c r="AW266" s="92" t="str">
        <f>IF(AX266="","","-")</f>
        <v/>
      </c>
      <c r="AX266" s="95"/>
    </row>
    <row r="267" spans="1:52" ht="24.75" customHeight="1">
      <c r="A267" s="154" t="s">
        <v>681</v>
      </c>
      <c r="B267" s="154"/>
      <c r="C267" s="154"/>
      <c r="D267" s="154"/>
      <c r="E267" s="807" t="s">
        <v>692</v>
      </c>
      <c r="F267" s="808"/>
      <c r="G267" s="808"/>
      <c r="H267" s="92"/>
      <c r="I267" s="808"/>
      <c r="J267" s="808"/>
      <c r="K267" s="92"/>
      <c r="L267" s="124">
        <v>82</v>
      </c>
      <c r="M267" s="124"/>
      <c r="N267" s="92" t="str">
        <f>IF(O267="","","-")</f>
        <v/>
      </c>
      <c r="O267" s="805"/>
      <c r="P267" s="806"/>
      <c r="Q267" s="807"/>
      <c r="R267" s="808"/>
      <c r="S267" s="808"/>
      <c r="T267" s="92" t="str">
        <f>IF(Q267="","","-")</f>
        <v/>
      </c>
      <c r="U267" s="808"/>
      <c r="V267" s="808"/>
      <c r="W267" s="92" t="str">
        <f>IF(U267="","","-")</f>
        <v/>
      </c>
      <c r="X267" s="124"/>
      <c r="Y267" s="124"/>
      <c r="Z267" s="92" t="str">
        <f>IF(AA267="","","-")</f>
        <v/>
      </c>
      <c r="AA267" s="805"/>
      <c r="AB267" s="806"/>
      <c r="AC267" s="807"/>
      <c r="AD267" s="808"/>
      <c r="AE267" s="808"/>
      <c r="AF267" s="92" t="str">
        <f>IF(AC267="","","-")</f>
        <v/>
      </c>
      <c r="AG267" s="808"/>
      <c r="AH267" s="808"/>
      <c r="AI267" s="92" t="str">
        <f>IF(AG267="","","-")</f>
        <v/>
      </c>
      <c r="AJ267" s="124"/>
      <c r="AK267" s="124"/>
      <c r="AL267" s="92" t="str">
        <f>IF(AM267="","","-")</f>
        <v/>
      </c>
      <c r="AM267" s="805"/>
      <c r="AN267" s="806"/>
      <c r="AO267" s="807"/>
      <c r="AP267" s="808"/>
      <c r="AQ267" s="92" t="str">
        <f>IF(AO267="","","-")</f>
        <v/>
      </c>
      <c r="AR267" s="808"/>
      <c r="AS267" s="808"/>
      <c r="AT267" s="92" t="str">
        <f>IF(AR267="","","-")</f>
        <v/>
      </c>
      <c r="AU267" s="124"/>
      <c r="AV267" s="124"/>
      <c r="AW267" s="92" t="str">
        <f>IF(AX267="","","-")</f>
        <v/>
      </c>
      <c r="AX267" s="95"/>
    </row>
    <row r="268" spans="1:52" ht="24.75" customHeight="1">
      <c r="A268" s="154" t="s">
        <v>469</v>
      </c>
      <c r="B268" s="154"/>
      <c r="C268" s="154"/>
      <c r="D268" s="154"/>
      <c r="E268" s="810">
        <v>2021</v>
      </c>
      <c r="F268" s="155"/>
      <c r="G268" s="808" t="s">
        <v>719</v>
      </c>
      <c r="H268" s="808"/>
      <c r="I268" s="808"/>
      <c r="J268" s="155">
        <v>20</v>
      </c>
      <c r="K268" s="155"/>
      <c r="L268" s="124">
        <v>114</v>
      </c>
      <c r="M268" s="124"/>
      <c r="N268" s="124"/>
      <c r="O268" s="155"/>
      <c r="P268" s="155"/>
      <c r="Q268" s="810"/>
      <c r="R268" s="155"/>
      <c r="S268" s="808"/>
      <c r="T268" s="808"/>
      <c r="U268" s="808"/>
      <c r="V268" s="155"/>
      <c r="W268" s="155"/>
      <c r="X268" s="124"/>
      <c r="Y268" s="124"/>
      <c r="Z268" s="124"/>
      <c r="AA268" s="155"/>
      <c r="AB268" s="809"/>
      <c r="AC268" s="810"/>
      <c r="AD268" s="155"/>
      <c r="AE268" s="808"/>
      <c r="AF268" s="808"/>
      <c r="AG268" s="808"/>
      <c r="AH268" s="155"/>
      <c r="AI268" s="155"/>
      <c r="AJ268" s="124"/>
      <c r="AK268" s="124"/>
      <c r="AL268" s="124"/>
      <c r="AM268" s="155"/>
      <c r="AN268" s="809"/>
      <c r="AO268" s="810"/>
      <c r="AP268" s="155"/>
      <c r="AQ268" s="808"/>
      <c r="AR268" s="808"/>
      <c r="AS268" s="808"/>
      <c r="AT268" s="155"/>
      <c r="AU268" s="155"/>
      <c r="AV268" s="124"/>
      <c r="AW268" s="124"/>
      <c r="AX268" s="95"/>
    </row>
    <row r="269" spans="1:52" ht="28.35" customHeight="1">
      <c r="A269" s="264" t="s">
        <v>348</v>
      </c>
      <c r="B269" s="265"/>
      <c r="C269" s="265"/>
      <c r="D269" s="265"/>
      <c r="E269" s="265"/>
      <c r="F269" s="26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4"/>
      <c r="B270" s="265"/>
      <c r="C270" s="265"/>
      <c r="D270" s="265"/>
      <c r="E270" s="265"/>
      <c r="F270" s="26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4"/>
      <c r="B271" s="265"/>
      <c r="C271" s="265"/>
      <c r="D271" s="265"/>
      <c r="E271" s="265"/>
      <c r="F271" s="26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4"/>
      <c r="B272" s="265"/>
      <c r="C272" s="265"/>
      <c r="D272" s="265"/>
      <c r="E272" s="265"/>
      <c r="F272" s="266"/>
      <c r="G272" s="44"/>
      <c r="H272" s="45"/>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45"/>
      <c r="AK272" s="45"/>
      <c r="AL272" s="45"/>
      <c r="AM272" s="45"/>
      <c r="AN272" s="45"/>
      <c r="AO272" s="45"/>
      <c r="AP272" s="45"/>
      <c r="AQ272" s="45"/>
      <c r="AR272" s="45"/>
      <c r="AS272" s="45"/>
      <c r="AT272" s="45"/>
      <c r="AU272" s="45"/>
      <c r="AV272" s="45"/>
      <c r="AW272" s="45"/>
      <c r="AX272" s="46"/>
    </row>
    <row r="273" spans="1:50" ht="27.75" customHeight="1">
      <c r="A273" s="264"/>
      <c r="B273" s="265"/>
      <c r="C273" s="265"/>
      <c r="D273" s="265"/>
      <c r="E273" s="265"/>
      <c r="F273" s="266"/>
      <c r="G273" s="44"/>
      <c r="H273" s="45"/>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45"/>
      <c r="AK273" s="45"/>
      <c r="AL273" s="45"/>
      <c r="AM273" s="45"/>
      <c r="AN273" s="45"/>
      <c r="AO273" s="45"/>
      <c r="AP273" s="45"/>
      <c r="AQ273" s="45"/>
      <c r="AR273" s="45"/>
      <c r="AS273" s="45"/>
      <c r="AT273" s="45"/>
      <c r="AU273" s="45"/>
      <c r="AV273" s="45"/>
      <c r="AW273" s="45"/>
      <c r="AX273" s="46"/>
    </row>
    <row r="274" spans="1:50" ht="28.35" customHeight="1">
      <c r="A274" s="264"/>
      <c r="B274" s="265"/>
      <c r="C274" s="265"/>
      <c r="D274" s="265"/>
      <c r="E274" s="265"/>
      <c r="F274" s="266"/>
      <c r="G274" s="44"/>
      <c r="H274" s="45"/>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45"/>
      <c r="AK274" s="45"/>
      <c r="AL274" s="45"/>
      <c r="AM274" s="45"/>
      <c r="AN274" s="45"/>
      <c r="AO274" s="45"/>
      <c r="AP274" s="45"/>
      <c r="AQ274" s="45"/>
      <c r="AR274" s="45"/>
      <c r="AS274" s="45"/>
      <c r="AT274" s="45"/>
      <c r="AU274" s="45"/>
      <c r="AV274" s="45"/>
      <c r="AW274" s="45"/>
      <c r="AX274" s="46"/>
    </row>
    <row r="275" spans="1:50" ht="28.35" customHeight="1">
      <c r="A275" s="264"/>
      <c r="B275" s="265"/>
      <c r="C275" s="265"/>
      <c r="D275" s="265"/>
      <c r="E275" s="265"/>
      <c r="F275" s="266"/>
      <c r="G275" s="44"/>
      <c r="H275" s="45"/>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45"/>
      <c r="AK275" s="45"/>
      <c r="AL275" s="45"/>
      <c r="AM275" s="45"/>
      <c r="AN275" s="45"/>
      <c r="AO275" s="45"/>
      <c r="AP275" s="45"/>
      <c r="AQ275" s="45"/>
      <c r="AR275" s="45"/>
      <c r="AS275" s="45"/>
      <c r="AT275" s="45"/>
      <c r="AU275" s="45"/>
      <c r="AV275" s="45"/>
      <c r="AW275" s="45"/>
      <c r="AX275" s="46"/>
    </row>
    <row r="276" spans="1:50" ht="27.75" customHeight="1">
      <c r="A276" s="264"/>
      <c r="B276" s="265"/>
      <c r="C276" s="265"/>
      <c r="D276" s="265"/>
      <c r="E276" s="265"/>
      <c r="F276" s="266"/>
      <c r="G276" s="44"/>
      <c r="H276" s="45"/>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45"/>
      <c r="AK276" s="45"/>
      <c r="AL276" s="45"/>
      <c r="AM276" s="45"/>
      <c r="AN276" s="45"/>
      <c r="AO276" s="45"/>
      <c r="AP276" s="45"/>
      <c r="AQ276" s="45"/>
      <c r="AR276" s="45"/>
      <c r="AS276" s="45"/>
      <c r="AT276" s="45"/>
      <c r="AU276" s="45"/>
      <c r="AV276" s="45"/>
      <c r="AW276" s="45"/>
      <c r="AX276" s="46"/>
    </row>
    <row r="277" spans="1:50" ht="28.35" customHeight="1">
      <c r="A277" s="264"/>
      <c r="B277" s="265"/>
      <c r="C277" s="265"/>
      <c r="D277" s="265"/>
      <c r="E277" s="265"/>
      <c r="F277" s="266"/>
      <c r="G277" s="44"/>
      <c r="H277" s="45"/>
      <c r="I277" s="99"/>
      <c r="J277" s="99"/>
      <c r="K277" s="99"/>
      <c r="L277" s="99"/>
      <c r="M277" s="99"/>
      <c r="N277" s="99"/>
      <c r="O277" s="99"/>
      <c r="P277" s="99"/>
      <c r="Q277" s="99"/>
      <c r="R277" s="99"/>
      <c r="S277" s="99"/>
      <c r="T277" s="99"/>
      <c r="U277" s="99"/>
      <c r="V277" s="99"/>
      <c r="W277" s="45"/>
      <c r="X277" s="45"/>
      <c r="Y277" s="45"/>
      <c r="Z277" s="45"/>
      <c r="AA277" s="45"/>
      <c r="AB277" s="45"/>
      <c r="AC277" s="99"/>
      <c r="AD277" s="99"/>
      <c r="AE277" s="99"/>
      <c r="AF277" s="99"/>
      <c r="AG277" s="99"/>
      <c r="AH277" s="99"/>
      <c r="AI277" s="99"/>
      <c r="AJ277" s="45"/>
      <c r="AK277" s="45"/>
      <c r="AL277" s="45"/>
      <c r="AM277" s="45"/>
      <c r="AN277" s="45"/>
      <c r="AO277" s="45"/>
      <c r="AP277" s="45"/>
      <c r="AQ277" s="45"/>
      <c r="AR277" s="45"/>
      <c r="AS277" s="45"/>
      <c r="AT277" s="45"/>
      <c r="AU277" s="45"/>
      <c r="AV277" s="45"/>
      <c r="AW277" s="45"/>
      <c r="AX277" s="46"/>
    </row>
    <row r="278" spans="1:50" ht="28.35" customHeight="1">
      <c r="A278" s="264"/>
      <c r="B278" s="265"/>
      <c r="C278" s="265"/>
      <c r="D278" s="265"/>
      <c r="E278" s="265"/>
      <c r="F278" s="266"/>
      <c r="G278" s="44"/>
      <c r="H278" s="45"/>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45"/>
      <c r="AK278" s="45"/>
      <c r="AL278" s="45"/>
      <c r="AM278" s="45"/>
      <c r="AN278" s="45"/>
      <c r="AO278" s="45"/>
      <c r="AP278" s="45"/>
      <c r="AQ278" s="45"/>
      <c r="AR278" s="45"/>
      <c r="AS278" s="45"/>
      <c r="AT278" s="45"/>
      <c r="AU278" s="45"/>
      <c r="AV278" s="45"/>
      <c r="AW278" s="45"/>
      <c r="AX278" s="46"/>
    </row>
    <row r="279" spans="1:50" ht="28.35" customHeight="1">
      <c r="A279" s="264"/>
      <c r="B279" s="265"/>
      <c r="C279" s="265"/>
      <c r="D279" s="265"/>
      <c r="E279" s="265"/>
      <c r="F279" s="266"/>
      <c r="G279" s="44"/>
      <c r="H279" s="45"/>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45"/>
      <c r="AK279" s="45"/>
      <c r="AL279" s="45"/>
      <c r="AM279" s="45"/>
      <c r="AN279" s="45"/>
      <c r="AO279" s="45"/>
      <c r="AP279" s="45"/>
      <c r="AQ279" s="45"/>
      <c r="AR279" s="45"/>
      <c r="AS279" s="45"/>
      <c r="AT279" s="45"/>
      <c r="AU279" s="45"/>
      <c r="AV279" s="45"/>
      <c r="AW279" s="45"/>
      <c r="AX279" s="46"/>
    </row>
    <row r="280" spans="1:50" ht="28.35" customHeight="1">
      <c r="A280" s="264"/>
      <c r="B280" s="265"/>
      <c r="C280" s="265"/>
      <c r="D280" s="265"/>
      <c r="E280" s="265"/>
      <c r="F280" s="266"/>
      <c r="G280" s="44"/>
      <c r="H280" s="45"/>
      <c r="I280" s="99"/>
      <c r="J280" s="99"/>
      <c r="K280" s="99"/>
      <c r="L280" s="99"/>
      <c r="M280" s="99"/>
      <c r="N280" s="99"/>
      <c r="O280" s="99"/>
      <c r="P280" s="100"/>
      <c r="Q280" s="101"/>
      <c r="R280" s="101"/>
      <c r="S280" s="101"/>
      <c r="T280" s="101"/>
      <c r="U280" s="101"/>
      <c r="V280" s="101"/>
      <c r="W280" s="101"/>
      <c r="X280" s="101"/>
      <c r="Y280" s="101"/>
      <c r="Z280" s="101"/>
      <c r="AA280" s="101"/>
      <c r="AB280" s="101"/>
      <c r="AC280" s="101"/>
      <c r="AD280" s="101"/>
      <c r="AE280" s="101"/>
      <c r="AF280" s="101"/>
      <c r="AG280" s="99"/>
      <c r="AH280" s="99"/>
      <c r="AI280" s="99"/>
      <c r="AJ280" s="45"/>
      <c r="AK280" s="45"/>
      <c r="AL280" s="45"/>
      <c r="AM280" s="45"/>
      <c r="AN280" s="45"/>
      <c r="AO280" s="45"/>
      <c r="AP280" s="45"/>
      <c r="AQ280" s="45"/>
      <c r="AR280" s="45"/>
      <c r="AS280" s="45"/>
      <c r="AT280" s="45"/>
      <c r="AU280" s="45"/>
      <c r="AV280" s="45"/>
      <c r="AW280" s="45"/>
      <c r="AX280" s="46"/>
    </row>
    <row r="281" spans="1:50" ht="28.35" customHeight="1">
      <c r="A281" s="264"/>
      <c r="B281" s="265"/>
      <c r="C281" s="265"/>
      <c r="D281" s="265"/>
      <c r="E281" s="265"/>
      <c r="F281" s="266"/>
      <c r="G281" s="44"/>
      <c r="H281" s="45"/>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45"/>
      <c r="AK281" s="45"/>
      <c r="AL281" s="45"/>
      <c r="AM281" s="45"/>
      <c r="AN281" s="45"/>
      <c r="AO281" s="45"/>
      <c r="AP281" s="45"/>
      <c r="AQ281" s="45"/>
      <c r="AR281" s="45"/>
      <c r="AS281" s="45"/>
      <c r="AT281" s="45"/>
      <c r="AU281" s="45"/>
      <c r="AV281" s="45"/>
      <c r="AW281" s="45"/>
      <c r="AX281" s="46"/>
    </row>
    <row r="282" spans="1:50" ht="27.75" hidden="1" customHeight="1">
      <c r="A282" s="264"/>
      <c r="B282" s="265"/>
      <c r="C282" s="265"/>
      <c r="D282" s="265"/>
      <c r="E282" s="265"/>
      <c r="F282" s="26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264"/>
      <c r="B283" s="265"/>
      <c r="C283" s="265"/>
      <c r="D283" s="265"/>
      <c r="E283" s="265"/>
      <c r="F283" s="26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264"/>
      <c r="B284" s="265"/>
      <c r="C284" s="265"/>
      <c r="D284" s="265"/>
      <c r="E284" s="265"/>
      <c r="F284" s="26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264"/>
      <c r="B285" s="265"/>
      <c r="C285" s="265"/>
      <c r="D285" s="265"/>
      <c r="E285" s="265"/>
      <c r="F285" s="26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64"/>
      <c r="B286" s="265"/>
      <c r="C286" s="265"/>
      <c r="D286" s="265"/>
      <c r="E286" s="265"/>
      <c r="F286" s="26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64"/>
      <c r="B287" s="265"/>
      <c r="C287" s="265"/>
      <c r="D287" s="265"/>
      <c r="E287" s="265"/>
      <c r="F287" s="26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4"/>
      <c r="B288" s="265"/>
      <c r="C288" s="265"/>
      <c r="D288" s="265"/>
      <c r="E288" s="265"/>
      <c r="F288" s="26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4"/>
      <c r="B289" s="265"/>
      <c r="C289" s="265"/>
      <c r="D289" s="265"/>
      <c r="E289" s="265"/>
      <c r="F289" s="2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4" t="s">
        <v>350</v>
      </c>
      <c r="B308" s="815"/>
      <c r="C308" s="815"/>
      <c r="D308" s="815"/>
      <c r="E308" s="815"/>
      <c r="F308" s="816"/>
      <c r="G308" s="820" t="s">
        <v>765</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325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c r="A309" s="817"/>
      <c r="B309" s="818"/>
      <c r="C309" s="818"/>
      <c r="D309" s="818"/>
      <c r="E309" s="818"/>
      <c r="F309" s="819"/>
      <c r="G309" s="144"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4"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c r="A310" s="817"/>
      <c r="B310" s="818"/>
      <c r="C310" s="818"/>
      <c r="D310" s="818"/>
      <c r="E310" s="818"/>
      <c r="F310" s="819"/>
      <c r="G310" s="841" t="s">
        <v>752</v>
      </c>
      <c r="H310" s="842"/>
      <c r="I310" s="842"/>
      <c r="J310" s="842"/>
      <c r="K310" s="843"/>
      <c r="L310" s="844" t="s">
        <v>753</v>
      </c>
      <c r="M310" s="845"/>
      <c r="N310" s="845"/>
      <c r="O310" s="845"/>
      <c r="P310" s="845"/>
      <c r="Q310" s="845"/>
      <c r="R310" s="845"/>
      <c r="S310" s="845"/>
      <c r="T310" s="845"/>
      <c r="U310" s="845"/>
      <c r="V310" s="845"/>
      <c r="W310" s="845"/>
      <c r="X310" s="846"/>
      <c r="Y310" s="847">
        <v>28.8</v>
      </c>
      <c r="Z310" s="848"/>
      <c r="AA310" s="848"/>
      <c r="AB310" s="849"/>
      <c r="AC310" s="841"/>
      <c r="AD310" s="842"/>
      <c r="AE310" s="842"/>
      <c r="AF310" s="842"/>
      <c r="AG310" s="843"/>
      <c r="AH310" s="844"/>
      <c r="AI310" s="845"/>
      <c r="AJ310" s="845"/>
      <c r="AK310" s="845"/>
      <c r="AL310" s="845"/>
      <c r="AM310" s="845"/>
      <c r="AN310" s="845"/>
      <c r="AO310" s="845"/>
      <c r="AP310" s="845"/>
      <c r="AQ310" s="845"/>
      <c r="AR310" s="845"/>
      <c r="AS310" s="845"/>
      <c r="AT310" s="846"/>
      <c r="AU310" s="847"/>
      <c r="AV310" s="848"/>
      <c r="AW310" s="848"/>
      <c r="AX310" s="850"/>
    </row>
    <row r="311" spans="1:50" ht="24.75" customHeight="1">
      <c r="A311" s="817"/>
      <c r="B311" s="818"/>
      <c r="C311" s="818"/>
      <c r="D311" s="818"/>
      <c r="E311" s="818"/>
      <c r="F311" s="819"/>
      <c r="G311" s="827" t="s">
        <v>754</v>
      </c>
      <c r="H311" s="828"/>
      <c r="I311" s="828"/>
      <c r="J311" s="828"/>
      <c r="K311" s="829"/>
      <c r="L311" s="830" t="s">
        <v>755</v>
      </c>
      <c r="M311" s="831"/>
      <c r="N311" s="831"/>
      <c r="O311" s="831"/>
      <c r="P311" s="831"/>
      <c r="Q311" s="831"/>
      <c r="R311" s="831"/>
      <c r="S311" s="831"/>
      <c r="T311" s="831"/>
      <c r="U311" s="831"/>
      <c r="V311" s="831"/>
      <c r="W311" s="831"/>
      <c r="X311" s="832"/>
      <c r="Y311" s="833">
        <v>1.7</v>
      </c>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customHeight="1">
      <c r="A312" s="817"/>
      <c r="B312" s="818"/>
      <c r="C312" s="818"/>
      <c r="D312" s="818"/>
      <c r="E312" s="818"/>
      <c r="F312" s="819"/>
      <c r="G312" s="827" t="s">
        <v>756</v>
      </c>
      <c r="H312" s="828"/>
      <c r="I312" s="828"/>
      <c r="J312" s="828"/>
      <c r="K312" s="829"/>
      <c r="L312" s="830" t="s">
        <v>757</v>
      </c>
      <c r="M312" s="831"/>
      <c r="N312" s="831"/>
      <c r="O312" s="831"/>
      <c r="P312" s="831"/>
      <c r="Q312" s="831"/>
      <c r="R312" s="831"/>
      <c r="S312" s="831"/>
      <c r="T312" s="831"/>
      <c r="U312" s="831"/>
      <c r="V312" s="831"/>
      <c r="W312" s="831"/>
      <c r="X312" s="832"/>
      <c r="Y312" s="833">
        <v>1.5</v>
      </c>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32</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c r="A322" s="817"/>
      <c r="B322" s="818"/>
      <c r="C322" s="818"/>
      <c r="D322" s="818"/>
      <c r="E322" s="818"/>
      <c r="F322" s="819"/>
      <c r="G322" s="144"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4"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c r="A335" s="817"/>
      <c r="B335" s="818"/>
      <c r="C335" s="818"/>
      <c r="D335" s="818"/>
      <c r="E335" s="818"/>
      <c r="F335" s="819"/>
      <c r="G335" s="144"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4"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c r="A348" s="817"/>
      <c r="B348" s="818"/>
      <c r="C348" s="818"/>
      <c r="D348" s="818"/>
      <c r="E348" s="818"/>
      <c r="F348" s="819"/>
      <c r="G348" s="144"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4"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c r="A360" s="860" t="s">
        <v>662</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5"/>
      <c r="B365" s="865"/>
      <c r="C365" s="865" t="s">
        <v>24</v>
      </c>
      <c r="D365" s="865"/>
      <c r="E365" s="865"/>
      <c r="F365" s="865"/>
      <c r="G365" s="865"/>
      <c r="H365" s="865"/>
      <c r="I365" s="865"/>
      <c r="J365" s="866" t="s">
        <v>274</v>
      </c>
      <c r="K365" s="154"/>
      <c r="L365" s="154"/>
      <c r="M365" s="154"/>
      <c r="N365" s="154"/>
      <c r="O365" s="154"/>
      <c r="P365" s="433" t="s">
        <v>25</v>
      </c>
      <c r="Q365" s="433"/>
      <c r="R365" s="433"/>
      <c r="S365" s="433"/>
      <c r="T365" s="433"/>
      <c r="U365" s="433"/>
      <c r="V365" s="433"/>
      <c r="W365" s="433"/>
      <c r="X365" s="433"/>
      <c r="Y365" s="867" t="s">
        <v>273</v>
      </c>
      <c r="Z365" s="868"/>
      <c r="AA365" s="868"/>
      <c r="AB365" s="868"/>
      <c r="AC365" s="866" t="s">
        <v>310</v>
      </c>
      <c r="AD365" s="866"/>
      <c r="AE365" s="866"/>
      <c r="AF365" s="866"/>
      <c r="AG365" s="866"/>
      <c r="AH365" s="867" t="s">
        <v>331</v>
      </c>
      <c r="AI365" s="865"/>
      <c r="AJ365" s="865"/>
      <c r="AK365" s="865"/>
      <c r="AL365" s="865" t="s">
        <v>19</v>
      </c>
      <c r="AM365" s="865"/>
      <c r="AN365" s="865"/>
      <c r="AO365" s="869"/>
      <c r="AP365" s="890" t="s">
        <v>275</v>
      </c>
      <c r="AQ365" s="890"/>
      <c r="AR365" s="890"/>
      <c r="AS365" s="890"/>
      <c r="AT365" s="890"/>
      <c r="AU365" s="890"/>
      <c r="AV365" s="890"/>
      <c r="AW365" s="890"/>
      <c r="AX365" s="890"/>
    </row>
    <row r="366" spans="1:51" ht="64.900000000000006" customHeight="1">
      <c r="A366" s="876">
        <v>1</v>
      </c>
      <c r="B366" s="876">
        <v>1</v>
      </c>
      <c r="C366" s="878" t="s">
        <v>758</v>
      </c>
      <c r="D366" s="878"/>
      <c r="E366" s="878"/>
      <c r="F366" s="878"/>
      <c r="G366" s="878"/>
      <c r="H366" s="878"/>
      <c r="I366" s="878"/>
      <c r="J366" s="879">
        <v>9011105004983</v>
      </c>
      <c r="K366" s="880"/>
      <c r="L366" s="880"/>
      <c r="M366" s="880"/>
      <c r="N366" s="880"/>
      <c r="O366" s="880"/>
      <c r="P366" s="881" t="s">
        <v>759</v>
      </c>
      <c r="Q366" s="882"/>
      <c r="R366" s="882"/>
      <c r="S366" s="882"/>
      <c r="T366" s="882"/>
      <c r="U366" s="882"/>
      <c r="V366" s="882"/>
      <c r="W366" s="882"/>
      <c r="X366" s="882"/>
      <c r="Y366" s="883">
        <v>32</v>
      </c>
      <c r="Z366" s="884"/>
      <c r="AA366" s="884"/>
      <c r="AB366" s="885"/>
      <c r="AC366" s="886" t="s">
        <v>341</v>
      </c>
      <c r="AD366" s="887"/>
      <c r="AE366" s="887"/>
      <c r="AF366" s="887"/>
      <c r="AG366" s="887"/>
      <c r="AH366" s="870" t="s">
        <v>760</v>
      </c>
      <c r="AI366" s="871"/>
      <c r="AJ366" s="871"/>
      <c r="AK366" s="871"/>
      <c r="AL366" s="872">
        <v>100</v>
      </c>
      <c r="AM366" s="873"/>
      <c r="AN366" s="873"/>
      <c r="AO366" s="874"/>
      <c r="AP366" s="875" t="s">
        <v>761</v>
      </c>
      <c r="AQ366" s="875"/>
      <c r="AR366" s="875"/>
      <c r="AS366" s="875"/>
      <c r="AT366" s="875"/>
      <c r="AU366" s="875"/>
      <c r="AV366" s="875"/>
      <c r="AW366" s="875"/>
      <c r="AX366" s="875"/>
    </row>
    <row r="367" spans="1:51" ht="30" hidden="1" customHeight="1">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5"/>
      <c r="B398" s="865"/>
      <c r="C398" s="865" t="s">
        <v>24</v>
      </c>
      <c r="D398" s="865"/>
      <c r="E398" s="865"/>
      <c r="F398" s="865"/>
      <c r="G398" s="865"/>
      <c r="H398" s="865"/>
      <c r="I398" s="865"/>
      <c r="J398" s="866" t="s">
        <v>274</v>
      </c>
      <c r="K398" s="154"/>
      <c r="L398" s="154"/>
      <c r="M398" s="154"/>
      <c r="N398" s="154"/>
      <c r="O398" s="154"/>
      <c r="P398" s="433" t="s">
        <v>25</v>
      </c>
      <c r="Q398" s="433"/>
      <c r="R398" s="433"/>
      <c r="S398" s="433"/>
      <c r="T398" s="433"/>
      <c r="U398" s="433"/>
      <c r="V398" s="433"/>
      <c r="W398" s="433"/>
      <c r="X398" s="433"/>
      <c r="Y398" s="867" t="s">
        <v>273</v>
      </c>
      <c r="Z398" s="868"/>
      <c r="AA398" s="868"/>
      <c r="AB398" s="868"/>
      <c r="AC398" s="866" t="s">
        <v>310</v>
      </c>
      <c r="AD398" s="866"/>
      <c r="AE398" s="866"/>
      <c r="AF398" s="866"/>
      <c r="AG398" s="866"/>
      <c r="AH398" s="867" t="s">
        <v>331</v>
      </c>
      <c r="AI398" s="865"/>
      <c r="AJ398" s="865"/>
      <c r="AK398" s="865"/>
      <c r="AL398" s="865" t="s">
        <v>19</v>
      </c>
      <c r="AM398" s="865"/>
      <c r="AN398" s="865"/>
      <c r="AO398" s="869"/>
      <c r="AP398" s="890" t="s">
        <v>275</v>
      </c>
      <c r="AQ398" s="890"/>
      <c r="AR398" s="890"/>
      <c r="AS398" s="890"/>
      <c r="AT398" s="890"/>
      <c r="AU398" s="890"/>
      <c r="AV398" s="890"/>
      <c r="AW398" s="890"/>
      <c r="AX398" s="890"/>
      <c r="AY398">
        <f>$AY$396</f>
        <v>0</v>
      </c>
    </row>
    <row r="399" spans="1:51" ht="30" hidden="1" customHeight="1">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870"/>
      <c r="AI399" s="871"/>
      <c r="AJ399" s="871"/>
      <c r="AK399" s="871"/>
      <c r="AL399" s="872"/>
      <c r="AM399" s="873"/>
      <c r="AN399" s="873"/>
      <c r="AO399" s="874"/>
      <c r="AP399" s="875"/>
      <c r="AQ399" s="875"/>
      <c r="AR399" s="875"/>
      <c r="AS399" s="875"/>
      <c r="AT399" s="875"/>
      <c r="AU399" s="875"/>
      <c r="AV399" s="875"/>
      <c r="AW399" s="875"/>
      <c r="AX399" s="875"/>
      <c r="AY399">
        <f>$AY$396</f>
        <v>0</v>
      </c>
    </row>
    <row r="400" spans="1:51" ht="30" hidden="1" customHeight="1">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5"/>
      <c r="B431" s="865"/>
      <c r="C431" s="865" t="s">
        <v>24</v>
      </c>
      <c r="D431" s="865"/>
      <c r="E431" s="865"/>
      <c r="F431" s="865"/>
      <c r="G431" s="865"/>
      <c r="H431" s="865"/>
      <c r="I431" s="865"/>
      <c r="J431" s="866" t="s">
        <v>274</v>
      </c>
      <c r="K431" s="154"/>
      <c r="L431" s="154"/>
      <c r="M431" s="154"/>
      <c r="N431" s="154"/>
      <c r="O431" s="154"/>
      <c r="P431" s="433" t="s">
        <v>25</v>
      </c>
      <c r="Q431" s="433"/>
      <c r="R431" s="433"/>
      <c r="S431" s="433"/>
      <c r="T431" s="433"/>
      <c r="U431" s="433"/>
      <c r="V431" s="433"/>
      <c r="W431" s="433"/>
      <c r="X431" s="433"/>
      <c r="Y431" s="867" t="s">
        <v>273</v>
      </c>
      <c r="Z431" s="868"/>
      <c r="AA431" s="868"/>
      <c r="AB431" s="868"/>
      <c r="AC431" s="866" t="s">
        <v>310</v>
      </c>
      <c r="AD431" s="866"/>
      <c r="AE431" s="866"/>
      <c r="AF431" s="866"/>
      <c r="AG431" s="866"/>
      <c r="AH431" s="867" t="s">
        <v>331</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5"/>
      <c r="B464" s="865"/>
      <c r="C464" s="865" t="s">
        <v>24</v>
      </c>
      <c r="D464" s="865"/>
      <c r="E464" s="865"/>
      <c r="F464" s="865"/>
      <c r="G464" s="865"/>
      <c r="H464" s="865"/>
      <c r="I464" s="865"/>
      <c r="J464" s="866" t="s">
        <v>274</v>
      </c>
      <c r="K464" s="154"/>
      <c r="L464" s="154"/>
      <c r="M464" s="154"/>
      <c r="N464" s="154"/>
      <c r="O464" s="154"/>
      <c r="P464" s="433" t="s">
        <v>25</v>
      </c>
      <c r="Q464" s="433"/>
      <c r="R464" s="433"/>
      <c r="S464" s="433"/>
      <c r="T464" s="433"/>
      <c r="U464" s="433"/>
      <c r="V464" s="433"/>
      <c r="W464" s="433"/>
      <c r="X464" s="433"/>
      <c r="Y464" s="867" t="s">
        <v>273</v>
      </c>
      <c r="Z464" s="868"/>
      <c r="AA464" s="868"/>
      <c r="AB464" s="868"/>
      <c r="AC464" s="866" t="s">
        <v>310</v>
      </c>
      <c r="AD464" s="866"/>
      <c r="AE464" s="866"/>
      <c r="AF464" s="866"/>
      <c r="AG464" s="866"/>
      <c r="AH464" s="867" t="s">
        <v>331</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5"/>
      <c r="B497" s="865"/>
      <c r="C497" s="865" t="s">
        <v>24</v>
      </c>
      <c r="D497" s="865"/>
      <c r="E497" s="865"/>
      <c r="F497" s="865"/>
      <c r="G497" s="865"/>
      <c r="H497" s="865"/>
      <c r="I497" s="865"/>
      <c r="J497" s="866" t="s">
        <v>274</v>
      </c>
      <c r="K497" s="154"/>
      <c r="L497" s="154"/>
      <c r="M497" s="154"/>
      <c r="N497" s="154"/>
      <c r="O497" s="154"/>
      <c r="P497" s="433" t="s">
        <v>25</v>
      </c>
      <c r="Q497" s="433"/>
      <c r="R497" s="433"/>
      <c r="S497" s="433"/>
      <c r="T497" s="433"/>
      <c r="U497" s="433"/>
      <c r="V497" s="433"/>
      <c r="W497" s="433"/>
      <c r="X497" s="433"/>
      <c r="Y497" s="867" t="s">
        <v>273</v>
      </c>
      <c r="Z497" s="868"/>
      <c r="AA497" s="868"/>
      <c r="AB497" s="868"/>
      <c r="AC497" s="866" t="s">
        <v>310</v>
      </c>
      <c r="AD497" s="866"/>
      <c r="AE497" s="866"/>
      <c r="AF497" s="866"/>
      <c r="AG497" s="866"/>
      <c r="AH497" s="867" t="s">
        <v>331</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5"/>
      <c r="B530" s="865"/>
      <c r="C530" s="865" t="s">
        <v>24</v>
      </c>
      <c r="D530" s="865"/>
      <c r="E530" s="865"/>
      <c r="F530" s="865"/>
      <c r="G530" s="865"/>
      <c r="H530" s="865"/>
      <c r="I530" s="865"/>
      <c r="J530" s="866" t="s">
        <v>274</v>
      </c>
      <c r="K530" s="154"/>
      <c r="L530" s="154"/>
      <c r="M530" s="154"/>
      <c r="N530" s="154"/>
      <c r="O530" s="154"/>
      <c r="P530" s="433" t="s">
        <v>25</v>
      </c>
      <c r="Q530" s="433"/>
      <c r="R530" s="433"/>
      <c r="S530" s="433"/>
      <c r="T530" s="433"/>
      <c r="U530" s="433"/>
      <c r="V530" s="433"/>
      <c r="W530" s="433"/>
      <c r="X530" s="433"/>
      <c r="Y530" s="867" t="s">
        <v>273</v>
      </c>
      <c r="Z530" s="868"/>
      <c r="AA530" s="868"/>
      <c r="AB530" s="868"/>
      <c r="AC530" s="866" t="s">
        <v>310</v>
      </c>
      <c r="AD530" s="866"/>
      <c r="AE530" s="866"/>
      <c r="AF530" s="866"/>
      <c r="AG530" s="866"/>
      <c r="AH530" s="867" t="s">
        <v>331</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5"/>
      <c r="B563" s="865"/>
      <c r="C563" s="865" t="s">
        <v>24</v>
      </c>
      <c r="D563" s="865"/>
      <c r="E563" s="865"/>
      <c r="F563" s="865"/>
      <c r="G563" s="865"/>
      <c r="H563" s="865"/>
      <c r="I563" s="865"/>
      <c r="J563" s="866" t="s">
        <v>274</v>
      </c>
      <c r="K563" s="154"/>
      <c r="L563" s="154"/>
      <c r="M563" s="154"/>
      <c r="N563" s="154"/>
      <c r="O563" s="154"/>
      <c r="P563" s="433" t="s">
        <v>25</v>
      </c>
      <c r="Q563" s="433"/>
      <c r="R563" s="433"/>
      <c r="S563" s="433"/>
      <c r="T563" s="433"/>
      <c r="U563" s="433"/>
      <c r="V563" s="433"/>
      <c r="W563" s="433"/>
      <c r="X563" s="433"/>
      <c r="Y563" s="867" t="s">
        <v>273</v>
      </c>
      <c r="Z563" s="868"/>
      <c r="AA563" s="868"/>
      <c r="AB563" s="868"/>
      <c r="AC563" s="866" t="s">
        <v>310</v>
      </c>
      <c r="AD563" s="866"/>
      <c r="AE563" s="866"/>
      <c r="AF563" s="866"/>
      <c r="AG563" s="866"/>
      <c r="AH563" s="867" t="s">
        <v>331</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5"/>
      <c r="B596" s="865"/>
      <c r="C596" s="865" t="s">
        <v>24</v>
      </c>
      <c r="D596" s="865"/>
      <c r="E596" s="865"/>
      <c r="F596" s="865"/>
      <c r="G596" s="865"/>
      <c r="H596" s="865"/>
      <c r="I596" s="865"/>
      <c r="J596" s="866" t="s">
        <v>274</v>
      </c>
      <c r="K596" s="154"/>
      <c r="L596" s="154"/>
      <c r="M596" s="154"/>
      <c r="N596" s="154"/>
      <c r="O596" s="154"/>
      <c r="P596" s="433" t="s">
        <v>25</v>
      </c>
      <c r="Q596" s="433"/>
      <c r="R596" s="433"/>
      <c r="S596" s="433"/>
      <c r="T596" s="433"/>
      <c r="U596" s="433"/>
      <c r="V596" s="433"/>
      <c r="W596" s="433"/>
      <c r="X596" s="433"/>
      <c r="Y596" s="867" t="s">
        <v>273</v>
      </c>
      <c r="Z596" s="868"/>
      <c r="AA596" s="868"/>
      <c r="AB596" s="868"/>
      <c r="AC596" s="866" t="s">
        <v>310</v>
      </c>
      <c r="AD596" s="866"/>
      <c r="AE596" s="866"/>
      <c r="AF596" s="866"/>
      <c r="AG596" s="866"/>
      <c r="AH596" s="867" t="s">
        <v>331</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customHeight="1">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90" t="s">
        <v>306</v>
      </c>
      <c r="AQ630" s="890"/>
      <c r="AR630" s="890"/>
      <c r="AS630" s="890"/>
      <c r="AT630" s="890"/>
      <c r="AU630" s="890"/>
      <c r="AV630" s="890"/>
      <c r="AW630" s="890"/>
      <c r="AX630" s="890"/>
    </row>
    <row r="631" spans="1:51" ht="30" customHeight="1">
      <c r="A631" s="876">
        <v>1</v>
      </c>
      <c r="B631" s="876">
        <v>1</v>
      </c>
      <c r="C631" s="898"/>
      <c r="D631" s="898"/>
      <c r="E631" s="666" t="s">
        <v>761</v>
      </c>
      <c r="F631" s="899"/>
      <c r="G631" s="899"/>
      <c r="H631" s="899"/>
      <c r="I631" s="899"/>
      <c r="J631" s="879"/>
      <c r="K631" s="880"/>
      <c r="L631" s="880"/>
      <c r="M631" s="880"/>
      <c r="N631" s="880"/>
      <c r="O631" s="880"/>
      <c r="P631" s="881" t="s">
        <v>761</v>
      </c>
      <c r="Q631" s="882"/>
      <c r="R631" s="882"/>
      <c r="S631" s="882"/>
      <c r="T631" s="882"/>
      <c r="U631" s="882"/>
      <c r="V631" s="882"/>
      <c r="W631" s="882"/>
      <c r="X631" s="882"/>
      <c r="Y631" s="883" t="s">
        <v>760</v>
      </c>
      <c r="Z631" s="884"/>
      <c r="AA631" s="884"/>
      <c r="AB631" s="885"/>
      <c r="AC631" s="886"/>
      <c r="AD631" s="887"/>
      <c r="AE631" s="887"/>
      <c r="AF631" s="887"/>
      <c r="AG631" s="887"/>
      <c r="AH631" s="888" t="s">
        <v>760</v>
      </c>
      <c r="AI631" s="889"/>
      <c r="AJ631" s="889"/>
      <c r="AK631" s="889"/>
      <c r="AL631" s="872" t="s">
        <v>760</v>
      </c>
      <c r="AM631" s="873"/>
      <c r="AN631" s="873"/>
      <c r="AO631" s="874"/>
      <c r="AP631" s="875" t="s">
        <v>761</v>
      </c>
      <c r="AQ631" s="875"/>
      <c r="AR631" s="875"/>
      <c r="AS631" s="875"/>
      <c r="AT631" s="875"/>
      <c r="AU631" s="875"/>
      <c r="AV631" s="875"/>
      <c r="AW631" s="875"/>
      <c r="AX631" s="875"/>
    </row>
    <row r="632" spans="1:51" ht="30" hidden="1" customHeight="1">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c r="A648" s="876">
        <v>18</v>
      </c>
      <c r="B648" s="876">
        <v>1</v>
      </c>
      <c r="C648" s="898"/>
      <c r="D648" s="898"/>
      <c r="E648" s="666"/>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8">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P280:AF280"/>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s>
  <phoneticPr fontId="5"/>
  <conditionalFormatting sqref="P14:AQ14">
    <cfRule type="expression" dxfId="1497" priority="909">
      <formula>IF(RIGHT(TEXT(P14,"0.#"),1)=".",FALSE,TRUE)</formula>
    </cfRule>
    <cfRule type="expression" dxfId="1496" priority="910">
      <formula>IF(RIGHT(TEXT(P14,"0.#"),1)=".",TRUE,FALSE)</formula>
    </cfRule>
  </conditionalFormatting>
  <conditionalFormatting sqref="P18:AX18">
    <cfRule type="expression" dxfId="1495" priority="907">
      <formula>IF(RIGHT(TEXT(P18,"0.#"),1)=".",FALSE,TRUE)</formula>
    </cfRule>
    <cfRule type="expression" dxfId="1494" priority="908">
      <formula>IF(RIGHT(TEXT(P18,"0.#"),1)=".",TRUE,FALSE)</formula>
    </cfRule>
  </conditionalFormatting>
  <conditionalFormatting sqref="Y311">
    <cfRule type="expression" dxfId="1493" priority="905">
      <formula>IF(RIGHT(TEXT(Y311,"0.#"),1)=".",FALSE,TRUE)</formula>
    </cfRule>
    <cfRule type="expression" dxfId="1492" priority="906">
      <formula>IF(RIGHT(TEXT(Y311,"0.#"),1)=".",TRUE,FALSE)</formula>
    </cfRule>
  </conditionalFormatting>
  <conditionalFormatting sqref="Y320">
    <cfRule type="expression" dxfId="1491" priority="903">
      <formula>IF(RIGHT(TEXT(Y320,"0.#"),1)=".",FALSE,TRUE)</formula>
    </cfRule>
    <cfRule type="expression" dxfId="1490" priority="904">
      <formula>IF(RIGHT(TEXT(Y320,"0.#"),1)=".",TRUE,FALSE)</formula>
    </cfRule>
  </conditionalFormatting>
  <conditionalFormatting sqref="Y351:Y358 Y349 Y338:Y345 Y336 Y325:Y332 Y323">
    <cfRule type="expression" dxfId="1489" priority="883">
      <formula>IF(RIGHT(TEXT(Y323,"0.#"),1)=".",FALSE,TRUE)</formula>
    </cfRule>
    <cfRule type="expression" dxfId="1488" priority="884">
      <formula>IF(RIGHT(TEXT(Y323,"0.#"),1)=".",TRUE,FALSE)</formula>
    </cfRule>
  </conditionalFormatting>
  <conditionalFormatting sqref="P16:AQ17 P15:AX15 P13:AX13">
    <cfRule type="expression" dxfId="1487" priority="901">
      <formula>IF(RIGHT(TEXT(P13,"0.#"),1)=".",FALSE,TRUE)</formula>
    </cfRule>
    <cfRule type="expression" dxfId="1486" priority="902">
      <formula>IF(RIGHT(TEXT(P13,"0.#"),1)=".",TRUE,FALSE)</formula>
    </cfRule>
  </conditionalFormatting>
  <conditionalFormatting sqref="P19:AJ19">
    <cfRule type="expression" dxfId="1485" priority="899">
      <formula>IF(RIGHT(TEXT(P19,"0.#"),1)=".",FALSE,TRUE)</formula>
    </cfRule>
    <cfRule type="expression" dxfId="1484" priority="900">
      <formula>IF(RIGHT(TEXT(P19,"0.#"),1)=".",TRUE,FALSE)</formula>
    </cfRule>
  </conditionalFormatting>
  <conditionalFormatting sqref="AE32 AQ32">
    <cfRule type="expression" dxfId="1483" priority="897">
      <formula>IF(RIGHT(TEXT(AE32,"0.#"),1)=".",FALSE,TRUE)</formula>
    </cfRule>
    <cfRule type="expression" dxfId="1482" priority="898">
      <formula>IF(RIGHT(TEXT(AE32,"0.#"),1)=".",TRUE,FALSE)</formula>
    </cfRule>
  </conditionalFormatting>
  <conditionalFormatting sqref="Y312:Y319 Y310">
    <cfRule type="expression" dxfId="1481" priority="895">
      <formula>IF(RIGHT(TEXT(Y310,"0.#"),1)=".",FALSE,TRUE)</formula>
    </cfRule>
    <cfRule type="expression" dxfId="1480" priority="896">
      <formula>IF(RIGHT(TEXT(Y310,"0.#"),1)=".",TRUE,FALSE)</formula>
    </cfRule>
  </conditionalFormatting>
  <conditionalFormatting sqref="AU311">
    <cfRule type="expression" dxfId="1479" priority="893">
      <formula>IF(RIGHT(TEXT(AU311,"0.#"),1)=".",FALSE,TRUE)</formula>
    </cfRule>
    <cfRule type="expression" dxfId="1478" priority="894">
      <formula>IF(RIGHT(TEXT(AU311,"0.#"),1)=".",TRUE,FALSE)</formula>
    </cfRule>
  </conditionalFormatting>
  <conditionalFormatting sqref="AU320">
    <cfRule type="expression" dxfId="1477" priority="891">
      <formula>IF(RIGHT(TEXT(AU320,"0.#"),1)=".",FALSE,TRUE)</formula>
    </cfRule>
    <cfRule type="expression" dxfId="1476" priority="892">
      <formula>IF(RIGHT(TEXT(AU320,"0.#"),1)=".",TRUE,FALSE)</formula>
    </cfRule>
  </conditionalFormatting>
  <conditionalFormatting sqref="AU312:AU319 AU310">
    <cfRule type="expression" dxfId="1475" priority="889">
      <formula>IF(RIGHT(TEXT(AU310,"0.#"),1)=".",FALSE,TRUE)</formula>
    </cfRule>
    <cfRule type="expression" dxfId="1474" priority="890">
      <formula>IF(RIGHT(TEXT(AU310,"0.#"),1)=".",TRUE,FALSE)</formula>
    </cfRule>
  </conditionalFormatting>
  <conditionalFormatting sqref="Y350 Y337 Y324">
    <cfRule type="expression" dxfId="1473" priority="887">
      <formula>IF(RIGHT(TEXT(Y324,"0.#"),1)=".",FALSE,TRUE)</formula>
    </cfRule>
    <cfRule type="expression" dxfId="1472" priority="888">
      <formula>IF(RIGHT(TEXT(Y324,"0.#"),1)=".",TRUE,FALSE)</formula>
    </cfRule>
  </conditionalFormatting>
  <conditionalFormatting sqref="Y359 Y346 Y333">
    <cfRule type="expression" dxfId="1471" priority="885">
      <formula>IF(RIGHT(TEXT(Y333,"0.#"),1)=".",FALSE,TRUE)</formula>
    </cfRule>
    <cfRule type="expression" dxfId="1470" priority="886">
      <formula>IF(RIGHT(TEXT(Y333,"0.#"),1)=".",TRUE,FALSE)</formula>
    </cfRule>
  </conditionalFormatting>
  <conditionalFormatting sqref="AU350 AU337 AU324">
    <cfRule type="expression" dxfId="1469" priority="881">
      <formula>IF(RIGHT(TEXT(AU324,"0.#"),1)=".",FALSE,TRUE)</formula>
    </cfRule>
    <cfRule type="expression" dxfId="1468" priority="882">
      <formula>IF(RIGHT(TEXT(AU324,"0.#"),1)=".",TRUE,FALSE)</formula>
    </cfRule>
  </conditionalFormatting>
  <conditionalFormatting sqref="AU359 AU346 AU333">
    <cfRule type="expression" dxfId="1467" priority="879">
      <formula>IF(RIGHT(TEXT(AU333,"0.#"),1)=".",FALSE,TRUE)</formula>
    </cfRule>
    <cfRule type="expression" dxfId="1466" priority="880">
      <formula>IF(RIGHT(TEXT(AU333,"0.#"),1)=".",TRUE,FALSE)</formula>
    </cfRule>
  </conditionalFormatting>
  <conditionalFormatting sqref="AU351:AU358 AU349 AU338:AU345 AU336 AU325:AU332 AU323">
    <cfRule type="expression" dxfId="1465" priority="877">
      <formula>IF(RIGHT(TEXT(AU323,"0.#"),1)=".",FALSE,TRUE)</formula>
    </cfRule>
    <cfRule type="expression" dxfId="1464" priority="878">
      <formula>IF(RIGHT(TEXT(AU323,"0.#"),1)=".",TRUE,FALSE)</formula>
    </cfRule>
  </conditionalFormatting>
  <conditionalFormatting sqref="AI32">
    <cfRule type="expression" dxfId="1463" priority="875">
      <formula>IF(RIGHT(TEXT(AI32,"0.#"),1)=".",FALSE,TRUE)</formula>
    </cfRule>
    <cfRule type="expression" dxfId="1462" priority="876">
      <formula>IF(RIGHT(TEXT(AI32,"0.#"),1)=".",TRUE,FALSE)</formula>
    </cfRule>
  </conditionalFormatting>
  <conditionalFormatting sqref="AM32">
    <cfRule type="expression" dxfId="1461" priority="873">
      <formula>IF(RIGHT(TEXT(AM32,"0.#"),1)=".",FALSE,TRUE)</formula>
    </cfRule>
    <cfRule type="expression" dxfId="1460" priority="874">
      <formula>IF(RIGHT(TEXT(AM32,"0.#"),1)=".",TRUE,FALSE)</formula>
    </cfRule>
  </conditionalFormatting>
  <conditionalFormatting sqref="AE33">
    <cfRule type="expression" dxfId="1459" priority="871">
      <formula>IF(RIGHT(TEXT(AE33,"0.#"),1)=".",FALSE,TRUE)</formula>
    </cfRule>
    <cfRule type="expression" dxfId="1458" priority="872">
      <formula>IF(RIGHT(TEXT(AE33,"0.#"),1)=".",TRUE,FALSE)</formula>
    </cfRule>
  </conditionalFormatting>
  <conditionalFormatting sqref="AI33 AM33 AQ33 AU33">
    <cfRule type="expression" dxfId="1457" priority="869">
      <formula>IF(RIGHT(TEXT(AI33,"0.#"),1)=".",FALSE,TRUE)</formula>
    </cfRule>
    <cfRule type="expression" dxfId="1456" priority="870">
      <formula>IF(RIGHT(TEXT(AI33,"0.#"),1)=".",TRUE,FALSE)</formula>
    </cfRule>
  </conditionalFormatting>
  <conditionalFormatting sqref="AE210">
    <cfRule type="expression" dxfId="1455" priority="863">
      <formula>IF(RIGHT(TEXT(AE210,"0.#"),1)=".",FALSE,TRUE)</formula>
    </cfRule>
    <cfRule type="expression" dxfId="1454" priority="864">
      <formula>IF(RIGHT(TEXT(AE210,"0.#"),1)=".",TRUE,FALSE)</formula>
    </cfRule>
  </conditionalFormatting>
  <conditionalFormatting sqref="AE211">
    <cfRule type="expression" dxfId="1453" priority="861">
      <formula>IF(RIGHT(TEXT(AE211,"0.#"),1)=".",FALSE,TRUE)</formula>
    </cfRule>
    <cfRule type="expression" dxfId="1452" priority="862">
      <formula>IF(RIGHT(TEXT(AE211,"0.#"),1)=".",TRUE,FALSE)</formula>
    </cfRule>
  </conditionalFormatting>
  <conditionalFormatting sqref="AE212">
    <cfRule type="expression" dxfId="1451" priority="859">
      <formula>IF(RIGHT(TEXT(AE212,"0.#"),1)=".",FALSE,TRUE)</formula>
    </cfRule>
    <cfRule type="expression" dxfId="1450" priority="860">
      <formula>IF(RIGHT(TEXT(AE212,"0.#"),1)=".",TRUE,FALSE)</formula>
    </cfRule>
  </conditionalFormatting>
  <conditionalFormatting sqref="AI212">
    <cfRule type="expression" dxfId="1449" priority="857">
      <formula>IF(RIGHT(TEXT(AI212,"0.#"),1)=".",FALSE,TRUE)</formula>
    </cfRule>
    <cfRule type="expression" dxfId="1448" priority="858">
      <formula>IF(RIGHT(TEXT(AI212,"0.#"),1)=".",TRUE,FALSE)</formula>
    </cfRule>
  </conditionalFormatting>
  <conditionalFormatting sqref="AI211">
    <cfRule type="expression" dxfId="1447" priority="855">
      <formula>IF(RIGHT(TEXT(AI211,"0.#"),1)=".",FALSE,TRUE)</formula>
    </cfRule>
    <cfRule type="expression" dxfId="1446" priority="856">
      <formula>IF(RIGHT(TEXT(AI211,"0.#"),1)=".",TRUE,FALSE)</formula>
    </cfRule>
  </conditionalFormatting>
  <conditionalFormatting sqref="AI210">
    <cfRule type="expression" dxfId="1445" priority="853">
      <formula>IF(RIGHT(TEXT(AI210,"0.#"),1)=".",FALSE,TRUE)</formula>
    </cfRule>
    <cfRule type="expression" dxfId="1444" priority="854">
      <formula>IF(RIGHT(TEXT(AI210,"0.#"),1)=".",TRUE,FALSE)</formula>
    </cfRule>
  </conditionalFormatting>
  <conditionalFormatting sqref="AM210">
    <cfRule type="expression" dxfId="1443" priority="851">
      <formula>IF(RIGHT(TEXT(AM210,"0.#"),1)=".",FALSE,TRUE)</formula>
    </cfRule>
    <cfRule type="expression" dxfId="1442" priority="852">
      <formula>IF(RIGHT(TEXT(AM210,"0.#"),1)=".",TRUE,FALSE)</formula>
    </cfRule>
  </conditionalFormatting>
  <conditionalFormatting sqref="AM211">
    <cfRule type="expression" dxfId="1441" priority="849">
      <formula>IF(RIGHT(TEXT(AM211,"0.#"),1)=".",FALSE,TRUE)</formula>
    </cfRule>
    <cfRule type="expression" dxfId="1440" priority="850">
      <formula>IF(RIGHT(TEXT(AM211,"0.#"),1)=".",TRUE,FALSE)</formula>
    </cfRule>
  </conditionalFormatting>
  <conditionalFormatting sqref="AM212">
    <cfRule type="expression" dxfId="1439" priority="847">
      <formula>IF(RIGHT(TEXT(AM212,"0.#"),1)=".",FALSE,TRUE)</formula>
    </cfRule>
    <cfRule type="expression" dxfId="1438" priority="848">
      <formula>IF(RIGHT(TEXT(AM212,"0.#"),1)=".",TRUE,FALSE)</formula>
    </cfRule>
  </conditionalFormatting>
  <conditionalFormatting sqref="AL368:AO395">
    <cfRule type="expression" dxfId="1437" priority="843">
      <formula>IF(AND(AL368&gt;=0, RIGHT(TEXT(AL368,"0.#"),1)&lt;&gt;"."),TRUE,FALSE)</formula>
    </cfRule>
    <cfRule type="expression" dxfId="1436" priority="844">
      <formula>IF(AND(AL368&gt;=0, RIGHT(TEXT(AL368,"0.#"),1)="."),TRUE,FALSE)</formula>
    </cfRule>
    <cfRule type="expression" dxfId="1435" priority="845">
      <formula>IF(AND(AL368&lt;0, RIGHT(TEXT(AL368,"0.#"),1)&lt;&gt;"."),TRUE,FALSE)</formula>
    </cfRule>
    <cfRule type="expression" dxfId="1434" priority="846">
      <formula>IF(AND(AL368&lt;0, RIGHT(TEXT(AL368,"0.#"),1)="."),TRUE,FALSE)</formula>
    </cfRule>
  </conditionalFormatting>
  <conditionalFormatting sqref="AQ210:AQ212">
    <cfRule type="expression" dxfId="1433" priority="841">
      <formula>IF(RIGHT(TEXT(AQ210,"0.#"),1)=".",FALSE,TRUE)</formula>
    </cfRule>
    <cfRule type="expression" dxfId="1432" priority="842">
      <formula>IF(RIGHT(TEXT(AQ210,"0.#"),1)=".",TRUE,FALSE)</formula>
    </cfRule>
  </conditionalFormatting>
  <conditionalFormatting sqref="AU210:AU212">
    <cfRule type="expression" dxfId="1431" priority="839">
      <formula>IF(RIGHT(TEXT(AU210,"0.#"),1)=".",FALSE,TRUE)</formula>
    </cfRule>
    <cfRule type="expression" dxfId="1430" priority="840">
      <formula>IF(RIGHT(TEXT(AU210,"0.#"),1)=".",TRUE,FALSE)</formula>
    </cfRule>
  </conditionalFormatting>
  <conditionalFormatting sqref="Y368:Y395">
    <cfRule type="expression" dxfId="1429" priority="837">
      <formula>IF(RIGHT(TEXT(Y368,"0.#"),1)=".",FALSE,TRUE)</formula>
    </cfRule>
    <cfRule type="expression" dxfId="1428" priority="838">
      <formula>IF(RIGHT(TEXT(Y368,"0.#"),1)=".",TRUE,FALSE)</formula>
    </cfRule>
  </conditionalFormatting>
  <conditionalFormatting sqref="AL631:AO660">
    <cfRule type="expression" dxfId="1427" priority="833">
      <formula>IF(AND(AL631&gt;=0, RIGHT(TEXT(AL631,"0.#"),1)&lt;&gt;"."),TRUE,FALSE)</formula>
    </cfRule>
    <cfRule type="expression" dxfId="1426" priority="834">
      <formula>IF(AND(AL631&gt;=0, RIGHT(TEXT(AL631,"0.#"),1)="."),TRUE,FALSE)</formula>
    </cfRule>
    <cfRule type="expression" dxfId="1425" priority="835">
      <formula>IF(AND(AL631&lt;0, RIGHT(TEXT(AL631,"0.#"),1)&lt;&gt;"."),TRUE,FALSE)</formula>
    </cfRule>
    <cfRule type="expression" dxfId="1424" priority="836">
      <formula>IF(AND(AL631&lt;0, RIGHT(TEXT(AL631,"0.#"),1)="."),TRUE,FALSE)</formula>
    </cfRule>
  </conditionalFormatting>
  <conditionalFormatting sqref="Y631:Y660">
    <cfRule type="expression" dxfId="1423" priority="831">
      <formula>IF(RIGHT(TEXT(Y631,"0.#"),1)=".",FALSE,TRUE)</formula>
    </cfRule>
    <cfRule type="expression" dxfId="1422" priority="832">
      <formula>IF(RIGHT(TEXT(Y631,"0.#"),1)=".",TRUE,FALSE)</formula>
    </cfRule>
  </conditionalFormatting>
  <conditionalFormatting sqref="AL366:AO367">
    <cfRule type="expression" dxfId="1421" priority="827">
      <formula>IF(AND(AL366&gt;=0, RIGHT(TEXT(AL366,"0.#"),1)&lt;&gt;"."),TRUE,FALSE)</formula>
    </cfRule>
    <cfRule type="expression" dxfId="1420" priority="828">
      <formula>IF(AND(AL366&gt;=0, RIGHT(TEXT(AL366,"0.#"),1)="."),TRUE,FALSE)</formula>
    </cfRule>
    <cfRule type="expression" dxfId="1419" priority="829">
      <formula>IF(AND(AL366&lt;0, RIGHT(TEXT(AL366,"0.#"),1)&lt;&gt;"."),TRUE,FALSE)</formula>
    </cfRule>
    <cfRule type="expression" dxfId="1418" priority="830">
      <formula>IF(AND(AL366&lt;0, RIGHT(TEXT(AL366,"0.#"),1)="."),TRUE,FALSE)</formula>
    </cfRule>
  </conditionalFormatting>
  <conditionalFormatting sqref="Y366:Y367">
    <cfRule type="expression" dxfId="1417" priority="825">
      <formula>IF(RIGHT(TEXT(Y366,"0.#"),1)=".",FALSE,TRUE)</formula>
    </cfRule>
    <cfRule type="expression" dxfId="1416" priority="826">
      <formula>IF(RIGHT(TEXT(Y366,"0.#"),1)=".",TRUE,FALSE)</formula>
    </cfRule>
  </conditionalFormatting>
  <conditionalFormatting sqref="Y401:Y428">
    <cfRule type="expression" dxfId="1415" priority="763">
      <formula>IF(RIGHT(TEXT(Y401,"0.#"),1)=".",FALSE,TRUE)</formula>
    </cfRule>
    <cfRule type="expression" dxfId="1414" priority="764">
      <formula>IF(RIGHT(TEXT(Y401,"0.#"),1)=".",TRUE,FALSE)</formula>
    </cfRule>
  </conditionalFormatting>
  <conditionalFormatting sqref="Y399:Y400">
    <cfRule type="expression" dxfId="1413" priority="757">
      <formula>IF(RIGHT(TEXT(Y399,"0.#"),1)=".",FALSE,TRUE)</formula>
    </cfRule>
    <cfRule type="expression" dxfId="1412" priority="758">
      <formula>IF(RIGHT(TEXT(Y399,"0.#"),1)=".",TRUE,FALSE)</formula>
    </cfRule>
  </conditionalFormatting>
  <conditionalFormatting sqref="Y434:Y461">
    <cfRule type="expression" dxfId="1411" priority="751">
      <formula>IF(RIGHT(TEXT(Y434,"0.#"),1)=".",FALSE,TRUE)</formula>
    </cfRule>
    <cfRule type="expression" dxfId="1410" priority="752">
      <formula>IF(RIGHT(TEXT(Y434,"0.#"),1)=".",TRUE,FALSE)</formula>
    </cfRule>
  </conditionalFormatting>
  <conditionalFormatting sqref="Y432:Y433">
    <cfRule type="expression" dxfId="1409" priority="745">
      <formula>IF(RIGHT(TEXT(Y432,"0.#"),1)=".",FALSE,TRUE)</formula>
    </cfRule>
    <cfRule type="expression" dxfId="1408" priority="746">
      <formula>IF(RIGHT(TEXT(Y432,"0.#"),1)=".",TRUE,FALSE)</formula>
    </cfRule>
  </conditionalFormatting>
  <conditionalFormatting sqref="Y467:Y494">
    <cfRule type="expression" dxfId="1407" priority="739">
      <formula>IF(RIGHT(TEXT(Y467,"0.#"),1)=".",FALSE,TRUE)</formula>
    </cfRule>
    <cfRule type="expression" dxfId="1406" priority="740">
      <formula>IF(RIGHT(TEXT(Y467,"0.#"),1)=".",TRUE,FALSE)</formula>
    </cfRule>
  </conditionalFormatting>
  <conditionalFormatting sqref="Y465:Y466">
    <cfRule type="expression" dxfId="1405" priority="733">
      <formula>IF(RIGHT(TEXT(Y465,"0.#"),1)=".",FALSE,TRUE)</formula>
    </cfRule>
    <cfRule type="expression" dxfId="1404" priority="734">
      <formula>IF(RIGHT(TEXT(Y465,"0.#"),1)=".",TRUE,FALSE)</formula>
    </cfRule>
  </conditionalFormatting>
  <conditionalFormatting sqref="Y500:Y527">
    <cfRule type="expression" dxfId="1403" priority="727">
      <formula>IF(RIGHT(TEXT(Y500,"0.#"),1)=".",FALSE,TRUE)</formula>
    </cfRule>
    <cfRule type="expression" dxfId="1402" priority="728">
      <formula>IF(RIGHT(TEXT(Y500,"0.#"),1)=".",TRUE,FALSE)</formula>
    </cfRule>
  </conditionalFormatting>
  <conditionalFormatting sqref="Y498:Y499">
    <cfRule type="expression" dxfId="1401" priority="721">
      <formula>IF(RIGHT(TEXT(Y498,"0.#"),1)=".",FALSE,TRUE)</formula>
    </cfRule>
    <cfRule type="expression" dxfId="1400" priority="722">
      <formula>IF(RIGHT(TEXT(Y498,"0.#"),1)=".",TRUE,FALSE)</formula>
    </cfRule>
  </conditionalFormatting>
  <conditionalFormatting sqref="Y533:Y560">
    <cfRule type="expression" dxfId="1399" priority="715">
      <formula>IF(RIGHT(TEXT(Y533,"0.#"),1)=".",FALSE,TRUE)</formula>
    </cfRule>
    <cfRule type="expression" dxfId="1398" priority="716">
      <formula>IF(RIGHT(TEXT(Y533,"0.#"),1)=".",TRUE,FALSE)</formula>
    </cfRule>
  </conditionalFormatting>
  <conditionalFormatting sqref="W23">
    <cfRule type="expression" dxfId="1397" priority="823">
      <formula>IF(RIGHT(TEXT(W23,"0.#"),1)=".",FALSE,TRUE)</formula>
    </cfRule>
    <cfRule type="expression" dxfId="1396" priority="824">
      <formula>IF(RIGHT(TEXT(W23,"0.#"),1)=".",TRUE,FALSE)</formula>
    </cfRule>
  </conditionalFormatting>
  <conditionalFormatting sqref="W24:W27">
    <cfRule type="expression" dxfId="1395" priority="821">
      <formula>IF(RIGHT(TEXT(W24,"0.#"),1)=".",FALSE,TRUE)</formula>
    </cfRule>
    <cfRule type="expression" dxfId="1394" priority="822">
      <formula>IF(RIGHT(TEXT(W24,"0.#"),1)=".",TRUE,FALSE)</formula>
    </cfRule>
  </conditionalFormatting>
  <conditionalFormatting sqref="W28">
    <cfRule type="expression" dxfId="1393" priority="819">
      <formula>IF(RIGHT(TEXT(W28,"0.#"),1)=".",FALSE,TRUE)</formula>
    </cfRule>
    <cfRule type="expression" dxfId="1392" priority="820">
      <formula>IF(RIGHT(TEXT(W28,"0.#"),1)=".",TRUE,FALSE)</formula>
    </cfRule>
  </conditionalFormatting>
  <conditionalFormatting sqref="P23">
    <cfRule type="expression" dxfId="1391" priority="817">
      <formula>IF(RIGHT(TEXT(P23,"0.#"),1)=".",FALSE,TRUE)</formula>
    </cfRule>
    <cfRule type="expression" dxfId="1390" priority="818">
      <formula>IF(RIGHT(TEXT(P23,"0.#"),1)=".",TRUE,FALSE)</formula>
    </cfRule>
  </conditionalFormatting>
  <conditionalFormatting sqref="P24:P27">
    <cfRule type="expression" dxfId="1389" priority="815">
      <formula>IF(RIGHT(TEXT(P24,"0.#"),1)=".",FALSE,TRUE)</formula>
    </cfRule>
    <cfRule type="expression" dxfId="1388" priority="816">
      <formula>IF(RIGHT(TEXT(P24,"0.#"),1)=".",TRUE,FALSE)</formula>
    </cfRule>
  </conditionalFormatting>
  <conditionalFormatting sqref="P28">
    <cfRule type="expression" dxfId="1387" priority="813">
      <formula>IF(RIGHT(TEXT(P28,"0.#"),1)=".",FALSE,TRUE)</formula>
    </cfRule>
    <cfRule type="expression" dxfId="1386" priority="814">
      <formula>IF(RIGHT(TEXT(P28,"0.#"),1)=".",TRUE,FALSE)</formula>
    </cfRule>
  </conditionalFormatting>
  <conditionalFormatting sqref="AE202">
    <cfRule type="expression" dxfId="1385" priority="811">
      <formula>IF(RIGHT(TEXT(AE202,"0.#"),1)=".",FALSE,TRUE)</formula>
    </cfRule>
    <cfRule type="expression" dxfId="1384" priority="812">
      <formula>IF(RIGHT(TEXT(AE202,"0.#"),1)=".",TRUE,FALSE)</formula>
    </cfRule>
  </conditionalFormatting>
  <conditionalFormatting sqref="AE203">
    <cfRule type="expression" dxfId="1383" priority="809">
      <formula>IF(RIGHT(TEXT(AE203,"0.#"),1)=".",FALSE,TRUE)</formula>
    </cfRule>
    <cfRule type="expression" dxfId="1382" priority="810">
      <formula>IF(RIGHT(TEXT(AE203,"0.#"),1)=".",TRUE,FALSE)</formula>
    </cfRule>
  </conditionalFormatting>
  <conditionalFormatting sqref="AE204">
    <cfRule type="expression" dxfId="1381" priority="807">
      <formula>IF(RIGHT(TEXT(AE204,"0.#"),1)=".",FALSE,TRUE)</formula>
    </cfRule>
    <cfRule type="expression" dxfId="1380" priority="808">
      <formula>IF(RIGHT(TEXT(AE204,"0.#"),1)=".",TRUE,FALSE)</formula>
    </cfRule>
  </conditionalFormatting>
  <conditionalFormatting sqref="AI204">
    <cfRule type="expression" dxfId="1379" priority="805">
      <formula>IF(RIGHT(TEXT(AI204,"0.#"),1)=".",FALSE,TRUE)</formula>
    </cfRule>
    <cfRule type="expression" dxfId="1378" priority="806">
      <formula>IF(RIGHT(TEXT(AI204,"0.#"),1)=".",TRUE,FALSE)</formula>
    </cfRule>
  </conditionalFormatting>
  <conditionalFormatting sqref="AI203">
    <cfRule type="expression" dxfId="1377" priority="803">
      <formula>IF(RIGHT(TEXT(AI203,"0.#"),1)=".",FALSE,TRUE)</formula>
    </cfRule>
    <cfRule type="expression" dxfId="1376" priority="804">
      <formula>IF(RIGHT(TEXT(AI203,"0.#"),1)=".",TRUE,FALSE)</formula>
    </cfRule>
  </conditionalFormatting>
  <conditionalFormatting sqref="AI202">
    <cfRule type="expression" dxfId="1375" priority="801">
      <formula>IF(RIGHT(TEXT(AI202,"0.#"),1)=".",FALSE,TRUE)</formula>
    </cfRule>
    <cfRule type="expression" dxfId="1374" priority="802">
      <formula>IF(RIGHT(TEXT(AI202,"0.#"),1)=".",TRUE,FALSE)</formula>
    </cfRule>
  </conditionalFormatting>
  <conditionalFormatting sqref="AM202">
    <cfRule type="expression" dxfId="1373" priority="799">
      <formula>IF(RIGHT(TEXT(AM202,"0.#"),1)=".",FALSE,TRUE)</formula>
    </cfRule>
    <cfRule type="expression" dxfId="1372" priority="800">
      <formula>IF(RIGHT(TEXT(AM202,"0.#"),1)=".",TRUE,FALSE)</formula>
    </cfRule>
  </conditionalFormatting>
  <conditionalFormatting sqref="AM203">
    <cfRule type="expression" dxfId="1371" priority="797">
      <formula>IF(RIGHT(TEXT(AM203,"0.#"),1)=".",FALSE,TRUE)</formula>
    </cfRule>
    <cfRule type="expression" dxfId="1370" priority="798">
      <formula>IF(RIGHT(TEXT(AM203,"0.#"),1)=".",TRUE,FALSE)</formula>
    </cfRule>
  </conditionalFormatting>
  <conditionalFormatting sqref="AM204">
    <cfRule type="expression" dxfId="1369" priority="795">
      <formula>IF(RIGHT(TEXT(AM204,"0.#"),1)=".",FALSE,TRUE)</formula>
    </cfRule>
    <cfRule type="expression" dxfId="1368" priority="796">
      <formula>IF(RIGHT(TEXT(AM204,"0.#"),1)=".",TRUE,FALSE)</formula>
    </cfRule>
  </conditionalFormatting>
  <conditionalFormatting sqref="AQ202:AQ204">
    <cfRule type="expression" dxfId="1367" priority="793">
      <formula>IF(RIGHT(TEXT(AQ202,"0.#"),1)=".",FALSE,TRUE)</formula>
    </cfRule>
    <cfRule type="expression" dxfId="1366" priority="794">
      <formula>IF(RIGHT(TEXT(AQ202,"0.#"),1)=".",TRUE,FALSE)</formula>
    </cfRule>
  </conditionalFormatting>
  <conditionalFormatting sqref="AU202:AU204">
    <cfRule type="expression" dxfId="1365" priority="791">
      <formula>IF(RIGHT(TEXT(AU202,"0.#"),1)=".",FALSE,TRUE)</formula>
    </cfRule>
    <cfRule type="expression" dxfId="1364" priority="792">
      <formula>IF(RIGHT(TEXT(AU202,"0.#"),1)=".",TRUE,FALSE)</formula>
    </cfRule>
  </conditionalFormatting>
  <conditionalFormatting sqref="AE205">
    <cfRule type="expression" dxfId="1363" priority="789">
      <formula>IF(RIGHT(TEXT(AE205,"0.#"),1)=".",FALSE,TRUE)</formula>
    </cfRule>
    <cfRule type="expression" dxfId="1362" priority="790">
      <formula>IF(RIGHT(TEXT(AE205,"0.#"),1)=".",TRUE,FALSE)</formula>
    </cfRule>
  </conditionalFormatting>
  <conditionalFormatting sqref="AE206">
    <cfRule type="expression" dxfId="1361" priority="787">
      <formula>IF(RIGHT(TEXT(AE206,"0.#"),1)=".",FALSE,TRUE)</formula>
    </cfRule>
    <cfRule type="expression" dxfId="1360" priority="788">
      <formula>IF(RIGHT(TEXT(AE206,"0.#"),1)=".",TRUE,FALSE)</formula>
    </cfRule>
  </conditionalFormatting>
  <conditionalFormatting sqref="AE207">
    <cfRule type="expression" dxfId="1359" priority="785">
      <formula>IF(RIGHT(TEXT(AE207,"0.#"),1)=".",FALSE,TRUE)</formula>
    </cfRule>
    <cfRule type="expression" dxfId="1358" priority="786">
      <formula>IF(RIGHT(TEXT(AE207,"0.#"),1)=".",TRUE,FALSE)</formula>
    </cfRule>
  </conditionalFormatting>
  <conditionalFormatting sqref="AI207">
    <cfRule type="expression" dxfId="1357" priority="783">
      <formula>IF(RIGHT(TEXT(AI207,"0.#"),1)=".",FALSE,TRUE)</formula>
    </cfRule>
    <cfRule type="expression" dxfId="1356" priority="784">
      <formula>IF(RIGHT(TEXT(AI207,"0.#"),1)=".",TRUE,FALSE)</formula>
    </cfRule>
  </conditionalFormatting>
  <conditionalFormatting sqref="AI206">
    <cfRule type="expression" dxfId="1355" priority="781">
      <formula>IF(RIGHT(TEXT(AI206,"0.#"),1)=".",FALSE,TRUE)</formula>
    </cfRule>
    <cfRule type="expression" dxfId="1354" priority="782">
      <formula>IF(RIGHT(TEXT(AI206,"0.#"),1)=".",TRUE,FALSE)</formula>
    </cfRule>
  </conditionalFormatting>
  <conditionalFormatting sqref="AI205">
    <cfRule type="expression" dxfId="1353" priority="779">
      <formula>IF(RIGHT(TEXT(AI205,"0.#"),1)=".",FALSE,TRUE)</formula>
    </cfRule>
    <cfRule type="expression" dxfId="1352" priority="780">
      <formula>IF(RIGHT(TEXT(AI205,"0.#"),1)=".",TRUE,FALSE)</formula>
    </cfRule>
  </conditionalFormatting>
  <conditionalFormatting sqref="AM205">
    <cfRule type="expression" dxfId="1351" priority="777">
      <formula>IF(RIGHT(TEXT(AM205,"0.#"),1)=".",FALSE,TRUE)</formula>
    </cfRule>
    <cfRule type="expression" dxfId="1350" priority="778">
      <formula>IF(RIGHT(TEXT(AM205,"0.#"),1)=".",TRUE,FALSE)</formula>
    </cfRule>
  </conditionalFormatting>
  <conditionalFormatting sqref="AM206">
    <cfRule type="expression" dxfId="1349" priority="775">
      <formula>IF(RIGHT(TEXT(AM206,"0.#"),1)=".",FALSE,TRUE)</formula>
    </cfRule>
    <cfRule type="expression" dxfId="1348" priority="776">
      <formula>IF(RIGHT(TEXT(AM206,"0.#"),1)=".",TRUE,FALSE)</formula>
    </cfRule>
  </conditionalFormatting>
  <conditionalFormatting sqref="AM207">
    <cfRule type="expression" dxfId="1347" priority="773">
      <formula>IF(RIGHT(TEXT(AM207,"0.#"),1)=".",FALSE,TRUE)</formula>
    </cfRule>
    <cfRule type="expression" dxfId="1346" priority="774">
      <formula>IF(RIGHT(TEXT(AM207,"0.#"),1)=".",TRUE,FALSE)</formula>
    </cfRule>
  </conditionalFormatting>
  <conditionalFormatting sqref="AQ205:AQ207">
    <cfRule type="expression" dxfId="1345" priority="771">
      <formula>IF(RIGHT(TEXT(AQ205,"0.#"),1)=".",FALSE,TRUE)</formula>
    </cfRule>
    <cfRule type="expression" dxfId="1344" priority="772">
      <formula>IF(RIGHT(TEXT(AQ205,"0.#"),1)=".",TRUE,FALSE)</formula>
    </cfRule>
  </conditionalFormatting>
  <conditionalFormatting sqref="AU205:AU207">
    <cfRule type="expression" dxfId="1343" priority="769">
      <formula>IF(RIGHT(TEXT(AU205,"0.#"),1)=".",FALSE,TRUE)</formula>
    </cfRule>
    <cfRule type="expression" dxfId="1342" priority="770">
      <formula>IF(RIGHT(TEXT(AU205,"0.#"),1)=".",TRUE,FALSE)</formula>
    </cfRule>
  </conditionalFormatting>
  <conditionalFormatting sqref="AL401:AO428">
    <cfRule type="expression" dxfId="1341" priority="765">
      <formula>IF(AND(AL401&gt;=0, RIGHT(TEXT(AL401,"0.#"),1)&lt;&gt;"."),TRUE,FALSE)</formula>
    </cfRule>
    <cfRule type="expression" dxfId="1340" priority="766">
      <formula>IF(AND(AL401&gt;=0, RIGHT(TEXT(AL401,"0.#"),1)="."),TRUE,FALSE)</formula>
    </cfRule>
    <cfRule type="expression" dxfId="1339" priority="767">
      <formula>IF(AND(AL401&lt;0, RIGHT(TEXT(AL401,"0.#"),1)&lt;&gt;"."),TRUE,FALSE)</formula>
    </cfRule>
    <cfRule type="expression" dxfId="1338" priority="768">
      <formula>IF(AND(AL401&lt;0, RIGHT(TEXT(AL401,"0.#"),1)="."),TRUE,FALSE)</formula>
    </cfRule>
  </conditionalFormatting>
  <conditionalFormatting sqref="AL399:AO400">
    <cfRule type="expression" dxfId="1337" priority="759">
      <formula>IF(AND(AL399&gt;=0, RIGHT(TEXT(AL399,"0.#"),1)&lt;&gt;"."),TRUE,FALSE)</formula>
    </cfRule>
    <cfRule type="expression" dxfId="1336" priority="760">
      <formula>IF(AND(AL399&gt;=0, RIGHT(TEXT(AL399,"0.#"),1)="."),TRUE,FALSE)</formula>
    </cfRule>
    <cfRule type="expression" dxfId="1335" priority="761">
      <formula>IF(AND(AL399&lt;0, RIGHT(TEXT(AL399,"0.#"),1)&lt;&gt;"."),TRUE,FALSE)</formula>
    </cfRule>
    <cfRule type="expression" dxfId="1334" priority="762">
      <formula>IF(AND(AL399&lt;0, RIGHT(TEXT(AL399,"0.#"),1)="."),TRUE,FALSE)</formula>
    </cfRule>
  </conditionalFormatting>
  <conditionalFormatting sqref="AL434:AO461">
    <cfRule type="expression" dxfId="1333" priority="753">
      <formula>IF(AND(AL434&gt;=0, RIGHT(TEXT(AL434,"0.#"),1)&lt;&gt;"."),TRUE,FALSE)</formula>
    </cfRule>
    <cfRule type="expression" dxfId="1332" priority="754">
      <formula>IF(AND(AL434&gt;=0, RIGHT(TEXT(AL434,"0.#"),1)="."),TRUE,FALSE)</formula>
    </cfRule>
    <cfRule type="expression" dxfId="1331" priority="755">
      <formula>IF(AND(AL434&lt;0, RIGHT(TEXT(AL434,"0.#"),1)&lt;&gt;"."),TRUE,FALSE)</formula>
    </cfRule>
    <cfRule type="expression" dxfId="1330" priority="756">
      <formula>IF(AND(AL434&lt;0, RIGHT(TEXT(AL434,"0.#"),1)="."),TRUE,FALSE)</formula>
    </cfRule>
  </conditionalFormatting>
  <conditionalFormatting sqref="AL432:AO433">
    <cfRule type="expression" dxfId="1329" priority="747">
      <formula>IF(AND(AL432&gt;=0, RIGHT(TEXT(AL432,"0.#"),1)&lt;&gt;"."),TRUE,FALSE)</formula>
    </cfRule>
    <cfRule type="expression" dxfId="1328" priority="748">
      <formula>IF(AND(AL432&gt;=0, RIGHT(TEXT(AL432,"0.#"),1)="."),TRUE,FALSE)</formula>
    </cfRule>
    <cfRule type="expression" dxfId="1327" priority="749">
      <formula>IF(AND(AL432&lt;0, RIGHT(TEXT(AL432,"0.#"),1)&lt;&gt;"."),TRUE,FALSE)</formula>
    </cfRule>
    <cfRule type="expression" dxfId="1326" priority="750">
      <formula>IF(AND(AL432&lt;0, RIGHT(TEXT(AL432,"0.#"),1)="."),TRUE,FALSE)</formula>
    </cfRule>
  </conditionalFormatting>
  <conditionalFormatting sqref="AL467:AO494">
    <cfRule type="expression" dxfId="1325" priority="741">
      <formula>IF(AND(AL467&gt;=0, RIGHT(TEXT(AL467,"0.#"),1)&lt;&gt;"."),TRUE,FALSE)</formula>
    </cfRule>
    <cfRule type="expression" dxfId="1324" priority="742">
      <formula>IF(AND(AL467&gt;=0, RIGHT(TEXT(AL467,"0.#"),1)="."),TRUE,FALSE)</formula>
    </cfRule>
    <cfRule type="expression" dxfId="1323" priority="743">
      <formula>IF(AND(AL467&lt;0, RIGHT(TEXT(AL467,"0.#"),1)&lt;&gt;"."),TRUE,FALSE)</formula>
    </cfRule>
    <cfRule type="expression" dxfId="1322" priority="744">
      <formula>IF(AND(AL467&lt;0, RIGHT(TEXT(AL467,"0.#"),1)="."),TRUE,FALSE)</formula>
    </cfRule>
  </conditionalFormatting>
  <conditionalFormatting sqref="AL465:AO466">
    <cfRule type="expression" dxfId="1321" priority="735">
      <formula>IF(AND(AL465&gt;=0, RIGHT(TEXT(AL465,"0.#"),1)&lt;&gt;"."),TRUE,FALSE)</formula>
    </cfRule>
    <cfRule type="expression" dxfId="1320" priority="736">
      <formula>IF(AND(AL465&gt;=0, RIGHT(TEXT(AL465,"0.#"),1)="."),TRUE,FALSE)</formula>
    </cfRule>
    <cfRule type="expression" dxfId="1319" priority="737">
      <formula>IF(AND(AL465&lt;0, RIGHT(TEXT(AL465,"0.#"),1)&lt;&gt;"."),TRUE,FALSE)</formula>
    </cfRule>
    <cfRule type="expression" dxfId="1318" priority="738">
      <formula>IF(AND(AL465&lt;0, RIGHT(TEXT(AL465,"0.#"),1)="."),TRUE,FALSE)</formula>
    </cfRule>
  </conditionalFormatting>
  <conditionalFormatting sqref="AL500:AO527">
    <cfRule type="expression" dxfId="1317" priority="729">
      <formula>IF(AND(AL500&gt;=0, RIGHT(TEXT(AL500,"0.#"),1)&lt;&gt;"."),TRUE,FALSE)</formula>
    </cfRule>
    <cfRule type="expression" dxfId="1316" priority="730">
      <formula>IF(AND(AL500&gt;=0, RIGHT(TEXT(AL500,"0.#"),1)="."),TRUE,FALSE)</formula>
    </cfRule>
    <cfRule type="expression" dxfId="1315" priority="731">
      <formula>IF(AND(AL500&lt;0, RIGHT(TEXT(AL500,"0.#"),1)&lt;&gt;"."),TRUE,FALSE)</formula>
    </cfRule>
    <cfRule type="expression" dxfId="1314" priority="732">
      <formula>IF(AND(AL500&lt;0, RIGHT(TEXT(AL500,"0.#"),1)="."),TRUE,FALSE)</formula>
    </cfRule>
  </conditionalFormatting>
  <conditionalFormatting sqref="AL498:AO499">
    <cfRule type="expression" dxfId="1313" priority="723">
      <formula>IF(AND(AL498&gt;=0, RIGHT(TEXT(AL498,"0.#"),1)&lt;&gt;"."),TRUE,FALSE)</formula>
    </cfRule>
    <cfRule type="expression" dxfId="1312" priority="724">
      <formula>IF(AND(AL498&gt;=0, RIGHT(TEXT(AL498,"0.#"),1)="."),TRUE,FALSE)</formula>
    </cfRule>
    <cfRule type="expression" dxfId="1311" priority="725">
      <formula>IF(AND(AL498&lt;0, RIGHT(TEXT(AL498,"0.#"),1)&lt;&gt;"."),TRUE,FALSE)</formula>
    </cfRule>
    <cfRule type="expression" dxfId="1310" priority="726">
      <formula>IF(AND(AL498&lt;0, RIGHT(TEXT(AL498,"0.#"),1)="."),TRUE,FALSE)</formula>
    </cfRule>
  </conditionalFormatting>
  <conditionalFormatting sqref="AL533:AO560">
    <cfRule type="expression" dxfId="1309" priority="717">
      <formula>IF(AND(AL533&gt;=0, RIGHT(TEXT(AL533,"0.#"),1)&lt;&gt;"."),TRUE,FALSE)</formula>
    </cfRule>
    <cfRule type="expression" dxfId="1308" priority="718">
      <formula>IF(AND(AL533&gt;=0, RIGHT(TEXT(AL533,"0.#"),1)="."),TRUE,FALSE)</formula>
    </cfRule>
    <cfRule type="expression" dxfId="1307" priority="719">
      <formula>IF(AND(AL533&lt;0, RIGHT(TEXT(AL533,"0.#"),1)&lt;&gt;"."),TRUE,FALSE)</formula>
    </cfRule>
    <cfRule type="expression" dxfId="1306" priority="720">
      <formula>IF(AND(AL533&lt;0, RIGHT(TEXT(AL533,"0.#"),1)="."),TRUE,FALSE)</formula>
    </cfRule>
  </conditionalFormatting>
  <conditionalFormatting sqref="AL531:AO532">
    <cfRule type="expression" dxfId="1305" priority="711">
      <formula>IF(AND(AL531&gt;=0, RIGHT(TEXT(AL531,"0.#"),1)&lt;&gt;"."),TRUE,FALSE)</formula>
    </cfRule>
    <cfRule type="expression" dxfId="1304" priority="712">
      <formula>IF(AND(AL531&gt;=0, RIGHT(TEXT(AL531,"0.#"),1)="."),TRUE,FALSE)</formula>
    </cfRule>
    <cfRule type="expression" dxfId="1303" priority="713">
      <formula>IF(AND(AL531&lt;0, RIGHT(TEXT(AL531,"0.#"),1)&lt;&gt;"."),TRUE,FALSE)</formula>
    </cfRule>
    <cfRule type="expression" dxfId="1302" priority="714">
      <formula>IF(AND(AL531&lt;0, RIGHT(TEXT(AL531,"0.#"),1)="."),TRUE,FALSE)</formula>
    </cfRule>
  </conditionalFormatting>
  <conditionalFormatting sqref="Y531:Y532">
    <cfRule type="expression" dxfId="1301" priority="709">
      <formula>IF(RIGHT(TEXT(Y531,"0.#"),1)=".",FALSE,TRUE)</formula>
    </cfRule>
    <cfRule type="expression" dxfId="1300" priority="710">
      <formula>IF(RIGHT(TEXT(Y531,"0.#"),1)=".",TRUE,FALSE)</formula>
    </cfRule>
  </conditionalFormatting>
  <conditionalFormatting sqref="AL566:AO593">
    <cfRule type="expression" dxfId="1299" priority="705">
      <formula>IF(AND(AL566&gt;=0, RIGHT(TEXT(AL566,"0.#"),1)&lt;&gt;"."),TRUE,FALSE)</formula>
    </cfRule>
    <cfRule type="expression" dxfId="1298" priority="706">
      <formula>IF(AND(AL566&gt;=0, RIGHT(TEXT(AL566,"0.#"),1)="."),TRUE,FALSE)</formula>
    </cfRule>
    <cfRule type="expression" dxfId="1297" priority="707">
      <formula>IF(AND(AL566&lt;0, RIGHT(TEXT(AL566,"0.#"),1)&lt;&gt;"."),TRUE,FALSE)</formula>
    </cfRule>
    <cfRule type="expression" dxfId="1296" priority="708">
      <formula>IF(AND(AL566&lt;0, RIGHT(TEXT(AL566,"0.#"),1)="."),TRUE,FALSE)</formula>
    </cfRule>
  </conditionalFormatting>
  <conditionalFormatting sqref="Y566:Y593">
    <cfRule type="expression" dxfId="1295" priority="703">
      <formula>IF(RIGHT(TEXT(Y566,"0.#"),1)=".",FALSE,TRUE)</formula>
    </cfRule>
    <cfRule type="expression" dxfId="1294" priority="704">
      <formula>IF(RIGHT(TEXT(Y566,"0.#"),1)=".",TRUE,FALSE)</formula>
    </cfRule>
  </conditionalFormatting>
  <conditionalFormatting sqref="AL564:AO565">
    <cfRule type="expression" dxfId="1293" priority="699">
      <formula>IF(AND(AL564&gt;=0, RIGHT(TEXT(AL564,"0.#"),1)&lt;&gt;"."),TRUE,FALSE)</formula>
    </cfRule>
    <cfRule type="expression" dxfId="1292" priority="700">
      <formula>IF(AND(AL564&gt;=0, RIGHT(TEXT(AL564,"0.#"),1)="."),TRUE,FALSE)</formula>
    </cfRule>
    <cfRule type="expression" dxfId="1291" priority="701">
      <formula>IF(AND(AL564&lt;0, RIGHT(TEXT(AL564,"0.#"),1)&lt;&gt;"."),TRUE,FALSE)</formula>
    </cfRule>
    <cfRule type="expression" dxfId="1290" priority="702">
      <formula>IF(AND(AL564&lt;0, RIGHT(TEXT(AL564,"0.#"),1)="."),TRUE,FALSE)</formula>
    </cfRule>
  </conditionalFormatting>
  <conditionalFormatting sqref="Y564:Y565">
    <cfRule type="expression" dxfId="1289" priority="697">
      <formula>IF(RIGHT(TEXT(Y564,"0.#"),1)=".",FALSE,TRUE)</formula>
    </cfRule>
    <cfRule type="expression" dxfId="1288" priority="698">
      <formula>IF(RIGHT(TEXT(Y564,"0.#"),1)=".",TRUE,FALSE)</formula>
    </cfRule>
  </conditionalFormatting>
  <conditionalFormatting sqref="AL599:AO626">
    <cfRule type="expression" dxfId="1287" priority="693">
      <formula>IF(AND(AL599&gt;=0, RIGHT(TEXT(AL599,"0.#"),1)&lt;&gt;"."),TRUE,FALSE)</formula>
    </cfRule>
    <cfRule type="expression" dxfId="1286" priority="694">
      <formula>IF(AND(AL599&gt;=0, RIGHT(TEXT(AL599,"0.#"),1)="."),TRUE,FALSE)</formula>
    </cfRule>
    <cfRule type="expression" dxfId="1285" priority="695">
      <formula>IF(AND(AL599&lt;0, RIGHT(TEXT(AL599,"0.#"),1)&lt;&gt;"."),TRUE,FALSE)</formula>
    </cfRule>
    <cfRule type="expression" dxfId="1284" priority="696">
      <formula>IF(AND(AL599&lt;0, RIGHT(TEXT(AL599,"0.#"),1)="."),TRUE,FALSE)</formula>
    </cfRule>
  </conditionalFormatting>
  <conditionalFormatting sqref="Y599:Y626">
    <cfRule type="expression" dxfId="1283" priority="691">
      <formula>IF(RIGHT(TEXT(Y599,"0.#"),1)=".",FALSE,TRUE)</formula>
    </cfRule>
    <cfRule type="expression" dxfId="1282" priority="692">
      <formula>IF(RIGHT(TEXT(Y599,"0.#"),1)=".",TRUE,FALSE)</formula>
    </cfRule>
  </conditionalFormatting>
  <conditionalFormatting sqref="AL597:AO598">
    <cfRule type="expression" dxfId="1281" priority="687">
      <formula>IF(AND(AL597&gt;=0, RIGHT(TEXT(AL597,"0.#"),1)&lt;&gt;"."),TRUE,FALSE)</formula>
    </cfRule>
    <cfRule type="expression" dxfId="1280" priority="688">
      <formula>IF(AND(AL597&gt;=0, RIGHT(TEXT(AL597,"0.#"),1)="."),TRUE,FALSE)</formula>
    </cfRule>
    <cfRule type="expression" dxfId="1279" priority="689">
      <formula>IF(AND(AL597&lt;0, RIGHT(TEXT(AL597,"0.#"),1)&lt;&gt;"."),TRUE,FALSE)</formula>
    </cfRule>
    <cfRule type="expression" dxfId="1278" priority="690">
      <formula>IF(AND(AL597&lt;0, RIGHT(TEXT(AL597,"0.#"),1)="."),TRUE,FALSE)</formula>
    </cfRule>
  </conditionalFormatting>
  <conditionalFormatting sqref="Y597:Y598">
    <cfRule type="expression" dxfId="1277" priority="685">
      <formula>IF(RIGHT(TEXT(Y597,"0.#"),1)=".",FALSE,TRUE)</formula>
    </cfRule>
    <cfRule type="expression" dxfId="1276" priority="686">
      <formula>IF(RIGHT(TEXT(Y597,"0.#"),1)=".",TRUE,FALSE)</formula>
    </cfRule>
  </conditionalFormatting>
  <conditionalFormatting sqref="AU32">
    <cfRule type="expression" dxfId="1275" priority="683">
      <formula>IF(RIGHT(TEXT(AU32,"0.#"),1)=".",FALSE,TRUE)</formula>
    </cfRule>
    <cfRule type="expression" dxfId="1274" priority="684">
      <formula>IF(RIGHT(TEXT(AU32,"0.#"),1)=".",TRUE,FALSE)</formula>
    </cfRule>
  </conditionalFormatting>
  <conditionalFormatting sqref="P29:AC29">
    <cfRule type="expression" dxfId="1273" priority="679">
      <formula>IF(RIGHT(TEXT(P29,"0.#"),1)=".",FALSE,TRUE)</formula>
    </cfRule>
    <cfRule type="expression" dxfId="1272" priority="680">
      <formula>IF(RIGHT(TEXT(P29,"0.#"),1)=".",TRUE,FALSE)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8" max="16383" man="1"/>
    <brk id="361"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8" t="s">
        <v>316</v>
      </c>
      <c r="B2" s="489"/>
      <c r="C2" s="489"/>
      <c r="D2" s="489"/>
      <c r="E2" s="489"/>
      <c r="F2" s="490"/>
      <c r="G2" s="358" t="s">
        <v>140</v>
      </c>
      <c r="H2" s="359"/>
      <c r="I2" s="359"/>
      <c r="J2" s="359"/>
      <c r="K2" s="359"/>
      <c r="L2" s="359"/>
      <c r="M2" s="359"/>
      <c r="N2" s="359"/>
      <c r="O2" s="360"/>
      <c r="P2" s="362" t="s">
        <v>56</v>
      </c>
      <c r="Q2" s="359"/>
      <c r="R2" s="359"/>
      <c r="S2" s="359"/>
      <c r="T2" s="359"/>
      <c r="U2" s="359"/>
      <c r="V2" s="359"/>
      <c r="W2" s="359"/>
      <c r="X2" s="360"/>
      <c r="Y2" s="958"/>
      <c r="Z2" s="854"/>
      <c r="AA2" s="855"/>
      <c r="AB2" s="962" t="s">
        <v>11</v>
      </c>
      <c r="AC2" s="963"/>
      <c r="AD2" s="964"/>
      <c r="AE2" s="966" t="s">
        <v>372</v>
      </c>
      <c r="AF2" s="966"/>
      <c r="AG2" s="966"/>
      <c r="AH2" s="903"/>
      <c r="AI2" s="966" t="s">
        <v>468</v>
      </c>
      <c r="AJ2" s="966"/>
      <c r="AK2" s="966"/>
      <c r="AL2" s="903"/>
      <c r="AM2" s="966" t="s">
        <v>469</v>
      </c>
      <c r="AN2" s="966"/>
      <c r="AO2" s="966"/>
      <c r="AP2" s="903"/>
      <c r="AQ2" s="509" t="s">
        <v>223</v>
      </c>
      <c r="AR2" s="510"/>
      <c r="AS2" s="510"/>
      <c r="AT2" s="511"/>
      <c r="AU2" s="512" t="s">
        <v>129</v>
      </c>
      <c r="AV2" s="512"/>
      <c r="AW2" s="512"/>
      <c r="AX2" s="513"/>
      <c r="AY2" s="34">
        <f>COUNTA($G$4)</f>
        <v>0</v>
      </c>
    </row>
    <row r="3" spans="1:51" ht="18.75" customHeight="1">
      <c r="A3" s="488"/>
      <c r="B3" s="489"/>
      <c r="C3" s="489"/>
      <c r="D3" s="489"/>
      <c r="E3" s="489"/>
      <c r="F3" s="490"/>
      <c r="G3" s="361"/>
      <c r="H3" s="342"/>
      <c r="I3" s="342"/>
      <c r="J3" s="342"/>
      <c r="K3" s="342"/>
      <c r="L3" s="342"/>
      <c r="M3" s="342"/>
      <c r="N3" s="342"/>
      <c r="O3" s="343"/>
      <c r="P3" s="346"/>
      <c r="Q3" s="342"/>
      <c r="R3" s="342"/>
      <c r="S3" s="342"/>
      <c r="T3" s="342"/>
      <c r="U3" s="342"/>
      <c r="V3" s="342"/>
      <c r="W3" s="342"/>
      <c r="X3" s="343"/>
      <c r="Y3" s="959"/>
      <c r="Z3" s="960"/>
      <c r="AA3" s="961"/>
      <c r="AB3" s="965"/>
      <c r="AC3" s="421"/>
      <c r="AD3" s="422"/>
      <c r="AE3" s="508"/>
      <c r="AF3" s="508"/>
      <c r="AG3" s="508"/>
      <c r="AH3" s="420"/>
      <c r="AI3" s="508"/>
      <c r="AJ3" s="508"/>
      <c r="AK3" s="508"/>
      <c r="AL3" s="420"/>
      <c r="AM3" s="508"/>
      <c r="AN3" s="508"/>
      <c r="AO3" s="508"/>
      <c r="AP3" s="420"/>
      <c r="AQ3" s="514"/>
      <c r="AR3" s="454"/>
      <c r="AS3" s="452" t="s">
        <v>224</v>
      </c>
      <c r="AT3" s="453"/>
      <c r="AU3" s="454"/>
      <c r="AV3" s="454"/>
      <c r="AW3" s="342" t="s">
        <v>170</v>
      </c>
      <c r="AX3" s="347"/>
      <c r="AY3" s="34">
        <f t="shared" ref="AY3:AY8" si="0">$AY$2</f>
        <v>0</v>
      </c>
    </row>
    <row r="4" spans="1:51" ht="22.5" customHeight="1">
      <c r="A4" s="491"/>
      <c r="B4" s="489"/>
      <c r="C4" s="489"/>
      <c r="D4" s="489"/>
      <c r="E4" s="489"/>
      <c r="F4" s="490"/>
      <c r="G4" s="392"/>
      <c r="H4" s="940"/>
      <c r="I4" s="940"/>
      <c r="J4" s="940"/>
      <c r="K4" s="940"/>
      <c r="L4" s="940"/>
      <c r="M4" s="940"/>
      <c r="N4" s="940"/>
      <c r="O4" s="941"/>
      <c r="P4" s="157"/>
      <c r="Q4" s="380"/>
      <c r="R4" s="380"/>
      <c r="S4" s="380"/>
      <c r="T4" s="380"/>
      <c r="U4" s="380"/>
      <c r="V4" s="380"/>
      <c r="W4" s="380"/>
      <c r="X4" s="381"/>
      <c r="Y4" s="954" t="s">
        <v>12</v>
      </c>
      <c r="Z4" s="955"/>
      <c r="AA4" s="956"/>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c r="A5" s="492"/>
      <c r="B5" s="493"/>
      <c r="C5" s="493"/>
      <c r="D5" s="493"/>
      <c r="E5" s="493"/>
      <c r="F5" s="494"/>
      <c r="G5" s="942"/>
      <c r="H5" s="943"/>
      <c r="I5" s="943"/>
      <c r="J5" s="943"/>
      <c r="K5" s="943"/>
      <c r="L5" s="943"/>
      <c r="M5" s="943"/>
      <c r="N5" s="943"/>
      <c r="O5" s="944"/>
      <c r="P5" s="948"/>
      <c r="Q5" s="948"/>
      <c r="R5" s="948"/>
      <c r="S5" s="948"/>
      <c r="T5" s="948"/>
      <c r="U5" s="948"/>
      <c r="V5" s="948"/>
      <c r="W5" s="948"/>
      <c r="X5" s="949"/>
      <c r="Y5" s="240" t="s">
        <v>51</v>
      </c>
      <c r="Z5" s="951"/>
      <c r="AA5" s="952"/>
      <c r="AB5" s="466"/>
      <c r="AC5" s="957"/>
      <c r="AD5" s="957"/>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c r="A6" s="492"/>
      <c r="B6" s="493"/>
      <c r="C6" s="493"/>
      <c r="D6" s="493"/>
      <c r="E6" s="493"/>
      <c r="F6" s="494"/>
      <c r="G6" s="945"/>
      <c r="H6" s="946"/>
      <c r="I6" s="946"/>
      <c r="J6" s="946"/>
      <c r="K6" s="946"/>
      <c r="L6" s="946"/>
      <c r="M6" s="946"/>
      <c r="N6" s="946"/>
      <c r="O6" s="947"/>
      <c r="P6" s="383"/>
      <c r="Q6" s="383"/>
      <c r="R6" s="383"/>
      <c r="S6" s="383"/>
      <c r="T6" s="383"/>
      <c r="U6" s="383"/>
      <c r="V6" s="383"/>
      <c r="W6" s="383"/>
      <c r="X6" s="384"/>
      <c r="Y6" s="950" t="s">
        <v>13</v>
      </c>
      <c r="Z6" s="951"/>
      <c r="AA6" s="952"/>
      <c r="AB6" s="912" t="s">
        <v>171</v>
      </c>
      <c r="AC6" s="953"/>
      <c r="AD6" s="953"/>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c r="A7" s="928" t="s">
        <v>344</v>
      </c>
      <c r="B7" s="929"/>
      <c r="C7" s="929"/>
      <c r="D7" s="929"/>
      <c r="E7" s="929"/>
      <c r="F7" s="930"/>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c r="A8" s="931"/>
      <c r="B8" s="932"/>
      <c r="C8" s="932"/>
      <c r="D8" s="932"/>
      <c r="E8" s="932"/>
      <c r="F8" s="933"/>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c r="A9" s="488" t="s">
        <v>316</v>
      </c>
      <c r="B9" s="489"/>
      <c r="C9" s="489"/>
      <c r="D9" s="489"/>
      <c r="E9" s="489"/>
      <c r="F9" s="490"/>
      <c r="G9" s="358" t="s">
        <v>140</v>
      </c>
      <c r="H9" s="359"/>
      <c r="I9" s="359"/>
      <c r="J9" s="359"/>
      <c r="K9" s="359"/>
      <c r="L9" s="359"/>
      <c r="M9" s="359"/>
      <c r="N9" s="359"/>
      <c r="O9" s="360"/>
      <c r="P9" s="362" t="s">
        <v>56</v>
      </c>
      <c r="Q9" s="359"/>
      <c r="R9" s="359"/>
      <c r="S9" s="359"/>
      <c r="T9" s="359"/>
      <c r="U9" s="359"/>
      <c r="V9" s="359"/>
      <c r="W9" s="359"/>
      <c r="X9" s="360"/>
      <c r="Y9" s="958"/>
      <c r="Z9" s="854"/>
      <c r="AA9" s="855"/>
      <c r="AB9" s="962" t="s">
        <v>11</v>
      </c>
      <c r="AC9" s="963"/>
      <c r="AD9" s="964"/>
      <c r="AE9" s="966" t="s">
        <v>372</v>
      </c>
      <c r="AF9" s="966"/>
      <c r="AG9" s="966"/>
      <c r="AH9" s="903"/>
      <c r="AI9" s="966" t="s">
        <v>468</v>
      </c>
      <c r="AJ9" s="966"/>
      <c r="AK9" s="966"/>
      <c r="AL9" s="903"/>
      <c r="AM9" s="966" t="s">
        <v>469</v>
      </c>
      <c r="AN9" s="966"/>
      <c r="AO9" s="966"/>
      <c r="AP9" s="903"/>
      <c r="AQ9" s="509" t="s">
        <v>223</v>
      </c>
      <c r="AR9" s="510"/>
      <c r="AS9" s="510"/>
      <c r="AT9" s="511"/>
      <c r="AU9" s="512" t="s">
        <v>129</v>
      </c>
      <c r="AV9" s="512"/>
      <c r="AW9" s="512"/>
      <c r="AX9" s="513"/>
      <c r="AY9" s="34">
        <f>COUNTA($G$11)</f>
        <v>0</v>
      </c>
    </row>
    <row r="10" spans="1:51" ht="18.75" customHeight="1">
      <c r="A10" s="488"/>
      <c r="B10" s="489"/>
      <c r="C10" s="489"/>
      <c r="D10" s="489"/>
      <c r="E10" s="489"/>
      <c r="F10" s="490"/>
      <c r="G10" s="361"/>
      <c r="H10" s="342"/>
      <c r="I10" s="342"/>
      <c r="J10" s="342"/>
      <c r="K10" s="342"/>
      <c r="L10" s="342"/>
      <c r="M10" s="342"/>
      <c r="N10" s="342"/>
      <c r="O10" s="343"/>
      <c r="P10" s="346"/>
      <c r="Q10" s="342"/>
      <c r="R10" s="342"/>
      <c r="S10" s="342"/>
      <c r="T10" s="342"/>
      <c r="U10" s="342"/>
      <c r="V10" s="342"/>
      <c r="W10" s="342"/>
      <c r="X10" s="343"/>
      <c r="Y10" s="959"/>
      <c r="Z10" s="960"/>
      <c r="AA10" s="961"/>
      <c r="AB10" s="965"/>
      <c r="AC10" s="421"/>
      <c r="AD10" s="422"/>
      <c r="AE10" s="508"/>
      <c r="AF10" s="508"/>
      <c r="AG10" s="508"/>
      <c r="AH10" s="420"/>
      <c r="AI10" s="508"/>
      <c r="AJ10" s="508"/>
      <c r="AK10" s="508"/>
      <c r="AL10" s="420"/>
      <c r="AM10" s="508"/>
      <c r="AN10" s="508"/>
      <c r="AO10" s="508"/>
      <c r="AP10" s="420"/>
      <c r="AQ10" s="514"/>
      <c r="AR10" s="454"/>
      <c r="AS10" s="452" t="s">
        <v>224</v>
      </c>
      <c r="AT10" s="453"/>
      <c r="AU10" s="454"/>
      <c r="AV10" s="454"/>
      <c r="AW10" s="342" t="s">
        <v>170</v>
      </c>
      <c r="AX10" s="347"/>
      <c r="AY10" s="34">
        <f t="shared" ref="AY10:AY15" si="1">$AY$9</f>
        <v>0</v>
      </c>
    </row>
    <row r="11" spans="1:51" ht="22.5" customHeight="1">
      <c r="A11" s="491"/>
      <c r="B11" s="489"/>
      <c r="C11" s="489"/>
      <c r="D11" s="489"/>
      <c r="E11" s="489"/>
      <c r="F11" s="490"/>
      <c r="G11" s="392"/>
      <c r="H11" s="940"/>
      <c r="I11" s="940"/>
      <c r="J11" s="940"/>
      <c r="K11" s="940"/>
      <c r="L11" s="940"/>
      <c r="M11" s="940"/>
      <c r="N11" s="940"/>
      <c r="O11" s="941"/>
      <c r="P11" s="157"/>
      <c r="Q11" s="380"/>
      <c r="R11" s="380"/>
      <c r="S11" s="380"/>
      <c r="T11" s="380"/>
      <c r="U11" s="380"/>
      <c r="V11" s="380"/>
      <c r="W11" s="380"/>
      <c r="X11" s="381"/>
      <c r="Y11" s="954" t="s">
        <v>12</v>
      </c>
      <c r="Z11" s="955"/>
      <c r="AA11" s="956"/>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c r="A12" s="492"/>
      <c r="B12" s="493"/>
      <c r="C12" s="493"/>
      <c r="D12" s="493"/>
      <c r="E12" s="493"/>
      <c r="F12" s="494"/>
      <c r="G12" s="942"/>
      <c r="H12" s="943"/>
      <c r="I12" s="943"/>
      <c r="J12" s="943"/>
      <c r="K12" s="943"/>
      <c r="L12" s="943"/>
      <c r="M12" s="943"/>
      <c r="N12" s="943"/>
      <c r="O12" s="944"/>
      <c r="P12" s="948"/>
      <c r="Q12" s="948"/>
      <c r="R12" s="948"/>
      <c r="S12" s="948"/>
      <c r="T12" s="948"/>
      <c r="U12" s="948"/>
      <c r="V12" s="948"/>
      <c r="W12" s="948"/>
      <c r="X12" s="949"/>
      <c r="Y12" s="240" t="s">
        <v>51</v>
      </c>
      <c r="Z12" s="951"/>
      <c r="AA12" s="952"/>
      <c r="AB12" s="466"/>
      <c r="AC12" s="957"/>
      <c r="AD12" s="957"/>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c r="A13" s="937"/>
      <c r="B13" s="938"/>
      <c r="C13" s="938"/>
      <c r="D13" s="938"/>
      <c r="E13" s="938"/>
      <c r="F13" s="939"/>
      <c r="G13" s="945"/>
      <c r="H13" s="946"/>
      <c r="I13" s="946"/>
      <c r="J13" s="946"/>
      <c r="K13" s="946"/>
      <c r="L13" s="946"/>
      <c r="M13" s="946"/>
      <c r="N13" s="946"/>
      <c r="O13" s="947"/>
      <c r="P13" s="383"/>
      <c r="Q13" s="383"/>
      <c r="R13" s="383"/>
      <c r="S13" s="383"/>
      <c r="T13" s="383"/>
      <c r="U13" s="383"/>
      <c r="V13" s="383"/>
      <c r="W13" s="383"/>
      <c r="X13" s="384"/>
      <c r="Y13" s="950" t="s">
        <v>13</v>
      </c>
      <c r="Z13" s="951"/>
      <c r="AA13" s="952"/>
      <c r="AB13" s="912" t="s">
        <v>171</v>
      </c>
      <c r="AC13" s="953"/>
      <c r="AD13" s="953"/>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c r="A14" s="928" t="s">
        <v>344</v>
      </c>
      <c r="B14" s="929"/>
      <c r="C14" s="929"/>
      <c r="D14" s="929"/>
      <c r="E14" s="929"/>
      <c r="F14" s="930"/>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c r="A15" s="931"/>
      <c r="B15" s="932"/>
      <c r="C15" s="932"/>
      <c r="D15" s="932"/>
      <c r="E15" s="932"/>
      <c r="F15" s="933"/>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c r="A16" s="488" t="s">
        <v>316</v>
      </c>
      <c r="B16" s="489"/>
      <c r="C16" s="489"/>
      <c r="D16" s="489"/>
      <c r="E16" s="489"/>
      <c r="F16" s="490"/>
      <c r="G16" s="358" t="s">
        <v>140</v>
      </c>
      <c r="H16" s="359"/>
      <c r="I16" s="359"/>
      <c r="J16" s="359"/>
      <c r="K16" s="359"/>
      <c r="L16" s="359"/>
      <c r="M16" s="359"/>
      <c r="N16" s="359"/>
      <c r="O16" s="360"/>
      <c r="P16" s="362" t="s">
        <v>56</v>
      </c>
      <c r="Q16" s="359"/>
      <c r="R16" s="359"/>
      <c r="S16" s="359"/>
      <c r="T16" s="359"/>
      <c r="U16" s="359"/>
      <c r="V16" s="359"/>
      <c r="W16" s="359"/>
      <c r="X16" s="360"/>
      <c r="Y16" s="958"/>
      <c r="Z16" s="854"/>
      <c r="AA16" s="855"/>
      <c r="AB16" s="962" t="s">
        <v>11</v>
      </c>
      <c r="AC16" s="963"/>
      <c r="AD16" s="964"/>
      <c r="AE16" s="966" t="s">
        <v>372</v>
      </c>
      <c r="AF16" s="966"/>
      <c r="AG16" s="966"/>
      <c r="AH16" s="903"/>
      <c r="AI16" s="966" t="s">
        <v>468</v>
      </c>
      <c r="AJ16" s="966"/>
      <c r="AK16" s="966"/>
      <c r="AL16" s="903"/>
      <c r="AM16" s="966" t="s">
        <v>469</v>
      </c>
      <c r="AN16" s="966"/>
      <c r="AO16" s="966"/>
      <c r="AP16" s="903"/>
      <c r="AQ16" s="509" t="s">
        <v>223</v>
      </c>
      <c r="AR16" s="510"/>
      <c r="AS16" s="510"/>
      <c r="AT16" s="511"/>
      <c r="AU16" s="512" t="s">
        <v>129</v>
      </c>
      <c r="AV16" s="512"/>
      <c r="AW16" s="512"/>
      <c r="AX16" s="513"/>
      <c r="AY16" s="34">
        <f>COUNTA($G$18)</f>
        <v>0</v>
      </c>
    </row>
    <row r="17" spans="1:51" ht="18.75" customHeight="1">
      <c r="A17" s="488"/>
      <c r="B17" s="489"/>
      <c r="C17" s="489"/>
      <c r="D17" s="489"/>
      <c r="E17" s="489"/>
      <c r="F17" s="490"/>
      <c r="G17" s="361"/>
      <c r="H17" s="342"/>
      <c r="I17" s="342"/>
      <c r="J17" s="342"/>
      <c r="K17" s="342"/>
      <c r="L17" s="342"/>
      <c r="M17" s="342"/>
      <c r="N17" s="342"/>
      <c r="O17" s="343"/>
      <c r="P17" s="346"/>
      <c r="Q17" s="342"/>
      <c r="R17" s="342"/>
      <c r="S17" s="342"/>
      <c r="T17" s="342"/>
      <c r="U17" s="342"/>
      <c r="V17" s="342"/>
      <c r="W17" s="342"/>
      <c r="X17" s="343"/>
      <c r="Y17" s="959"/>
      <c r="Z17" s="960"/>
      <c r="AA17" s="961"/>
      <c r="AB17" s="965"/>
      <c r="AC17" s="421"/>
      <c r="AD17" s="422"/>
      <c r="AE17" s="508"/>
      <c r="AF17" s="508"/>
      <c r="AG17" s="508"/>
      <c r="AH17" s="420"/>
      <c r="AI17" s="508"/>
      <c r="AJ17" s="508"/>
      <c r="AK17" s="508"/>
      <c r="AL17" s="420"/>
      <c r="AM17" s="508"/>
      <c r="AN17" s="508"/>
      <c r="AO17" s="508"/>
      <c r="AP17" s="420"/>
      <c r="AQ17" s="514"/>
      <c r="AR17" s="454"/>
      <c r="AS17" s="452" t="s">
        <v>224</v>
      </c>
      <c r="AT17" s="453"/>
      <c r="AU17" s="454"/>
      <c r="AV17" s="454"/>
      <c r="AW17" s="342" t="s">
        <v>170</v>
      </c>
      <c r="AX17" s="347"/>
      <c r="AY17" s="34">
        <f t="shared" ref="AY17:AY22" si="2">$AY$16</f>
        <v>0</v>
      </c>
    </row>
    <row r="18" spans="1:51" ht="22.5" customHeight="1">
      <c r="A18" s="491"/>
      <c r="B18" s="489"/>
      <c r="C18" s="489"/>
      <c r="D18" s="489"/>
      <c r="E18" s="489"/>
      <c r="F18" s="490"/>
      <c r="G18" s="392"/>
      <c r="H18" s="940"/>
      <c r="I18" s="940"/>
      <c r="J18" s="940"/>
      <c r="K18" s="940"/>
      <c r="L18" s="940"/>
      <c r="M18" s="940"/>
      <c r="N18" s="940"/>
      <c r="O18" s="941"/>
      <c r="P18" s="157"/>
      <c r="Q18" s="380"/>
      <c r="R18" s="380"/>
      <c r="S18" s="380"/>
      <c r="T18" s="380"/>
      <c r="U18" s="380"/>
      <c r="V18" s="380"/>
      <c r="W18" s="380"/>
      <c r="X18" s="381"/>
      <c r="Y18" s="954" t="s">
        <v>12</v>
      </c>
      <c r="Z18" s="955"/>
      <c r="AA18" s="956"/>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c r="A19" s="492"/>
      <c r="B19" s="493"/>
      <c r="C19" s="493"/>
      <c r="D19" s="493"/>
      <c r="E19" s="493"/>
      <c r="F19" s="494"/>
      <c r="G19" s="942"/>
      <c r="H19" s="943"/>
      <c r="I19" s="943"/>
      <c r="J19" s="943"/>
      <c r="K19" s="943"/>
      <c r="L19" s="943"/>
      <c r="M19" s="943"/>
      <c r="N19" s="943"/>
      <c r="O19" s="944"/>
      <c r="P19" s="948"/>
      <c r="Q19" s="948"/>
      <c r="R19" s="948"/>
      <c r="S19" s="948"/>
      <c r="T19" s="948"/>
      <c r="U19" s="948"/>
      <c r="V19" s="948"/>
      <c r="W19" s="948"/>
      <c r="X19" s="949"/>
      <c r="Y19" s="240" t="s">
        <v>51</v>
      </c>
      <c r="Z19" s="951"/>
      <c r="AA19" s="952"/>
      <c r="AB19" s="466"/>
      <c r="AC19" s="957"/>
      <c r="AD19" s="957"/>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c r="A20" s="937"/>
      <c r="B20" s="938"/>
      <c r="C20" s="938"/>
      <c r="D20" s="938"/>
      <c r="E20" s="938"/>
      <c r="F20" s="939"/>
      <c r="G20" s="945"/>
      <c r="H20" s="946"/>
      <c r="I20" s="946"/>
      <c r="J20" s="946"/>
      <c r="K20" s="946"/>
      <c r="L20" s="946"/>
      <c r="M20" s="946"/>
      <c r="N20" s="946"/>
      <c r="O20" s="947"/>
      <c r="P20" s="383"/>
      <c r="Q20" s="383"/>
      <c r="R20" s="383"/>
      <c r="S20" s="383"/>
      <c r="T20" s="383"/>
      <c r="U20" s="383"/>
      <c r="V20" s="383"/>
      <c r="W20" s="383"/>
      <c r="X20" s="384"/>
      <c r="Y20" s="950" t="s">
        <v>13</v>
      </c>
      <c r="Z20" s="951"/>
      <c r="AA20" s="952"/>
      <c r="AB20" s="912" t="s">
        <v>171</v>
      </c>
      <c r="AC20" s="953"/>
      <c r="AD20" s="953"/>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c r="A21" s="928" t="s">
        <v>344</v>
      </c>
      <c r="B21" s="929"/>
      <c r="C21" s="929"/>
      <c r="D21" s="929"/>
      <c r="E21" s="929"/>
      <c r="F21" s="930"/>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c r="A22" s="931"/>
      <c r="B22" s="932"/>
      <c r="C22" s="932"/>
      <c r="D22" s="932"/>
      <c r="E22" s="932"/>
      <c r="F22" s="933"/>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c r="A23" s="488" t="s">
        <v>316</v>
      </c>
      <c r="B23" s="489"/>
      <c r="C23" s="489"/>
      <c r="D23" s="489"/>
      <c r="E23" s="489"/>
      <c r="F23" s="490"/>
      <c r="G23" s="358" t="s">
        <v>140</v>
      </c>
      <c r="H23" s="359"/>
      <c r="I23" s="359"/>
      <c r="J23" s="359"/>
      <c r="K23" s="359"/>
      <c r="L23" s="359"/>
      <c r="M23" s="359"/>
      <c r="N23" s="359"/>
      <c r="O23" s="360"/>
      <c r="P23" s="362" t="s">
        <v>56</v>
      </c>
      <c r="Q23" s="359"/>
      <c r="R23" s="359"/>
      <c r="S23" s="359"/>
      <c r="T23" s="359"/>
      <c r="U23" s="359"/>
      <c r="V23" s="359"/>
      <c r="W23" s="359"/>
      <c r="X23" s="360"/>
      <c r="Y23" s="958"/>
      <c r="Z23" s="854"/>
      <c r="AA23" s="855"/>
      <c r="AB23" s="962" t="s">
        <v>11</v>
      </c>
      <c r="AC23" s="963"/>
      <c r="AD23" s="964"/>
      <c r="AE23" s="966" t="s">
        <v>372</v>
      </c>
      <c r="AF23" s="966"/>
      <c r="AG23" s="966"/>
      <c r="AH23" s="903"/>
      <c r="AI23" s="966" t="s">
        <v>468</v>
      </c>
      <c r="AJ23" s="966"/>
      <c r="AK23" s="966"/>
      <c r="AL23" s="903"/>
      <c r="AM23" s="966" t="s">
        <v>469</v>
      </c>
      <c r="AN23" s="966"/>
      <c r="AO23" s="966"/>
      <c r="AP23" s="903"/>
      <c r="AQ23" s="509" t="s">
        <v>223</v>
      </c>
      <c r="AR23" s="510"/>
      <c r="AS23" s="510"/>
      <c r="AT23" s="511"/>
      <c r="AU23" s="512" t="s">
        <v>129</v>
      </c>
      <c r="AV23" s="512"/>
      <c r="AW23" s="512"/>
      <c r="AX23" s="513"/>
      <c r="AY23" s="34">
        <f>COUNTA($G$25)</f>
        <v>0</v>
      </c>
    </row>
    <row r="24" spans="1:51" ht="18.75" customHeight="1">
      <c r="A24" s="488"/>
      <c r="B24" s="489"/>
      <c r="C24" s="489"/>
      <c r="D24" s="489"/>
      <c r="E24" s="489"/>
      <c r="F24" s="490"/>
      <c r="G24" s="361"/>
      <c r="H24" s="342"/>
      <c r="I24" s="342"/>
      <c r="J24" s="342"/>
      <c r="K24" s="342"/>
      <c r="L24" s="342"/>
      <c r="M24" s="342"/>
      <c r="N24" s="342"/>
      <c r="O24" s="343"/>
      <c r="P24" s="346"/>
      <c r="Q24" s="342"/>
      <c r="R24" s="342"/>
      <c r="S24" s="342"/>
      <c r="T24" s="342"/>
      <c r="U24" s="342"/>
      <c r="V24" s="342"/>
      <c r="W24" s="342"/>
      <c r="X24" s="343"/>
      <c r="Y24" s="959"/>
      <c r="Z24" s="960"/>
      <c r="AA24" s="961"/>
      <c r="AB24" s="965"/>
      <c r="AC24" s="421"/>
      <c r="AD24" s="422"/>
      <c r="AE24" s="508"/>
      <c r="AF24" s="508"/>
      <c r="AG24" s="508"/>
      <c r="AH24" s="420"/>
      <c r="AI24" s="508"/>
      <c r="AJ24" s="508"/>
      <c r="AK24" s="508"/>
      <c r="AL24" s="420"/>
      <c r="AM24" s="508"/>
      <c r="AN24" s="508"/>
      <c r="AO24" s="508"/>
      <c r="AP24" s="420"/>
      <c r="AQ24" s="514"/>
      <c r="AR24" s="454"/>
      <c r="AS24" s="452" t="s">
        <v>224</v>
      </c>
      <c r="AT24" s="453"/>
      <c r="AU24" s="454"/>
      <c r="AV24" s="454"/>
      <c r="AW24" s="342" t="s">
        <v>170</v>
      </c>
      <c r="AX24" s="347"/>
      <c r="AY24" s="34">
        <f t="shared" ref="AY24:AY29" si="3">$AY$23</f>
        <v>0</v>
      </c>
    </row>
    <row r="25" spans="1:51" ht="22.5" customHeight="1">
      <c r="A25" s="491"/>
      <c r="B25" s="489"/>
      <c r="C25" s="489"/>
      <c r="D25" s="489"/>
      <c r="E25" s="489"/>
      <c r="F25" s="490"/>
      <c r="G25" s="392"/>
      <c r="H25" s="940"/>
      <c r="I25" s="940"/>
      <c r="J25" s="940"/>
      <c r="K25" s="940"/>
      <c r="L25" s="940"/>
      <c r="M25" s="940"/>
      <c r="N25" s="940"/>
      <c r="O25" s="941"/>
      <c r="P25" s="157"/>
      <c r="Q25" s="380"/>
      <c r="R25" s="380"/>
      <c r="S25" s="380"/>
      <c r="T25" s="380"/>
      <c r="U25" s="380"/>
      <c r="V25" s="380"/>
      <c r="W25" s="380"/>
      <c r="X25" s="381"/>
      <c r="Y25" s="954" t="s">
        <v>12</v>
      </c>
      <c r="Z25" s="955"/>
      <c r="AA25" s="956"/>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c r="A26" s="492"/>
      <c r="B26" s="493"/>
      <c r="C26" s="493"/>
      <c r="D26" s="493"/>
      <c r="E26" s="493"/>
      <c r="F26" s="494"/>
      <c r="G26" s="942"/>
      <c r="H26" s="943"/>
      <c r="I26" s="943"/>
      <c r="J26" s="943"/>
      <c r="K26" s="943"/>
      <c r="L26" s="943"/>
      <c r="M26" s="943"/>
      <c r="N26" s="943"/>
      <c r="O26" s="944"/>
      <c r="P26" s="948"/>
      <c r="Q26" s="948"/>
      <c r="R26" s="948"/>
      <c r="S26" s="948"/>
      <c r="T26" s="948"/>
      <c r="U26" s="948"/>
      <c r="V26" s="948"/>
      <c r="W26" s="948"/>
      <c r="X26" s="949"/>
      <c r="Y26" s="240" t="s">
        <v>51</v>
      </c>
      <c r="Z26" s="951"/>
      <c r="AA26" s="952"/>
      <c r="AB26" s="466"/>
      <c r="AC26" s="957"/>
      <c r="AD26" s="957"/>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c r="A27" s="937"/>
      <c r="B27" s="938"/>
      <c r="C27" s="938"/>
      <c r="D27" s="938"/>
      <c r="E27" s="938"/>
      <c r="F27" s="939"/>
      <c r="G27" s="945"/>
      <c r="H27" s="946"/>
      <c r="I27" s="946"/>
      <c r="J27" s="946"/>
      <c r="K27" s="946"/>
      <c r="L27" s="946"/>
      <c r="M27" s="946"/>
      <c r="N27" s="946"/>
      <c r="O27" s="947"/>
      <c r="P27" s="383"/>
      <c r="Q27" s="383"/>
      <c r="R27" s="383"/>
      <c r="S27" s="383"/>
      <c r="T27" s="383"/>
      <c r="U27" s="383"/>
      <c r="V27" s="383"/>
      <c r="W27" s="383"/>
      <c r="X27" s="384"/>
      <c r="Y27" s="950" t="s">
        <v>13</v>
      </c>
      <c r="Z27" s="951"/>
      <c r="AA27" s="952"/>
      <c r="AB27" s="912" t="s">
        <v>171</v>
      </c>
      <c r="AC27" s="953"/>
      <c r="AD27" s="953"/>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c r="A28" s="928" t="s">
        <v>344</v>
      </c>
      <c r="B28" s="929"/>
      <c r="C28" s="929"/>
      <c r="D28" s="929"/>
      <c r="E28" s="929"/>
      <c r="F28" s="930"/>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c r="A29" s="931"/>
      <c r="B29" s="932"/>
      <c r="C29" s="932"/>
      <c r="D29" s="932"/>
      <c r="E29" s="932"/>
      <c r="F29" s="933"/>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c r="A30" s="488" t="s">
        <v>316</v>
      </c>
      <c r="B30" s="489"/>
      <c r="C30" s="489"/>
      <c r="D30" s="489"/>
      <c r="E30" s="489"/>
      <c r="F30" s="490"/>
      <c r="G30" s="358" t="s">
        <v>140</v>
      </c>
      <c r="H30" s="359"/>
      <c r="I30" s="359"/>
      <c r="J30" s="359"/>
      <c r="K30" s="359"/>
      <c r="L30" s="359"/>
      <c r="M30" s="359"/>
      <c r="N30" s="359"/>
      <c r="O30" s="360"/>
      <c r="P30" s="362" t="s">
        <v>56</v>
      </c>
      <c r="Q30" s="359"/>
      <c r="R30" s="359"/>
      <c r="S30" s="359"/>
      <c r="T30" s="359"/>
      <c r="U30" s="359"/>
      <c r="V30" s="359"/>
      <c r="W30" s="359"/>
      <c r="X30" s="360"/>
      <c r="Y30" s="958"/>
      <c r="Z30" s="854"/>
      <c r="AA30" s="855"/>
      <c r="AB30" s="962" t="s">
        <v>11</v>
      </c>
      <c r="AC30" s="963"/>
      <c r="AD30" s="964"/>
      <c r="AE30" s="966" t="s">
        <v>372</v>
      </c>
      <c r="AF30" s="966"/>
      <c r="AG30" s="966"/>
      <c r="AH30" s="903"/>
      <c r="AI30" s="966" t="s">
        <v>468</v>
      </c>
      <c r="AJ30" s="966"/>
      <c r="AK30" s="966"/>
      <c r="AL30" s="903"/>
      <c r="AM30" s="966" t="s">
        <v>469</v>
      </c>
      <c r="AN30" s="966"/>
      <c r="AO30" s="966"/>
      <c r="AP30" s="903"/>
      <c r="AQ30" s="509" t="s">
        <v>223</v>
      </c>
      <c r="AR30" s="510"/>
      <c r="AS30" s="510"/>
      <c r="AT30" s="511"/>
      <c r="AU30" s="512" t="s">
        <v>129</v>
      </c>
      <c r="AV30" s="512"/>
      <c r="AW30" s="512"/>
      <c r="AX30" s="513"/>
      <c r="AY30" s="34">
        <f>COUNTA($G$32)</f>
        <v>0</v>
      </c>
    </row>
    <row r="31" spans="1:51" ht="18.75" customHeight="1">
      <c r="A31" s="488"/>
      <c r="B31" s="489"/>
      <c r="C31" s="489"/>
      <c r="D31" s="489"/>
      <c r="E31" s="489"/>
      <c r="F31" s="490"/>
      <c r="G31" s="361"/>
      <c r="H31" s="342"/>
      <c r="I31" s="342"/>
      <c r="J31" s="342"/>
      <c r="K31" s="342"/>
      <c r="L31" s="342"/>
      <c r="M31" s="342"/>
      <c r="N31" s="342"/>
      <c r="O31" s="343"/>
      <c r="P31" s="346"/>
      <c r="Q31" s="342"/>
      <c r="R31" s="342"/>
      <c r="S31" s="342"/>
      <c r="T31" s="342"/>
      <c r="U31" s="342"/>
      <c r="V31" s="342"/>
      <c r="W31" s="342"/>
      <c r="X31" s="343"/>
      <c r="Y31" s="959"/>
      <c r="Z31" s="960"/>
      <c r="AA31" s="961"/>
      <c r="AB31" s="965"/>
      <c r="AC31" s="421"/>
      <c r="AD31" s="422"/>
      <c r="AE31" s="508"/>
      <c r="AF31" s="508"/>
      <c r="AG31" s="508"/>
      <c r="AH31" s="420"/>
      <c r="AI31" s="508"/>
      <c r="AJ31" s="508"/>
      <c r="AK31" s="508"/>
      <c r="AL31" s="420"/>
      <c r="AM31" s="508"/>
      <c r="AN31" s="508"/>
      <c r="AO31" s="508"/>
      <c r="AP31" s="420"/>
      <c r="AQ31" s="514"/>
      <c r="AR31" s="454"/>
      <c r="AS31" s="452" t="s">
        <v>224</v>
      </c>
      <c r="AT31" s="453"/>
      <c r="AU31" s="454"/>
      <c r="AV31" s="454"/>
      <c r="AW31" s="342" t="s">
        <v>170</v>
      </c>
      <c r="AX31" s="347"/>
      <c r="AY31" s="34">
        <f t="shared" ref="AY31:AY36" si="4">$AY$30</f>
        <v>0</v>
      </c>
    </row>
    <row r="32" spans="1:51" ht="22.5" customHeight="1">
      <c r="A32" s="491"/>
      <c r="B32" s="489"/>
      <c r="C32" s="489"/>
      <c r="D32" s="489"/>
      <c r="E32" s="489"/>
      <c r="F32" s="490"/>
      <c r="G32" s="392"/>
      <c r="H32" s="940"/>
      <c r="I32" s="940"/>
      <c r="J32" s="940"/>
      <c r="K32" s="940"/>
      <c r="L32" s="940"/>
      <c r="M32" s="940"/>
      <c r="N32" s="940"/>
      <c r="O32" s="941"/>
      <c r="P32" s="157"/>
      <c r="Q32" s="380"/>
      <c r="R32" s="380"/>
      <c r="S32" s="380"/>
      <c r="T32" s="380"/>
      <c r="U32" s="380"/>
      <c r="V32" s="380"/>
      <c r="W32" s="380"/>
      <c r="X32" s="381"/>
      <c r="Y32" s="954" t="s">
        <v>12</v>
      </c>
      <c r="Z32" s="955"/>
      <c r="AA32" s="956"/>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c r="A33" s="492"/>
      <c r="B33" s="493"/>
      <c r="C33" s="493"/>
      <c r="D33" s="493"/>
      <c r="E33" s="493"/>
      <c r="F33" s="494"/>
      <c r="G33" s="942"/>
      <c r="H33" s="943"/>
      <c r="I33" s="943"/>
      <c r="J33" s="943"/>
      <c r="K33" s="943"/>
      <c r="L33" s="943"/>
      <c r="M33" s="943"/>
      <c r="N33" s="943"/>
      <c r="O33" s="944"/>
      <c r="P33" s="948"/>
      <c r="Q33" s="948"/>
      <c r="R33" s="948"/>
      <c r="S33" s="948"/>
      <c r="T33" s="948"/>
      <c r="U33" s="948"/>
      <c r="V33" s="948"/>
      <c r="W33" s="948"/>
      <c r="X33" s="949"/>
      <c r="Y33" s="240" t="s">
        <v>51</v>
      </c>
      <c r="Z33" s="951"/>
      <c r="AA33" s="952"/>
      <c r="AB33" s="466"/>
      <c r="AC33" s="957"/>
      <c r="AD33" s="957"/>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c r="A34" s="937"/>
      <c r="B34" s="938"/>
      <c r="C34" s="938"/>
      <c r="D34" s="938"/>
      <c r="E34" s="938"/>
      <c r="F34" s="939"/>
      <c r="G34" s="945"/>
      <c r="H34" s="946"/>
      <c r="I34" s="946"/>
      <c r="J34" s="946"/>
      <c r="K34" s="946"/>
      <c r="L34" s="946"/>
      <c r="M34" s="946"/>
      <c r="N34" s="946"/>
      <c r="O34" s="947"/>
      <c r="P34" s="383"/>
      <c r="Q34" s="383"/>
      <c r="R34" s="383"/>
      <c r="S34" s="383"/>
      <c r="T34" s="383"/>
      <c r="U34" s="383"/>
      <c r="V34" s="383"/>
      <c r="W34" s="383"/>
      <c r="X34" s="384"/>
      <c r="Y34" s="950" t="s">
        <v>13</v>
      </c>
      <c r="Z34" s="951"/>
      <c r="AA34" s="952"/>
      <c r="AB34" s="912" t="s">
        <v>171</v>
      </c>
      <c r="AC34" s="953"/>
      <c r="AD34" s="953"/>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c r="A35" s="928" t="s">
        <v>344</v>
      </c>
      <c r="B35" s="929"/>
      <c r="C35" s="929"/>
      <c r="D35" s="929"/>
      <c r="E35" s="929"/>
      <c r="F35" s="930"/>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c r="A36" s="931"/>
      <c r="B36" s="932"/>
      <c r="C36" s="932"/>
      <c r="D36" s="932"/>
      <c r="E36" s="932"/>
      <c r="F36" s="933"/>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c r="A37" s="488" t="s">
        <v>316</v>
      </c>
      <c r="B37" s="489"/>
      <c r="C37" s="489"/>
      <c r="D37" s="489"/>
      <c r="E37" s="489"/>
      <c r="F37" s="490"/>
      <c r="G37" s="358" t="s">
        <v>140</v>
      </c>
      <c r="H37" s="359"/>
      <c r="I37" s="359"/>
      <c r="J37" s="359"/>
      <c r="K37" s="359"/>
      <c r="L37" s="359"/>
      <c r="M37" s="359"/>
      <c r="N37" s="359"/>
      <c r="O37" s="360"/>
      <c r="P37" s="362" t="s">
        <v>56</v>
      </c>
      <c r="Q37" s="359"/>
      <c r="R37" s="359"/>
      <c r="S37" s="359"/>
      <c r="T37" s="359"/>
      <c r="U37" s="359"/>
      <c r="V37" s="359"/>
      <c r="W37" s="359"/>
      <c r="X37" s="360"/>
      <c r="Y37" s="958"/>
      <c r="Z37" s="854"/>
      <c r="AA37" s="855"/>
      <c r="AB37" s="962" t="s">
        <v>11</v>
      </c>
      <c r="AC37" s="963"/>
      <c r="AD37" s="964"/>
      <c r="AE37" s="966" t="s">
        <v>372</v>
      </c>
      <c r="AF37" s="966"/>
      <c r="AG37" s="966"/>
      <c r="AH37" s="903"/>
      <c r="AI37" s="966" t="s">
        <v>468</v>
      </c>
      <c r="AJ37" s="966"/>
      <c r="AK37" s="966"/>
      <c r="AL37" s="903"/>
      <c r="AM37" s="966" t="s">
        <v>469</v>
      </c>
      <c r="AN37" s="966"/>
      <c r="AO37" s="966"/>
      <c r="AP37" s="903"/>
      <c r="AQ37" s="509" t="s">
        <v>223</v>
      </c>
      <c r="AR37" s="510"/>
      <c r="AS37" s="510"/>
      <c r="AT37" s="511"/>
      <c r="AU37" s="512" t="s">
        <v>129</v>
      </c>
      <c r="AV37" s="512"/>
      <c r="AW37" s="512"/>
      <c r="AX37" s="513"/>
      <c r="AY37" s="34">
        <f>COUNTA($G$39)</f>
        <v>0</v>
      </c>
    </row>
    <row r="38" spans="1:51" ht="18.75" customHeight="1">
      <c r="A38" s="488"/>
      <c r="B38" s="489"/>
      <c r="C38" s="489"/>
      <c r="D38" s="489"/>
      <c r="E38" s="489"/>
      <c r="F38" s="490"/>
      <c r="G38" s="361"/>
      <c r="H38" s="342"/>
      <c r="I38" s="342"/>
      <c r="J38" s="342"/>
      <c r="K38" s="342"/>
      <c r="L38" s="342"/>
      <c r="M38" s="342"/>
      <c r="N38" s="342"/>
      <c r="O38" s="343"/>
      <c r="P38" s="346"/>
      <c r="Q38" s="342"/>
      <c r="R38" s="342"/>
      <c r="S38" s="342"/>
      <c r="T38" s="342"/>
      <c r="U38" s="342"/>
      <c r="V38" s="342"/>
      <c r="W38" s="342"/>
      <c r="X38" s="343"/>
      <c r="Y38" s="959"/>
      <c r="Z38" s="960"/>
      <c r="AA38" s="961"/>
      <c r="AB38" s="965"/>
      <c r="AC38" s="421"/>
      <c r="AD38" s="422"/>
      <c r="AE38" s="508"/>
      <c r="AF38" s="508"/>
      <c r="AG38" s="508"/>
      <c r="AH38" s="420"/>
      <c r="AI38" s="508"/>
      <c r="AJ38" s="508"/>
      <c r="AK38" s="508"/>
      <c r="AL38" s="420"/>
      <c r="AM38" s="508"/>
      <c r="AN38" s="508"/>
      <c r="AO38" s="508"/>
      <c r="AP38" s="420"/>
      <c r="AQ38" s="514"/>
      <c r="AR38" s="454"/>
      <c r="AS38" s="452" t="s">
        <v>224</v>
      </c>
      <c r="AT38" s="453"/>
      <c r="AU38" s="454"/>
      <c r="AV38" s="454"/>
      <c r="AW38" s="342" t="s">
        <v>170</v>
      </c>
      <c r="AX38" s="347"/>
      <c r="AY38" s="34">
        <f t="shared" ref="AY38:AY43" si="5">$AY$37</f>
        <v>0</v>
      </c>
    </row>
    <row r="39" spans="1:51" ht="22.5" customHeight="1">
      <c r="A39" s="491"/>
      <c r="B39" s="489"/>
      <c r="C39" s="489"/>
      <c r="D39" s="489"/>
      <c r="E39" s="489"/>
      <c r="F39" s="490"/>
      <c r="G39" s="392"/>
      <c r="H39" s="940"/>
      <c r="I39" s="940"/>
      <c r="J39" s="940"/>
      <c r="K39" s="940"/>
      <c r="L39" s="940"/>
      <c r="M39" s="940"/>
      <c r="N39" s="940"/>
      <c r="O39" s="941"/>
      <c r="P39" s="157"/>
      <c r="Q39" s="380"/>
      <c r="R39" s="380"/>
      <c r="S39" s="380"/>
      <c r="T39" s="380"/>
      <c r="U39" s="380"/>
      <c r="V39" s="380"/>
      <c r="W39" s="380"/>
      <c r="X39" s="381"/>
      <c r="Y39" s="954" t="s">
        <v>12</v>
      </c>
      <c r="Z39" s="955"/>
      <c r="AA39" s="956"/>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c r="A40" s="492"/>
      <c r="B40" s="493"/>
      <c r="C40" s="493"/>
      <c r="D40" s="493"/>
      <c r="E40" s="493"/>
      <c r="F40" s="494"/>
      <c r="G40" s="942"/>
      <c r="H40" s="943"/>
      <c r="I40" s="943"/>
      <c r="J40" s="943"/>
      <c r="K40" s="943"/>
      <c r="L40" s="943"/>
      <c r="M40" s="943"/>
      <c r="N40" s="943"/>
      <c r="O40" s="944"/>
      <c r="P40" s="948"/>
      <c r="Q40" s="948"/>
      <c r="R40" s="948"/>
      <c r="S40" s="948"/>
      <c r="T40" s="948"/>
      <c r="U40" s="948"/>
      <c r="V40" s="948"/>
      <c r="W40" s="948"/>
      <c r="X40" s="949"/>
      <c r="Y40" s="240" t="s">
        <v>51</v>
      </c>
      <c r="Z40" s="951"/>
      <c r="AA40" s="952"/>
      <c r="AB40" s="466"/>
      <c r="AC40" s="957"/>
      <c r="AD40" s="957"/>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c r="A41" s="937"/>
      <c r="B41" s="938"/>
      <c r="C41" s="938"/>
      <c r="D41" s="938"/>
      <c r="E41" s="938"/>
      <c r="F41" s="939"/>
      <c r="G41" s="945"/>
      <c r="H41" s="946"/>
      <c r="I41" s="946"/>
      <c r="J41" s="946"/>
      <c r="K41" s="946"/>
      <c r="L41" s="946"/>
      <c r="M41" s="946"/>
      <c r="N41" s="946"/>
      <c r="O41" s="947"/>
      <c r="P41" s="383"/>
      <c r="Q41" s="383"/>
      <c r="R41" s="383"/>
      <c r="S41" s="383"/>
      <c r="T41" s="383"/>
      <c r="U41" s="383"/>
      <c r="V41" s="383"/>
      <c r="W41" s="383"/>
      <c r="X41" s="384"/>
      <c r="Y41" s="950" t="s">
        <v>13</v>
      </c>
      <c r="Z41" s="951"/>
      <c r="AA41" s="952"/>
      <c r="AB41" s="912" t="s">
        <v>171</v>
      </c>
      <c r="AC41" s="953"/>
      <c r="AD41" s="953"/>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c r="A42" s="928" t="s">
        <v>344</v>
      </c>
      <c r="B42" s="929"/>
      <c r="C42" s="929"/>
      <c r="D42" s="929"/>
      <c r="E42" s="929"/>
      <c r="F42" s="930"/>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c r="A43" s="931"/>
      <c r="B43" s="932"/>
      <c r="C43" s="932"/>
      <c r="D43" s="932"/>
      <c r="E43" s="932"/>
      <c r="F43" s="933"/>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c r="A44" s="488" t="s">
        <v>316</v>
      </c>
      <c r="B44" s="489"/>
      <c r="C44" s="489"/>
      <c r="D44" s="489"/>
      <c r="E44" s="489"/>
      <c r="F44" s="490"/>
      <c r="G44" s="358" t="s">
        <v>140</v>
      </c>
      <c r="H44" s="359"/>
      <c r="I44" s="359"/>
      <c r="J44" s="359"/>
      <c r="K44" s="359"/>
      <c r="L44" s="359"/>
      <c r="M44" s="359"/>
      <c r="N44" s="359"/>
      <c r="O44" s="360"/>
      <c r="P44" s="362" t="s">
        <v>56</v>
      </c>
      <c r="Q44" s="359"/>
      <c r="R44" s="359"/>
      <c r="S44" s="359"/>
      <c r="T44" s="359"/>
      <c r="U44" s="359"/>
      <c r="V44" s="359"/>
      <c r="W44" s="359"/>
      <c r="X44" s="360"/>
      <c r="Y44" s="958"/>
      <c r="Z44" s="854"/>
      <c r="AA44" s="855"/>
      <c r="AB44" s="962" t="s">
        <v>11</v>
      </c>
      <c r="AC44" s="963"/>
      <c r="AD44" s="964"/>
      <c r="AE44" s="966" t="s">
        <v>372</v>
      </c>
      <c r="AF44" s="966"/>
      <c r="AG44" s="966"/>
      <c r="AH44" s="903"/>
      <c r="AI44" s="966" t="s">
        <v>468</v>
      </c>
      <c r="AJ44" s="966"/>
      <c r="AK44" s="966"/>
      <c r="AL44" s="903"/>
      <c r="AM44" s="966" t="s">
        <v>469</v>
      </c>
      <c r="AN44" s="966"/>
      <c r="AO44" s="966"/>
      <c r="AP44" s="903"/>
      <c r="AQ44" s="509" t="s">
        <v>223</v>
      </c>
      <c r="AR44" s="510"/>
      <c r="AS44" s="510"/>
      <c r="AT44" s="511"/>
      <c r="AU44" s="512" t="s">
        <v>129</v>
      </c>
      <c r="AV44" s="512"/>
      <c r="AW44" s="512"/>
      <c r="AX44" s="513"/>
      <c r="AY44" s="34">
        <f>COUNTA($G$46)</f>
        <v>0</v>
      </c>
    </row>
    <row r="45" spans="1:51" ht="18.75" customHeight="1">
      <c r="A45" s="488"/>
      <c r="B45" s="489"/>
      <c r="C45" s="489"/>
      <c r="D45" s="489"/>
      <c r="E45" s="489"/>
      <c r="F45" s="490"/>
      <c r="G45" s="361"/>
      <c r="H45" s="342"/>
      <c r="I45" s="342"/>
      <c r="J45" s="342"/>
      <c r="K45" s="342"/>
      <c r="L45" s="342"/>
      <c r="M45" s="342"/>
      <c r="N45" s="342"/>
      <c r="O45" s="343"/>
      <c r="P45" s="346"/>
      <c r="Q45" s="342"/>
      <c r="R45" s="342"/>
      <c r="S45" s="342"/>
      <c r="T45" s="342"/>
      <c r="U45" s="342"/>
      <c r="V45" s="342"/>
      <c r="W45" s="342"/>
      <c r="X45" s="343"/>
      <c r="Y45" s="959"/>
      <c r="Z45" s="960"/>
      <c r="AA45" s="961"/>
      <c r="AB45" s="965"/>
      <c r="AC45" s="421"/>
      <c r="AD45" s="422"/>
      <c r="AE45" s="508"/>
      <c r="AF45" s="508"/>
      <c r="AG45" s="508"/>
      <c r="AH45" s="420"/>
      <c r="AI45" s="508"/>
      <c r="AJ45" s="508"/>
      <c r="AK45" s="508"/>
      <c r="AL45" s="420"/>
      <c r="AM45" s="508"/>
      <c r="AN45" s="508"/>
      <c r="AO45" s="508"/>
      <c r="AP45" s="420"/>
      <c r="AQ45" s="514"/>
      <c r="AR45" s="454"/>
      <c r="AS45" s="452" t="s">
        <v>224</v>
      </c>
      <c r="AT45" s="453"/>
      <c r="AU45" s="454"/>
      <c r="AV45" s="454"/>
      <c r="AW45" s="342" t="s">
        <v>170</v>
      </c>
      <c r="AX45" s="347"/>
      <c r="AY45" s="34">
        <f t="shared" ref="AY45:AY50" si="6">$AY$44</f>
        <v>0</v>
      </c>
    </row>
    <row r="46" spans="1:51" ht="22.5" customHeight="1">
      <c r="A46" s="491"/>
      <c r="B46" s="489"/>
      <c r="C46" s="489"/>
      <c r="D46" s="489"/>
      <c r="E46" s="489"/>
      <c r="F46" s="490"/>
      <c r="G46" s="392"/>
      <c r="H46" s="940"/>
      <c r="I46" s="940"/>
      <c r="J46" s="940"/>
      <c r="K46" s="940"/>
      <c r="L46" s="940"/>
      <c r="M46" s="940"/>
      <c r="N46" s="940"/>
      <c r="O46" s="941"/>
      <c r="P46" s="157"/>
      <c r="Q46" s="380"/>
      <c r="R46" s="380"/>
      <c r="S46" s="380"/>
      <c r="T46" s="380"/>
      <c r="U46" s="380"/>
      <c r="V46" s="380"/>
      <c r="W46" s="380"/>
      <c r="X46" s="381"/>
      <c r="Y46" s="954" t="s">
        <v>12</v>
      </c>
      <c r="Z46" s="955"/>
      <c r="AA46" s="956"/>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c r="A47" s="492"/>
      <c r="B47" s="493"/>
      <c r="C47" s="493"/>
      <c r="D47" s="493"/>
      <c r="E47" s="493"/>
      <c r="F47" s="494"/>
      <c r="G47" s="942"/>
      <c r="H47" s="943"/>
      <c r="I47" s="943"/>
      <c r="J47" s="943"/>
      <c r="K47" s="943"/>
      <c r="L47" s="943"/>
      <c r="M47" s="943"/>
      <c r="N47" s="943"/>
      <c r="O47" s="944"/>
      <c r="P47" s="948"/>
      <c r="Q47" s="948"/>
      <c r="R47" s="948"/>
      <c r="S47" s="948"/>
      <c r="T47" s="948"/>
      <c r="U47" s="948"/>
      <c r="V47" s="948"/>
      <c r="W47" s="948"/>
      <c r="X47" s="949"/>
      <c r="Y47" s="240" t="s">
        <v>51</v>
      </c>
      <c r="Z47" s="951"/>
      <c r="AA47" s="952"/>
      <c r="AB47" s="466"/>
      <c r="AC47" s="957"/>
      <c r="AD47" s="957"/>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c r="A48" s="937"/>
      <c r="B48" s="938"/>
      <c r="C48" s="938"/>
      <c r="D48" s="938"/>
      <c r="E48" s="938"/>
      <c r="F48" s="939"/>
      <c r="G48" s="945"/>
      <c r="H48" s="946"/>
      <c r="I48" s="946"/>
      <c r="J48" s="946"/>
      <c r="K48" s="946"/>
      <c r="L48" s="946"/>
      <c r="M48" s="946"/>
      <c r="N48" s="946"/>
      <c r="O48" s="947"/>
      <c r="P48" s="383"/>
      <c r="Q48" s="383"/>
      <c r="R48" s="383"/>
      <c r="S48" s="383"/>
      <c r="T48" s="383"/>
      <c r="U48" s="383"/>
      <c r="V48" s="383"/>
      <c r="W48" s="383"/>
      <c r="X48" s="384"/>
      <c r="Y48" s="950" t="s">
        <v>13</v>
      </c>
      <c r="Z48" s="951"/>
      <c r="AA48" s="952"/>
      <c r="AB48" s="912" t="s">
        <v>171</v>
      </c>
      <c r="AC48" s="953"/>
      <c r="AD48" s="953"/>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c r="A49" s="928" t="s">
        <v>344</v>
      </c>
      <c r="B49" s="929"/>
      <c r="C49" s="929"/>
      <c r="D49" s="929"/>
      <c r="E49" s="929"/>
      <c r="F49" s="930"/>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c r="A50" s="931"/>
      <c r="B50" s="932"/>
      <c r="C50" s="932"/>
      <c r="D50" s="932"/>
      <c r="E50" s="932"/>
      <c r="F50" s="933"/>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c r="A51" s="488" t="s">
        <v>316</v>
      </c>
      <c r="B51" s="489"/>
      <c r="C51" s="489"/>
      <c r="D51" s="489"/>
      <c r="E51" s="489"/>
      <c r="F51" s="490"/>
      <c r="G51" s="358" t="s">
        <v>140</v>
      </c>
      <c r="H51" s="359"/>
      <c r="I51" s="359"/>
      <c r="J51" s="359"/>
      <c r="K51" s="359"/>
      <c r="L51" s="359"/>
      <c r="M51" s="359"/>
      <c r="N51" s="359"/>
      <c r="O51" s="360"/>
      <c r="P51" s="362" t="s">
        <v>56</v>
      </c>
      <c r="Q51" s="359"/>
      <c r="R51" s="359"/>
      <c r="S51" s="359"/>
      <c r="T51" s="359"/>
      <c r="U51" s="359"/>
      <c r="V51" s="359"/>
      <c r="W51" s="359"/>
      <c r="X51" s="360"/>
      <c r="Y51" s="958"/>
      <c r="Z51" s="854"/>
      <c r="AA51" s="855"/>
      <c r="AB51" s="903" t="s">
        <v>11</v>
      </c>
      <c r="AC51" s="963"/>
      <c r="AD51" s="964"/>
      <c r="AE51" s="966" t="s">
        <v>372</v>
      </c>
      <c r="AF51" s="966"/>
      <c r="AG51" s="966"/>
      <c r="AH51" s="903"/>
      <c r="AI51" s="966" t="s">
        <v>468</v>
      </c>
      <c r="AJ51" s="966"/>
      <c r="AK51" s="966"/>
      <c r="AL51" s="903"/>
      <c r="AM51" s="966" t="s">
        <v>469</v>
      </c>
      <c r="AN51" s="966"/>
      <c r="AO51" s="966"/>
      <c r="AP51" s="903"/>
      <c r="AQ51" s="509" t="s">
        <v>223</v>
      </c>
      <c r="AR51" s="510"/>
      <c r="AS51" s="510"/>
      <c r="AT51" s="511"/>
      <c r="AU51" s="512" t="s">
        <v>129</v>
      </c>
      <c r="AV51" s="512"/>
      <c r="AW51" s="512"/>
      <c r="AX51" s="513"/>
      <c r="AY51" s="34">
        <f>COUNTA($G$53)</f>
        <v>0</v>
      </c>
    </row>
    <row r="52" spans="1:51" ht="18.75" customHeight="1">
      <c r="A52" s="488"/>
      <c r="B52" s="489"/>
      <c r="C52" s="489"/>
      <c r="D52" s="489"/>
      <c r="E52" s="489"/>
      <c r="F52" s="490"/>
      <c r="G52" s="361"/>
      <c r="H52" s="342"/>
      <c r="I52" s="342"/>
      <c r="J52" s="342"/>
      <c r="K52" s="342"/>
      <c r="L52" s="342"/>
      <c r="M52" s="342"/>
      <c r="N52" s="342"/>
      <c r="O52" s="343"/>
      <c r="P52" s="346"/>
      <c r="Q52" s="342"/>
      <c r="R52" s="342"/>
      <c r="S52" s="342"/>
      <c r="T52" s="342"/>
      <c r="U52" s="342"/>
      <c r="V52" s="342"/>
      <c r="W52" s="342"/>
      <c r="X52" s="343"/>
      <c r="Y52" s="959"/>
      <c r="Z52" s="960"/>
      <c r="AA52" s="961"/>
      <c r="AB52" s="965"/>
      <c r="AC52" s="421"/>
      <c r="AD52" s="422"/>
      <c r="AE52" s="508"/>
      <c r="AF52" s="508"/>
      <c r="AG52" s="508"/>
      <c r="AH52" s="420"/>
      <c r="AI52" s="508"/>
      <c r="AJ52" s="508"/>
      <c r="AK52" s="508"/>
      <c r="AL52" s="420"/>
      <c r="AM52" s="508"/>
      <c r="AN52" s="508"/>
      <c r="AO52" s="508"/>
      <c r="AP52" s="420"/>
      <c r="AQ52" s="514"/>
      <c r="AR52" s="454"/>
      <c r="AS52" s="452" t="s">
        <v>224</v>
      </c>
      <c r="AT52" s="453"/>
      <c r="AU52" s="454"/>
      <c r="AV52" s="454"/>
      <c r="AW52" s="342" t="s">
        <v>170</v>
      </c>
      <c r="AX52" s="347"/>
      <c r="AY52" s="34">
        <f t="shared" ref="AY52:AY57" si="7">$AY$51</f>
        <v>0</v>
      </c>
    </row>
    <row r="53" spans="1:51" ht="22.5" customHeight="1">
      <c r="A53" s="491"/>
      <c r="B53" s="489"/>
      <c r="C53" s="489"/>
      <c r="D53" s="489"/>
      <c r="E53" s="489"/>
      <c r="F53" s="490"/>
      <c r="G53" s="392"/>
      <c r="H53" s="940"/>
      <c r="I53" s="940"/>
      <c r="J53" s="940"/>
      <c r="K53" s="940"/>
      <c r="L53" s="940"/>
      <c r="M53" s="940"/>
      <c r="N53" s="940"/>
      <c r="O53" s="941"/>
      <c r="P53" s="157"/>
      <c r="Q53" s="380"/>
      <c r="R53" s="380"/>
      <c r="S53" s="380"/>
      <c r="T53" s="380"/>
      <c r="U53" s="380"/>
      <c r="V53" s="380"/>
      <c r="W53" s="380"/>
      <c r="X53" s="381"/>
      <c r="Y53" s="954" t="s">
        <v>12</v>
      </c>
      <c r="Z53" s="955"/>
      <c r="AA53" s="956"/>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c r="A54" s="492"/>
      <c r="B54" s="493"/>
      <c r="C54" s="493"/>
      <c r="D54" s="493"/>
      <c r="E54" s="493"/>
      <c r="F54" s="494"/>
      <c r="G54" s="942"/>
      <c r="H54" s="943"/>
      <c r="I54" s="943"/>
      <c r="J54" s="943"/>
      <c r="K54" s="943"/>
      <c r="L54" s="943"/>
      <c r="M54" s="943"/>
      <c r="N54" s="943"/>
      <c r="O54" s="944"/>
      <c r="P54" s="948"/>
      <c r="Q54" s="948"/>
      <c r="R54" s="948"/>
      <c r="S54" s="948"/>
      <c r="T54" s="948"/>
      <c r="U54" s="948"/>
      <c r="V54" s="948"/>
      <c r="W54" s="948"/>
      <c r="X54" s="949"/>
      <c r="Y54" s="240" t="s">
        <v>51</v>
      </c>
      <c r="Z54" s="951"/>
      <c r="AA54" s="952"/>
      <c r="AB54" s="466"/>
      <c r="AC54" s="957"/>
      <c r="AD54" s="957"/>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c r="A55" s="937"/>
      <c r="B55" s="938"/>
      <c r="C55" s="938"/>
      <c r="D55" s="938"/>
      <c r="E55" s="938"/>
      <c r="F55" s="939"/>
      <c r="G55" s="945"/>
      <c r="H55" s="946"/>
      <c r="I55" s="946"/>
      <c r="J55" s="946"/>
      <c r="K55" s="946"/>
      <c r="L55" s="946"/>
      <c r="M55" s="946"/>
      <c r="N55" s="946"/>
      <c r="O55" s="947"/>
      <c r="P55" s="383"/>
      <c r="Q55" s="383"/>
      <c r="R55" s="383"/>
      <c r="S55" s="383"/>
      <c r="T55" s="383"/>
      <c r="U55" s="383"/>
      <c r="V55" s="383"/>
      <c r="W55" s="383"/>
      <c r="X55" s="384"/>
      <c r="Y55" s="950" t="s">
        <v>13</v>
      </c>
      <c r="Z55" s="951"/>
      <c r="AA55" s="952"/>
      <c r="AB55" s="912" t="s">
        <v>171</v>
      </c>
      <c r="AC55" s="953"/>
      <c r="AD55" s="953"/>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c r="A56" s="928" t="s">
        <v>344</v>
      </c>
      <c r="B56" s="929"/>
      <c r="C56" s="929"/>
      <c r="D56" s="929"/>
      <c r="E56" s="929"/>
      <c r="F56" s="930"/>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c r="A57" s="931"/>
      <c r="B57" s="932"/>
      <c r="C57" s="932"/>
      <c r="D57" s="932"/>
      <c r="E57" s="932"/>
      <c r="F57" s="933"/>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c r="A58" s="488" t="s">
        <v>316</v>
      </c>
      <c r="B58" s="489"/>
      <c r="C58" s="489"/>
      <c r="D58" s="489"/>
      <c r="E58" s="489"/>
      <c r="F58" s="490"/>
      <c r="G58" s="358" t="s">
        <v>140</v>
      </c>
      <c r="H58" s="359"/>
      <c r="I58" s="359"/>
      <c r="J58" s="359"/>
      <c r="K58" s="359"/>
      <c r="L58" s="359"/>
      <c r="M58" s="359"/>
      <c r="N58" s="359"/>
      <c r="O58" s="360"/>
      <c r="P58" s="362" t="s">
        <v>56</v>
      </c>
      <c r="Q58" s="359"/>
      <c r="R58" s="359"/>
      <c r="S58" s="359"/>
      <c r="T58" s="359"/>
      <c r="U58" s="359"/>
      <c r="V58" s="359"/>
      <c r="W58" s="359"/>
      <c r="X58" s="360"/>
      <c r="Y58" s="958"/>
      <c r="Z58" s="854"/>
      <c r="AA58" s="855"/>
      <c r="AB58" s="962" t="s">
        <v>11</v>
      </c>
      <c r="AC58" s="963"/>
      <c r="AD58" s="964"/>
      <c r="AE58" s="966" t="s">
        <v>372</v>
      </c>
      <c r="AF58" s="966"/>
      <c r="AG58" s="966"/>
      <c r="AH58" s="903"/>
      <c r="AI58" s="966" t="s">
        <v>468</v>
      </c>
      <c r="AJ58" s="966"/>
      <c r="AK58" s="966"/>
      <c r="AL58" s="903"/>
      <c r="AM58" s="966" t="s">
        <v>469</v>
      </c>
      <c r="AN58" s="966"/>
      <c r="AO58" s="966"/>
      <c r="AP58" s="903"/>
      <c r="AQ58" s="509" t="s">
        <v>223</v>
      </c>
      <c r="AR58" s="510"/>
      <c r="AS58" s="510"/>
      <c r="AT58" s="511"/>
      <c r="AU58" s="512" t="s">
        <v>129</v>
      </c>
      <c r="AV58" s="512"/>
      <c r="AW58" s="512"/>
      <c r="AX58" s="513"/>
      <c r="AY58" s="34">
        <f>COUNTA($G$60)</f>
        <v>0</v>
      </c>
    </row>
    <row r="59" spans="1:51" ht="18.75" customHeight="1">
      <c r="A59" s="488"/>
      <c r="B59" s="489"/>
      <c r="C59" s="489"/>
      <c r="D59" s="489"/>
      <c r="E59" s="489"/>
      <c r="F59" s="490"/>
      <c r="G59" s="361"/>
      <c r="H59" s="342"/>
      <c r="I59" s="342"/>
      <c r="J59" s="342"/>
      <c r="K59" s="342"/>
      <c r="L59" s="342"/>
      <c r="M59" s="342"/>
      <c r="N59" s="342"/>
      <c r="O59" s="343"/>
      <c r="P59" s="346"/>
      <c r="Q59" s="342"/>
      <c r="R59" s="342"/>
      <c r="S59" s="342"/>
      <c r="T59" s="342"/>
      <c r="U59" s="342"/>
      <c r="V59" s="342"/>
      <c r="W59" s="342"/>
      <c r="X59" s="343"/>
      <c r="Y59" s="959"/>
      <c r="Z59" s="960"/>
      <c r="AA59" s="961"/>
      <c r="AB59" s="965"/>
      <c r="AC59" s="421"/>
      <c r="AD59" s="422"/>
      <c r="AE59" s="508"/>
      <c r="AF59" s="508"/>
      <c r="AG59" s="508"/>
      <c r="AH59" s="420"/>
      <c r="AI59" s="508"/>
      <c r="AJ59" s="508"/>
      <c r="AK59" s="508"/>
      <c r="AL59" s="420"/>
      <c r="AM59" s="508"/>
      <c r="AN59" s="508"/>
      <c r="AO59" s="508"/>
      <c r="AP59" s="420"/>
      <c r="AQ59" s="514"/>
      <c r="AR59" s="454"/>
      <c r="AS59" s="452" t="s">
        <v>224</v>
      </c>
      <c r="AT59" s="453"/>
      <c r="AU59" s="454"/>
      <c r="AV59" s="454"/>
      <c r="AW59" s="342" t="s">
        <v>170</v>
      </c>
      <c r="AX59" s="347"/>
      <c r="AY59" s="34">
        <f t="shared" ref="AY59:AY64" si="8">$AY$58</f>
        <v>0</v>
      </c>
    </row>
    <row r="60" spans="1:51" ht="22.5" customHeight="1">
      <c r="A60" s="491"/>
      <c r="B60" s="489"/>
      <c r="C60" s="489"/>
      <c r="D60" s="489"/>
      <c r="E60" s="489"/>
      <c r="F60" s="490"/>
      <c r="G60" s="392"/>
      <c r="H60" s="940"/>
      <c r="I60" s="940"/>
      <c r="J60" s="940"/>
      <c r="K60" s="940"/>
      <c r="L60" s="940"/>
      <c r="M60" s="940"/>
      <c r="N60" s="940"/>
      <c r="O60" s="941"/>
      <c r="P60" s="157"/>
      <c r="Q60" s="380"/>
      <c r="R60" s="380"/>
      <c r="S60" s="380"/>
      <c r="T60" s="380"/>
      <c r="U60" s="380"/>
      <c r="V60" s="380"/>
      <c r="W60" s="380"/>
      <c r="X60" s="381"/>
      <c r="Y60" s="954" t="s">
        <v>12</v>
      </c>
      <c r="Z60" s="955"/>
      <c r="AA60" s="956"/>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c r="A61" s="492"/>
      <c r="B61" s="493"/>
      <c r="C61" s="493"/>
      <c r="D61" s="493"/>
      <c r="E61" s="493"/>
      <c r="F61" s="494"/>
      <c r="G61" s="942"/>
      <c r="H61" s="943"/>
      <c r="I61" s="943"/>
      <c r="J61" s="943"/>
      <c r="K61" s="943"/>
      <c r="L61" s="943"/>
      <c r="M61" s="943"/>
      <c r="N61" s="943"/>
      <c r="O61" s="944"/>
      <c r="P61" s="948"/>
      <c r="Q61" s="948"/>
      <c r="R61" s="948"/>
      <c r="S61" s="948"/>
      <c r="T61" s="948"/>
      <c r="U61" s="948"/>
      <c r="V61" s="948"/>
      <c r="W61" s="948"/>
      <c r="X61" s="949"/>
      <c r="Y61" s="240" t="s">
        <v>51</v>
      </c>
      <c r="Z61" s="951"/>
      <c r="AA61" s="952"/>
      <c r="AB61" s="466"/>
      <c r="AC61" s="957"/>
      <c r="AD61" s="957"/>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c r="A62" s="937"/>
      <c r="B62" s="938"/>
      <c r="C62" s="938"/>
      <c r="D62" s="938"/>
      <c r="E62" s="938"/>
      <c r="F62" s="939"/>
      <c r="G62" s="945"/>
      <c r="H62" s="946"/>
      <c r="I62" s="946"/>
      <c r="J62" s="946"/>
      <c r="K62" s="946"/>
      <c r="L62" s="946"/>
      <c r="M62" s="946"/>
      <c r="N62" s="946"/>
      <c r="O62" s="947"/>
      <c r="P62" s="383"/>
      <c r="Q62" s="383"/>
      <c r="R62" s="383"/>
      <c r="S62" s="383"/>
      <c r="T62" s="383"/>
      <c r="U62" s="383"/>
      <c r="V62" s="383"/>
      <c r="W62" s="383"/>
      <c r="X62" s="384"/>
      <c r="Y62" s="950" t="s">
        <v>13</v>
      </c>
      <c r="Z62" s="951"/>
      <c r="AA62" s="952"/>
      <c r="AB62" s="912" t="s">
        <v>171</v>
      </c>
      <c r="AC62" s="953"/>
      <c r="AD62" s="953"/>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c r="A63" s="928" t="s">
        <v>344</v>
      </c>
      <c r="B63" s="929"/>
      <c r="C63" s="929"/>
      <c r="D63" s="929"/>
      <c r="E63" s="929"/>
      <c r="F63" s="930"/>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c r="A64" s="931"/>
      <c r="B64" s="932"/>
      <c r="C64" s="932"/>
      <c r="D64" s="932"/>
      <c r="E64" s="932"/>
      <c r="F64" s="933"/>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c r="A65" s="488" t="s">
        <v>316</v>
      </c>
      <c r="B65" s="489"/>
      <c r="C65" s="489"/>
      <c r="D65" s="489"/>
      <c r="E65" s="489"/>
      <c r="F65" s="490"/>
      <c r="G65" s="358" t="s">
        <v>140</v>
      </c>
      <c r="H65" s="359"/>
      <c r="I65" s="359"/>
      <c r="J65" s="359"/>
      <c r="K65" s="359"/>
      <c r="L65" s="359"/>
      <c r="M65" s="359"/>
      <c r="N65" s="359"/>
      <c r="O65" s="360"/>
      <c r="P65" s="362" t="s">
        <v>56</v>
      </c>
      <c r="Q65" s="359"/>
      <c r="R65" s="359"/>
      <c r="S65" s="359"/>
      <c r="T65" s="359"/>
      <c r="U65" s="359"/>
      <c r="V65" s="359"/>
      <c r="W65" s="359"/>
      <c r="X65" s="360"/>
      <c r="Y65" s="958"/>
      <c r="Z65" s="854"/>
      <c r="AA65" s="855"/>
      <c r="AB65" s="962" t="s">
        <v>11</v>
      </c>
      <c r="AC65" s="963"/>
      <c r="AD65" s="964"/>
      <c r="AE65" s="966" t="s">
        <v>372</v>
      </c>
      <c r="AF65" s="966"/>
      <c r="AG65" s="966"/>
      <c r="AH65" s="903"/>
      <c r="AI65" s="966" t="s">
        <v>468</v>
      </c>
      <c r="AJ65" s="966"/>
      <c r="AK65" s="966"/>
      <c r="AL65" s="903"/>
      <c r="AM65" s="966" t="s">
        <v>469</v>
      </c>
      <c r="AN65" s="966"/>
      <c r="AO65" s="966"/>
      <c r="AP65" s="903"/>
      <c r="AQ65" s="509" t="s">
        <v>223</v>
      </c>
      <c r="AR65" s="510"/>
      <c r="AS65" s="510"/>
      <c r="AT65" s="511"/>
      <c r="AU65" s="512" t="s">
        <v>129</v>
      </c>
      <c r="AV65" s="512"/>
      <c r="AW65" s="512"/>
      <c r="AX65" s="513"/>
      <c r="AY65" s="34">
        <f>COUNTA($G$67)</f>
        <v>0</v>
      </c>
    </row>
    <row r="66" spans="1:51" ht="18.75" customHeight="1">
      <c r="A66" s="488"/>
      <c r="B66" s="489"/>
      <c r="C66" s="489"/>
      <c r="D66" s="489"/>
      <c r="E66" s="489"/>
      <c r="F66" s="490"/>
      <c r="G66" s="361"/>
      <c r="H66" s="342"/>
      <c r="I66" s="342"/>
      <c r="J66" s="342"/>
      <c r="K66" s="342"/>
      <c r="L66" s="342"/>
      <c r="M66" s="342"/>
      <c r="N66" s="342"/>
      <c r="O66" s="343"/>
      <c r="P66" s="346"/>
      <c r="Q66" s="342"/>
      <c r="R66" s="342"/>
      <c r="S66" s="342"/>
      <c r="T66" s="342"/>
      <c r="U66" s="342"/>
      <c r="V66" s="342"/>
      <c r="W66" s="342"/>
      <c r="X66" s="343"/>
      <c r="Y66" s="959"/>
      <c r="Z66" s="960"/>
      <c r="AA66" s="961"/>
      <c r="AB66" s="965"/>
      <c r="AC66" s="421"/>
      <c r="AD66" s="422"/>
      <c r="AE66" s="508"/>
      <c r="AF66" s="508"/>
      <c r="AG66" s="508"/>
      <c r="AH66" s="420"/>
      <c r="AI66" s="508"/>
      <c r="AJ66" s="508"/>
      <c r="AK66" s="508"/>
      <c r="AL66" s="420"/>
      <c r="AM66" s="508"/>
      <c r="AN66" s="508"/>
      <c r="AO66" s="508"/>
      <c r="AP66" s="420"/>
      <c r="AQ66" s="514"/>
      <c r="AR66" s="454"/>
      <c r="AS66" s="452" t="s">
        <v>224</v>
      </c>
      <c r="AT66" s="453"/>
      <c r="AU66" s="454"/>
      <c r="AV66" s="454"/>
      <c r="AW66" s="342" t="s">
        <v>170</v>
      </c>
      <c r="AX66" s="347"/>
      <c r="AY66" s="34">
        <f t="shared" ref="AY66:AY71" si="9">$AY$65</f>
        <v>0</v>
      </c>
    </row>
    <row r="67" spans="1:51" ht="22.5" customHeight="1">
      <c r="A67" s="491"/>
      <c r="B67" s="489"/>
      <c r="C67" s="489"/>
      <c r="D67" s="489"/>
      <c r="E67" s="489"/>
      <c r="F67" s="490"/>
      <c r="G67" s="392"/>
      <c r="H67" s="940"/>
      <c r="I67" s="940"/>
      <c r="J67" s="940"/>
      <c r="K67" s="940"/>
      <c r="L67" s="940"/>
      <c r="M67" s="940"/>
      <c r="N67" s="940"/>
      <c r="O67" s="941"/>
      <c r="P67" s="157"/>
      <c r="Q67" s="380"/>
      <c r="R67" s="380"/>
      <c r="S67" s="380"/>
      <c r="T67" s="380"/>
      <c r="U67" s="380"/>
      <c r="V67" s="380"/>
      <c r="W67" s="380"/>
      <c r="X67" s="381"/>
      <c r="Y67" s="954" t="s">
        <v>12</v>
      </c>
      <c r="Z67" s="955"/>
      <c r="AA67" s="956"/>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c r="A68" s="492"/>
      <c r="B68" s="493"/>
      <c r="C68" s="493"/>
      <c r="D68" s="493"/>
      <c r="E68" s="493"/>
      <c r="F68" s="494"/>
      <c r="G68" s="942"/>
      <c r="H68" s="943"/>
      <c r="I68" s="943"/>
      <c r="J68" s="943"/>
      <c r="K68" s="943"/>
      <c r="L68" s="943"/>
      <c r="M68" s="943"/>
      <c r="N68" s="943"/>
      <c r="O68" s="944"/>
      <c r="P68" s="948"/>
      <c r="Q68" s="948"/>
      <c r="R68" s="948"/>
      <c r="S68" s="948"/>
      <c r="T68" s="948"/>
      <c r="U68" s="948"/>
      <c r="V68" s="948"/>
      <c r="W68" s="948"/>
      <c r="X68" s="949"/>
      <c r="Y68" s="240" t="s">
        <v>51</v>
      </c>
      <c r="Z68" s="951"/>
      <c r="AA68" s="952"/>
      <c r="AB68" s="466"/>
      <c r="AC68" s="957"/>
      <c r="AD68" s="957"/>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c r="A69" s="937"/>
      <c r="B69" s="938"/>
      <c r="C69" s="938"/>
      <c r="D69" s="938"/>
      <c r="E69" s="938"/>
      <c r="F69" s="939"/>
      <c r="G69" s="945"/>
      <c r="H69" s="946"/>
      <c r="I69" s="946"/>
      <c r="J69" s="946"/>
      <c r="K69" s="946"/>
      <c r="L69" s="946"/>
      <c r="M69" s="946"/>
      <c r="N69" s="946"/>
      <c r="O69" s="947"/>
      <c r="P69" s="383"/>
      <c r="Q69" s="383"/>
      <c r="R69" s="383"/>
      <c r="S69" s="383"/>
      <c r="T69" s="383"/>
      <c r="U69" s="383"/>
      <c r="V69" s="383"/>
      <c r="W69" s="383"/>
      <c r="X69" s="384"/>
      <c r="Y69" s="240" t="s">
        <v>13</v>
      </c>
      <c r="Z69" s="951"/>
      <c r="AA69" s="952"/>
      <c r="AB69" s="408" t="s">
        <v>171</v>
      </c>
      <c r="AC69" s="869"/>
      <c r="AD69" s="869"/>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c r="A70" s="928" t="s">
        <v>344</v>
      </c>
      <c r="B70" s="929"/>
      <c r="C70" s="929"/>
      <c r="D70" s="929"/>
      <c r="E70" s="929"/>
      <c r="F70" s="930"/>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5" t="s">
        <v>26</v>
      </c>
      <c r="B2" s="986"/>
      <c r="C2" s="986"/>
      <c r="D2" s="986"/>
      <c r="E2" s="986"/>
      <c r="F2" s="987"/>
      <c r="G2" s="820" t="s">
        <v>330</v>
      </c>
      <c r="H2" s="821"/>
      <c r="I2" s="821"/>
      <c r="J2" s="821"/>
      <c r="K2" s="821"/>
      <c r="L2" s="821"/>
      <c r="M2" s="821"/>
      <c r="N2" s="821"/>
      <c r="O2" s="821"/>
      <c r="P2" s="821"/>
      <c r="Q2" s="821"/>
      <c r="R2" s="821"/>
      <c r="S2" s="821"/>
      <c r="T2" s="821"/>
      <c r="U2" s="821"/>
      <c r="V2" s="821"/>
      <c r="W2" s="821"/>
      <c r="X2" s="821"/>
      <c r="Y2" s="821"/>
      <c r="Z2" s="821"/>
      <c r="AA2" s="821"/>
      <c r="AB2" s="822"/>
      <c r="AC2" s="820"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c r="A3" s="979"/>
      <c r="B3" s="980"/>
      <c r="C3" s="980"/>
      <c r="D3" s="980"/>
      <c r="E3" s="980"/>
      <c r="F3" s="981"/>
      <c r="G3" s="144" t="s">
        <v>15</v>
      </c>
      <c r="H3" s="824"/>
      <c r="I3" s="824"/>
      <c r="J3" s="824"/>
      <c r="K3" s="824"/>
      <c r="L3" s="825" t="s">
        <v>16</v>
      </c>
      <c r="M3" s="824"/>
      <c r="N3" s="824"/>
      <c r="O3" s="824"/>
      <c r="P3" s="824"/>
      <c r="Q3" s="824"/>
      <c r="R3" s="824"/>
      <c r="S3" s="824"/>
      <c r="T3" s="824"/>
      <c r="U3" s="824"/>
      <c r="V3" s="824"/>
      <c r="W3" s="824"/>
      <c r="X3" s="826"/>
      <c r="Y3" s="837" t="s">
        <v>17</v>
      </c>
      <c r="Z3" s="838"/>
      <c r="AA3" s="838"/>
      <c r="AB3" s="839"/>
      <c r="AC3" s="144"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c r="A4" s="979"/>
      <c r="B4" s="980"/>
      <c r="C4" s="980"/>
      <c r="D4" s="980"/>
      <c r="E4" s="980"/>
      <c r="F4" s="981"/>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c r="A5" s="979"/>
      <c r="B5" s="980"/>
      <c r="C5" s="980"/>
      <c r="D5" s="980"/>
      <c r="E5" s="980"/>
      <c r="F5" s="981"/>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c r="A6" s="979"/>
      <c r="B6" s="980"/>
      <c r="C6" s="980"/>
      <c r="D6" s="980"/>
      <c r="E6" s="980"/>
      <c r="F6" s="981"/>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c r="A7" s="979"/>
      <c r="B7" s="980"/>
      <c r="C7" s="980"/>
      <c r="D7" s="980"/>
      <c r="E7" s="980"/>
      <c r="F7" s="98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c r="A8" s="979"/>
      <c r="B8" s="980"/>
      <c r="C8" s="980"/>
      <c r="D8" s="980"/>
      <c r="E8" s="980"/>
      <c r="F8" s="98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c r="A9" s="979"/>
      <c r="B9" s="980"/>
      <c r="C9" s="980"/>
      <c r="D9" s="980"/>
      <c r="E9" s="980"/>
      <c r="F9" s="98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c r="A10" s="979"/>
      <c r="B10" s="980"/>
      <c r="C10" s="980"/>
      <c r="D10" s="980"/>
      <c r="E10" s="980"/>
      <c r="F10" s="98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c r="A11" s="979"/>
      <c r="B11" s="980"/>
      <c r="C11" s="980"/>
      <c r="D11" s="980"/>
      <c r="E11" s="980"/>
      <c r="F11" s="98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c r="A12" s="979"/>
      <c r="B12" s="980"/>
      <c r="C12" s="980"/>
      <c r="D12" s="980"/>
      <c r="E12" s="980"/>
      <c r="F12" s="98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c r="A13" s="979"/>
      <c r="B13" s="980"/>
      <c r="C13" s="980"/>
      <c r="D13" s="980"/>
      <c r="E13" s="980"/>
      <c r="F13" s="98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c r="A15" s="979"/>
      <c r="B15" s="980"/>
      <c r="C15" s="980"/>
      <c r="D15" s="980"/>
      <c r="E15" s="980"/>
      <c r="F15" s="981"/>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c r="A16" s="979"/>
      <c r="B16" s="980"/>
      <c r="C16" s="980"/>
      <c r="D16" s="980"/>
      <c r="E16" s="980"/>
      <c r="F16" s="981"/>
      <c r="G16" s="144"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4"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c r="A17" s="979"/>
      <c r="B17" s="980"/>
      <c r="C17" s="980"/>
      <c r="D17" s="980"/>
      <c r="E17" s="980"/>
      <c r="F17" s="98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c r="A18" s="979"/>
      <c r="B18" s="980"/>
      <c r="C18" s="980"/>
      <c r="D18" s="980"/>
      <c r="E18" s="980"/>
      <c r="F18" s="98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c r="A19" s="979"/>
      <c r="B19" s="980"/>
      <c r="C19" s="980"/>
      <c r="D19" s="980"/>
      <c r="E19" s="980"/>
      <c r="F19" s="98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c r="A20" s="979"/>
      <c r="B20" s="980"/>
      <c r="C20" s="980"/>
      <c r="D20" s="980"/>
      <c r="E20" s="980"/>
      <c r="F20" s="98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c r="A21" s="979"/>
      <c r="B21" s="980"/>
      <c r="C21" s="980"/>
      <c r="D21" s="980"/>
      <c r="E21" s="980"/>
      <c r="F21" s="98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c r="A22" s="979"/>
      <c r="B22" s="980"/>
      <c r="C22" s="980"/>
      <c r="D22" s="980"/>
      <c r="E22" s="980"/>
      <c r="F22" s="98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c r="A23" s="979"/>
      <c r="B23" s="980"/>
      <c r="C23" s="980"/>
      <c r="D23" s="980"/>
      <c r="E23" s="980"/>
      <c r="F23" s="98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c r="A24" s="979"/>
      <c r="B24" s="980"/>
      <c r="C24" s="980"/>
      <c r="D24" s="980"/>
      <c r="E24" s="980"/>
      <c r="F24" s="98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c r="A25" s="979"/>
      <c r="B25" s="980"/>
      <c r="C25" s="980"/>
      <c r="D25" s="980"/>
      <c r="E25" s="980"/>
      <c r="F25" s="98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c r="A26" s="979"/>
      <c r="B26" s="980"/>
      <c r="C26" s="980"/>
      <c r="D26" s="980"/>
      <c r="E26" s="980"/>
      <c r="F26" s="98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c r="A28" s="979"/>
      <c r="B28" s="980"/>
      <c r="C28" s="980"/>
      <c r="D28" s="980"/>
      <c r="E28" s="980"/>
      <c r="F28" s="981"/>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c r="A29" s="979"/>
      <c r="B29" s="980"/>
      <c r="C29" s="980"/>
      <c r="D29" s="980"/>
      <c r="E29" s="980"/>
      <c r="F29" s="981"/>
      <c r="G29" s="144"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4"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c r="A30" s="979"/>
      <c r="B30" s="980"/>
      <c r="C30" s="980"/>
      <c r="D30" s="980"/>
      <c r="E30" s="980"/>
      <c r="F30" s="98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c r="A31" s="979"/>
      <c r="B31" s="980"/>
      <c r="C31" s="980"/>
      <c r="D31" s="980"/>
      <c r="E31" s="980"/>
      <c r="F31" s="98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c r="A32" s="979"/>
      <c r="B32" s="980"/>
      <c r="C32" s="980"/>
      <c r="D32" s="980"/>
      <c r="E32" s="980"/>
      <c r="F32" s="98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c r="A33" s="979"/>
      <c r="B33" s="980"/>
      <c r="C33" s="980"/>
      <c r="D33" s="980"/>
      <c r="E33" s="980"/>
      <c r="F33" s="98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c r="A34" s="979"/>
      <c r="B34" s="980"/>
      <c r="C34" s="980"/>
      <c r="D34" s="980"/>
      <c r="E34" s="980"/>
      <c r="F34" s="98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c r="A35" s="979"/>
      <c r="B35" s="980"/>
      <c r="C35" s="980"/>
      <c r="D35" s="980"/>
      <c r="E35" s="980"/>
      <c r="F35" s="98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c r="A36" s="979"/>
      <c r="B36" s="980"/>
      <c r="C36" s="980"/>
      <c r="D36" s="980"/>
      <c r="E36" s="980"/>
      <c r="F36" s="98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c r="A37" s="979"/>
      <c r="B37" s="980"/>
      <c r="C37" s="980"/>
      <c r="D37" s="980"/>
      <c r="E37" s="980"/>
      <c r="F37" s="98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c r="A38" s="979"/>
      <c r="B38" s="980"/>
      <c r="C38" s="980"/>
      <c r="D38" s="980"/>
      <c r="E38" s="980"/>
      <c r="F38" s="98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c r="A39" s="979"/>
      <c r="B39" s="980"/>
      <c r="C39" s="980"/>
      <c r="D39" s="980"/>
      <c r="E39" s="980"/>
      <c r="F39" s="98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c r="A41" s="979"/>
      <c r="B41" s="980"/>
      <c r="C41" s="980"/>
      <c r="D41" s="980"/>
      <c r="E41" s="980"/>
      <c r="F41" s="981"/>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c r="A42" s="979"/>
      <c r="B42" s="980"/>
      <c r="C42" s="980"/>
      <c r="D42" s="980"/>
      <c r="E42" s="980"/>
      <c r="F42" s="981"/>
      <c r="G42" s="144"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4"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c r="A43" s="979"/>
      <c r="B43" s="980"/>
      <c r="C43" s="980"/>
      <c r="D43" s="980"/>
      <c r="E43" s="980"/>
      <c r="F43" s="98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c r="A44" s="979"/>
      <c r="B44" s="980"/>
      <c r="C44" s="980"/>
      <c r="D44" s="980"/>
      <c r="E44" s="980"/>
      <c r="F44" s="98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c r="A45" s="979"/>
      <c r="B45" s="980"/>
      <c r="C45" s="980"/>
      <c r="D45" s="980"/>
      <c r="E45" s="980"/>
      <c r="F45" s="98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c r="A46" s="979"/>
      <c r="B46" s="980"/>
      <c r="C46" s="980"/>
      <c r="D46" s="980"/>
      <c r="E46" s="980"/>
      <c r="F46" s="98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c r="A47" s="979"/>
      <c r="B47" s="980"/>
      <c r="C47" s="980"/>
      <c r="D47" s="980"/>
      <c r="E47" s="980"/>
      <c r="F47" s="98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c r="A48" s="979"/>
      <c r="B48" s="980"/>
      <c r="C48" s="980"/>
      <c r="D48" s="980"/>
      <c r="E48" s="980"/>
      <c r="F48" s="98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c r="A49" s="979"/>
      <c r="B49" s="980"/>
      <c r="C49" s="980"/>
      <c r="D49" s="980"/>
      <c r="E49" s="980"/>
      <c r="F49" s="98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c r="A50" s="979"/>
      <c r="B50" s="980"/>
      <c r="C50" s="980"/>
      <c r="D50" s="980"/>
      <c r="E50" s="980"/>
      <c r="F50" s="98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c r="A51" s="979"/>
      <c r="B51" s="980"/>
      <c r="C51" s="980"/>
      <c r="D51" s="980"/>
      <c r="E51" s="980"/>
      <c r="F51" s="98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c r="A52" s="979"/>
      <c r="B52" s="980"/>
      <c r="C52" s="980"/>
      <c r="D52" s="980"/>
      <c r="E52" s="980"/>
      <c r="F52" s="98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row r="55" spans="1:51" ht="30" customHeight="1">
      <c r="A55" s="985" t="s">
        <v>26</v>
      </c>
      <c r="B55" s="986"/>
      <c r="C55" s="986"/>
      <c r="D55" s="986"/>
      <c r="E55" s="986"/>
      <c r="F55" s="987"/>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c r="A56" s="979"/>
      <c r="B56" s="980"/>
      <c r="C56" s="980"/>
      <c r="D56" s="980"/>
      <c r="E56" s="980"/>
      <c r="F56" s="981"/>
      <c r="G56" s="144"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4"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c r="A57" s="979"/>
      <c r="B57" s="980"/>
      <c r="C57" s="980"/>
      <c r="D57" s="980"/>
      <c r="E57" s="980"/>
      <c r="F57" s="98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c r="A58" s="979"/>
      <c r="B58" s="980"/>
      <c r="C58" s="980"/>
      <c r="D58" s="980"/>
      <c r="E58" s="980"/>
      <c r="F58" s="98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c r="A59" s="979"/>
      <c r="B59" s="980"/>
      <c r="C59" s="980"/>
      <c r="D59" s="980"/>
      <c r="E59" s="980"/>
      <c r="F59" s="98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c r="A60" s="979"/>
      <c r="B60" s="980"/>
      <c r="C60" s="980"/>
      <c r="D60" s="980"/>
      <c r="E60" s="980"/>
      <c r="F60" s="98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c r="A61" s="979"/>
      <c r="B61" s="980"/>
      <c r="C61" s="980"/>
      <c r="D61" s="980"/>
      <c r="E61" s="980"/>
      <c r="F61" s="98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c r="A62" s="979"/>
      <c r="B62" s="980"/>
      <c r="C62" s="980"/>
      <c r="D62" s="980"/>
      <c r="E62" s="980"/>
      <c r="F62" s="98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c r="A63" s="979"/>
      <c r="B63" s="980"/>
      <c r="C63" s="980"/>
      <c r="D63" s="980"/>
      <c r="E63" s="980"/>
      <c r="F63" s="98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c r="A64" s="979"/>
      <c r="B64" s="980"/>
      <c r="C64" s="980"/>
      <c r="D64" s="980"/>
      <c r="E64" s="980"/>
      <c r="F64" s="98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c r="A65" s="979"/>
      <c r="B65" s="980"/>
      <c r="C65" s="980"/>
      <c r="D65" s="980"/>
      <c r="E65" s="980"/>
      <c r="F65" s="98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c r="A66" s="979"/>
      <c r="B66" s="980"/>
      <c r="C66" s="980"/>
      <c r="D66" s="980"/>
      <c r="E66" s="980"/>
      <c r="F66" s="98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c r="A68" s="979"/>
      <c r="B68" s="980"/>
      <c r="C68" s="980"/>
      <c r="D68" s="980"/>
      <c r="E68" s="980"/>
      <c r="F68" s="981"/>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c r="A69" s="979"/>
      <c r="B69" s="980"/>
      <c r="C69" s="980"/>
      <c r="D69" s="980"/>
      <c r="E69" s="980"/>
      <c r="F69" s="981"/>
      <c r="G69" s="144"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4"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c r="A70" s="979"/>
      <c r="B70" s="980"/>
      <c r="C70" s="980"/>
      <c r="D70" s="980"/>
      <c r="E70" s="980"/>
      <c r="F70" s="98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c r="A71" s="979"/>
      <c r="B71" s="980"/>
      <c r="C71" s="980"/>
      <c r="D71" s="980"/>
      <c r="E71" s="980"/>
      <c r="F71" s="98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c r="A72" s="979"/>
      <c r="B72" s="980"/>
      <c r="C72" s="980"/>
      <c r="D72" s="980"/>
      <c r="E72" s="980"/>
      <c r="F72" s="98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c r="A73" s="979"/>
      <c r="B73" s="980"/>
      <c r="C73" s="980"/>
      <c r="D73" s="980"/>
      <c r="E73" s="980"/>
      <c r="F73" s="98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c r="A74" s="979"/>
      <c r="B74" s="980"/>
      <c r="C74" s="980"/>
      <c r="D74" s="980"/>
      <c r="E74" s="980"/>
      <c r="F74" s="98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c r="A75" s="979"/>
      <c r="B75" s="980"/>
      <c r="C75" s="980"/>
      <c r="D75" s="980"/>
      <c r="E75" s="980"/>
      <c r="F75" s="98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c r="A76" s="979"/>
      <c r="B76" s="980"/>
      <c r="C76" s="980"/>
      <c r="D76" s="980"/>
      <c r="E76" s="980"/>
      <c r="F76" s="98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c r="A77" s="979"/>
      <c r="B77" s="980"/>
      <c r="C77" s="980"/>
      <c r="D77" s="980"/>
      <c r="E77" s="980"/>
      <c r="F77" s="98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c r="A78" s="979"/>
      <c r="B78" s="980"/>
      <c r="C78" s="980"/>
      <c r="D78" s="980"/>
      <c r="E78" s="980"/>
      <c r="F78" s="98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c r="A79" s="979"/>
      <c r="B79" s="980"/>
      <c r="C79" s="980"/>
      <c r="D79" s="980"/>
      <c r="E79" s="980"/>
      <c r="F79" s="98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c r="A81" s="979"/>
      <c r="B81" s="980"/>
      <c r="C81" s="980"/>
      <c r="D81" s="980"/>
      <c r="E81" s="980"/>
      <c r="F81" s="981"/>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c r="A82" s="979"/>
      <c r="B82" s="980"/>
      <c r="C82" s="980"/>
      <c r="D82" s="980"/>
      <c r="E82" s="980"/>
      <c r="F82" s="981"/>
      <c r="G82" s="144"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4"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c r="A83" s="979"/>
      <c r="B83" s="980"/>
      <c r="C83" s="980"/>
      <c r="D83" s="980"/>
      <c r="E83" s="980"/>
      <c r="F83" s="98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c r="A84" s="979"/>
      <c r="B84" s="980"/>
      <c r="C84" s="980"/>
      <c r="D84" s="980"/>
      <c r="E84" s="980"/>
      <c r="F84" s="98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c r="A85" s="979"/>
      <c r="B85" s="980"/>
      <c r="C85" s="980"/>
      <c r="D85" s="980"/>
      <c r="E85" s="980"/>
      <c r="F85" s="98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c r="A86" s="979"/>
      <c r="B86" s="980"/>
      <c r="C86" s="980"/>
      <c r="D86" s="980"/>
      <c r="E86" s="980"/>
      <c r="F86" s="98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c r="A87" s="979"/>
      <c r="B87" s="980"/>
      <c r="C87" s="980"/>
      <c r="D87" s="980"/>
      <c r="E87" s="980"/>
      <c r="F87" s="98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c r="A88" s="979"/>
      <c r="B88" s="980"/>
      <c r="C88" s="980"/>
      <c r="D88" s="980"/>
      <c r="E88" s="980"/>
      <c r="F88" s="98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c r="A89" s="979"/>
      <c r="B89" s="980"/>
      <c r="C89" s="980"/>
      <c r="D89" s="980"/>
      <c r="E89" s="980"/>
      <c r="F89" s="98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c r="A90" s="979"/>
      <c r="B90" s="980"/>
      <c r="C90" s="980"/>
      <c r="D90" s="980"/>
      <c r="E90" s="980"/>
      <c r="F90" s="98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c r="A91" s="979"/>
      <c r="B91" s="980"/>
      <c r="C91" s="980"/>
      <c r="D91" s="980"/>
      <c r="E91" s="980"/>
      <c r="F91" s="98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c r="A92" s="979"/>
      <c r="B92" s="980"/>
      <c r="C92" s="980"/>
      <c r="D92" s="980"/>
      <c r="E92" s="980"/>
      <c r="F92" s="98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c r="A94" s="979"/>
      <c r="B94" s="980"/>
      <c r="C94" s="980"/>
      <c r="D94" s="980"/>
      <c r="E94" s="980"/>
      <c r="F94" s="981"/>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c r="A95" s="979"/>
      <c r="B95" s="980"/>
      <c r="C95" s="980"/>
      <c r="D95" s="980"/>
      <c r="E95" s="980"/>
      <c r="F95" s="981"/>
      <c r="G95" s="144"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4"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c r="A96" s="979"/>
      <c r="B96" s="980"/>
      <c r="C96" s="980"/>
      <c r="D96" s="980"/>
      <c r="E96" s="980"/>
      <c r="F96" s="98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c r="A97" s="979"/>
      <c r="B97" s="980"/>
      <c r="C97" s="980"/>
      <c r="D97" s="980"/>
      <c r="E97" s="980"/>
      <c r="F97" s="98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c r="A98" s="979"/>
      <c r="B98" s="980"/>
      <c r="C98" s="980"/>
      <c r="D98" s="980"/>
      <c r="E98" s="980"/>
      <c r="F98" s="98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c r="A99" s="979"/>
      <c r="B99" s="980"/>
      <c r="C99" s="980"/>
      <c r="D99" s="980"/>
      <c r="E99" s="980"/>
      <c r="F99" s="98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c r="A100" s="979"/>
      <c r="B100" s="980"/>
      <c r="C100" s="980"/>
      <c r="D100" s="980"/>
      <c r="E100" s="980"/>
      <c r="F100" s="98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c r="A101" s="979"/>
      <c r="B101" s="980"/>
      <c r="C101" s="980"/>
      <c r="D101" s="980"/>
      <c r="E101" s="980"/>
      <c r="F101" s="98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c r="A102" s="979"/>
      <c r="B102" s="980"/>
      <c r="C102" s="980"/>
      <c r="D102" s="980"/>
      <c r="E102" s="980"/>
      <c r="F102" s="98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c r="A103" s="979"/>
      <c r="B103" s="980"/>
      <c r="C103" s="980"/>
      <c r="D103" s="980"/>
      <c r="E103" s="980"/>
      <c r="F103" s="98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c r="A104" s="979"/>
      <c r="B104" s="980"/>
      <c r="C104" s="980"/>
      <c r="D104" s="980"/>
      <c r="E104" s="980"/>
      <c r="F104" s="98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c r="A105" s="979"/>
      <c r="B105" s="980"/>
      <c r="C105" s="980"/>
      <c r="D105" s="980"/>
      <c r="E105" s="980"/>
      <c r="F105" s="98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row r="108" spans="1:51" ht="30" customHeight="1">
      <c r="A108" s="985" t="s">
        <v>26</v>
      </c>
      <c r="B108" s="986"/>
      <c r="C108" s="986"/>
      <c r="D108" s="986"/>
      <c r="E108" s="986"/>
      <c r="F108" s="987"/>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c r="A109" s="979"/>
      <c r="B109" s="980"/>
      <c r="C109" s="980"/>
      <c r="D109" s="980"/>
      <c r="E109" s="980"/>
      <c r="F109" s="981"/>
      <c r="G109" s="144"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4"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c r="A110" s="979"/>
      <c r="B110" s="980"/>
      <c r="C110" s="980"/>
      <c r="D110" s="980"/>
      <c r="E110" s="980"/>
      <c r="F110" s="98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c r="A111" s="979"/>
      <c r="B111" s="980"/>
      <c r="C111" s="980"/>
      <c r="D111" s="980"/>
      <c r="E111" s="980"/>
      <c r="F111" s="98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c r="A112" s="979"/>
      <c r="B112" s="980"/>
      <c r="C112" s="980"/>
      <c r="D112" s="980"/>
      <c r="E112" s="980"/>
      <c r="F112" s="98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c r="A113" s="979"/>
      <c r="B113" s="980"/>
      <c r="C113" s="980"/>
      <c r="D113" s="980"/>
      <c r="E113" s="980"/>
      <c r="F113" s="98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c r="A114" s="979"/>
      <c r="B114" s="980"/>
      <c r="C114" s="980"/>
      <c r="D114" s="980"/>
      <c r="E114" s="980"/>
      <c r="F114" s="98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c r="A115" s="979"/>
      <c r="B115" s="980"/>
      <c r="C115" s="980"/>
      <c r="D115" s="980"/>
      <c r="E115" s="980"/>
      <c r="F115" s="98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c r="A116" s="979"/>
      <c r="B116" s="980"/>
      <c r="C116" s="980"/>
      <c r="D116" s="980"/>
      <c r="E116" s="980"/>
      <c r="F116" s="98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c r="A117" s="979"/>
      <c r="B117" s="980"/>
      <c r="C117" s="980"/>
      <c r="D117" s="980"/>
      <c r="E117" s="980"/>
      <c r="F117" s="98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c r="A118" s="979"/>
      <c r="B118" s="980"/>
      <c r="C118" s="980"/>
      <c r="D118" s="980"/>
      <c r="E118" s="980"/>
      <c r="F118" s="98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c r="A119" s="979"/>
      <c r="B119" s="980"/>
      <c r="C119" s="980"/>
      <c r="D119" s="980"/>
      <c r="E119" s="980"/>
      <c r="F119" s="98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c r="A121" s="979"/>
      <c r="B121" s="980"/>
      <c r="C121" s="980"/>
      <c r="D121" s="980"/>
      <c r="E121" s="980"/>
      <c r="F121" s="981"/>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c r="A122" s="979"/>
      <c r="B122" s="980"/>
      <c r="C122" s="980"/>
      <c r="D122" s="980"/>
      <c r="E122" s="980"/>
      <c r="F122" s="981"/>
      <c r="G122" s="144"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4"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c r="A123" s="979"/>
      <c r="B123" s="980"/>
      <c r="C123" s="980"/>
      <c r="D123" s="980"/>
      <c r="E123" s="980"/>
      <c r="F123" s="98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c r="A124" s="979"/>
      <c r="B124" s="980"/>
      <c r="C124" s="980"/>
      <c r="D124" s="980"/>
      <c r="E124" s="980"/>
      <c r="F124" s="98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c r="A125" s="979"/>
      <c r="B125" s="980"/>
      <c r="C125" s="980"/>
      <c r="D125" s="980"/>
      <c r="E125" s="980"/>
      <c r="F125" s="98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c r="A126" s="979"/>
      <c r="B126" s="980"/>
      <c r="C126" s="980"/>
      <c r="D126" s="980"/>
      <c r="E126" s="980"/>
      <c r="F126" s="98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c r="A127" s="979"/>
      <c r="B127" s="980"/>
      <c r="C127" s="980"/>
      <c r="D127" s="980"/>
      <c r="E127" s="980"/>
      <c r="F127" s="98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c r="A128" s="979"/>
      <c r="B128" s="980"/>
      <c r="C128" s="980"/>
      <c r="D128" s="980"/>
      <c r="E128" s="980"/>
      <c r="F128" s="98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c r="A129" s="979"/>
      <c r="B129" s="980"/>
      <c r="C129" s="980"/>
      <c r="D129" s="980"/>
      <c r="E129" s="980"/>
      <c r="F129" s="98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c r="A130" s="979"/>
      <c r="B130" s="980"/>
      <c r="C130" s="980"/>
      <c r="D130" s="980"/>
      <c r="E130" s="980"/>
      <c r="F130" s="98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c r="A131" s="979"/>
      <c r="B131" s="980"/>
      <c r="C131" s="980"/>
      <c r="D131" s="980"/>
      <c r="E131" s="980"/>
      <c r="F131" s="98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c r="A132" s="979"/>
      <c r="B132" s="980"/>
      <c r="C132" s="980"/>
      <c r="D132" s="980"/>
      <c r="E132" s="980"/>
      <c r="F132" s="98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c r="A134" s="979"/>
      <c r="B134" s="980"/>
      <c r="C134" s="980"/>
      <c r="D134" s="980"/>
      <c r="E134" s="980"/>
      <c r="F134" s="981"/>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c r="A135" s="979"/>
      <c r="B135" s="980"/>
      <c r="C135" s="980"/>
      <c r="D135" s="980"/>
      <c r="E135" s="980"/>
      <c r="F135" s="981"/>
      <c r="G135" s="144"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4"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c r="A136" s="979"/>
      <c r="B136" s="980"/>
      <c r="C136" s="980"/>
      <c r="D136" s="980"/>
      <c r="E136" s="980"/>
      <c r="F136" s="98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c r="A137" s="979"/>
      <c r="B137" s="980"/>
      <c r="C137" s="980"/>
      <c r="D137" s="980"/>
      <c r="E137" s="980"/>
      <c r="F137" s="98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c r="A138" s="979"/>
      <c r="B138" s="980"/>
      <c r="C138" s="980"/>
      <c r="D138" s="980"/>
      <c r="E138" s="980"/>
      <c r="F138" s="98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c r="A139" s="979"/>
      <c r="B139" s="980"/>
      <c r="C139" s="980"/>
      <c r="D139" s="980"/>
      <c r="E139" s="980"/>
      <c r="F139" s="98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c r="A140" s="979"/>
      <c r="B140" s="980"/>
      <c r="C140" s="980"/>
      <c r="D140" s="980"/>
      <c r="E140" s="980"/>
      <c r="F140" s="98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c r="A141" s="979"/>
      <c r="B141" s="980"/>
      <c r="C141" s="980"/>
      <c r="D141" s="980"/>
      <c r="E141" s="980"/>
      <c r="F141" s="98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c r="A142" s="979"/>
      <c r="B142" s="980"/>
      <c r="C142" s="980"/>
      <c r="D142" s="980"/>
      <c r="E142" s="980"/>
      <c r="F142" s="98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c r="A143" s="979"/>
      <c r="B143" s="980"/>
      <c r="C143" s="980"/>
      <c r="D143" s="980"/>
      <c r="E143" s="980"/>
      <c r="F143" s="98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c r="A144" s="979"/>
      <c r="B144" s="980"/>
      <c r="C144" s="980"/>
      <c r="D144" s="980"/>
      <c r="E144" s="980"/>
      <c r="F144" s="98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c r="A145" s="979"/>
      <c r="B145" s="980"/>
      <c r="C145" s="980"/>
      <c r="D145" s="980"/>
      <c r="E145" s="980"/>
      <c r="F145" s="98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c r="A147" s="979"/>
      <c r="B147" s="980"/>
      <c r="C147" s="980"/>
      <c r="D147" s="980"/>
      <c r="E147" s="980"/>
      <c r="F147" s="981"/>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c r="A148" s="979"/>
      <c r="B148" s="980"/>
      <c r="C148" s="980"/>
      <c r="D148" s="980"/>
      <c r="E148" s="980"/>
      <c r="F148" s="981"/>
      <c r="G148" s="144"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4"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c r="A149" s="979"/>
      <c r="B149" s="980"/>
      <c r="C149" s="980"/>
      <c r="D149" s="980"/>
      <c r="E149" s="980"/>
      <c r="F149" s="98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c r="A150" s="979"/>
      <c r="B150" s="980"/>
      <c r="C150" s="980"/>
      <c r="D150" s="980"/>
      <c r="E150" s="980"/>
      <c r="F150" s="98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c r="A151" s="979"/>
      <c r="B151" s="980"/>
      <c r="C151" s="980"/>
      <c r="D151" s="980"/>
      <c r="E151" s="980"/>
      <c r="F151" s="98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c r="A152" s="979"/>
      <c r="B152" s="980"/>
      <c r="C152" s="980"/>
      <c r="D152" s="980"/>
      <c r="E152" s="980"/>
      <c r="F152" s="98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c r="A153" s="979"/>
      <c r="B153" s="980"/>
      <c r="C153" s="980"/>
      <c r="D153" s="980"/>
      <c r="E153" s="980"/>
      <c r="F153" s="98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c r="A154" s="979"/>
      <c r="B154" s="980"/>
      <c r="C154" s="980"/>
      <c r="D154" s="980"/>
      <c r="E154" s="980"/>
      <c r="F154" s="98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c r="A155" s="979"/>
      <c r="B155" s="980"/>
      <c r="C155" s="980"/>
      <c r="D155" s="980"/>
      <c r="E155" s="980"/>
      <c r="F155" s="98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c r="A156" s="979"/>
      <c r="B156" s="980"/>
      <c r="C156" s="980"/>
      <c r="D156" s="980"/>
      <c r="E156" s="980"/>
      <c r="F156" s="98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c r="A157" s="979"/>
      <c r="B157" s="980"/>
      <c r="C157" s="980"/>
      <c r="D157" s="980"/>
      <c r="E157" s="980"/>
      <c r="F157" s="98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c r="A158" s="979"/>
      <c r="B158" s="980"/>
      <c r="C158" s="980"/>
      <c r="D158" s="980"/>
      <c r="E158" s="980"/>
      <c r="F158" s="98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row r="161" spans="1:51" ht="30" customHeight="1">
      <c r="A161" s="985" t="s">
        <v>26</v>
      </c>
      <c r="B161" s="986"/>
      <c r="C161" s="986"/>
      <c r="D161" s="986"/>
      <c r="E161" s="986"/>
      <c r="F161" s="987"/>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c r="A162" s="979"/>
      <c r="B162" s="980"/>
      <c r="C162" s="980"/>
      <c r="D162" s="980"/>
      <c r="E162" s="980"/>
      <c r="F162" s="981"/>
      <c r="G162" s="144"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4"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c r="A163" s="979"/>
      <c r="B163" s="980"/>
      <c r="C163" s="980"/>
      <c r="D163" s="980"/>
      <c r="E163" s="980"/>
      <c r="F163" s="98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c r="A164" s="979"/>
      <c r="B164" s="980"/>
      <c r="C164" s="980"/>
      <c r="D164" s="980"/>
      <c r="E164" s="980"/>
      <c r="F164" s="98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c r="A165" s="979"/>
      <c r="B165" s="980"/>
      <c r="C165" s="980"/>
      <c r="D165" s="980"/>
      <c r="E165" s="980"/>
      <c r="F165" s="98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c r="A166" s="979"/>
      <c r="B166" s="980"/>
      <c r="C166" s="980"/>
      <c r="D166" s="980"/>
      <c r="E166" s="980"/>
      <c r="F166" s="98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c r="A167" s="979"/>
      <c r="B167" s="980"/>
      <c r="C167" s="980"/>
      <c r="D167" s="980"/>
      <c r="E167" s="980"/>
      <c r="F167" s="98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c r="A168" s="979"/>
      <c r="B168" s="980"/>
      <c r="C168" s="980"/>
      <c r="D168" s="980"/>
      <c r="E168" s="980"/>
      <c r="F168" s="98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c r="A169" s="979"/>
      <c r="B169" s="980"/>
      <c r="C169" s="980"/>
      <c r="D169" s="980"/>
      <c r="E169" s="980"/>
      <c r="F169" s="98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c r="A170" s="979"/>
      <c r="B170" s="980"/>
      <c r="C170" s="980"/>
      <c r="D170" s="980"/>
      <c r="E170" s="980"/>
      <c r="F170" s="98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c r="A171" s="979"/>
      <c r="B171" s="980"/>
      <c r="C171" s="980"/>
      <c r="D171" s="980"/>
      <c r="E171" s="980"/>
      <c r="F171" s="98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c r="A172" s="979"/>
      <c r="B172" s="980"/>
      <c r="C172" s="980"/>
      <c r="D172" s="980"/>
      <c r="E172" s="980"/>
      <c r="F172" s="98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c r="A174" s="979"/>
      <c r="B174" s="980"/>
      <c r="C174" s="980"/>
      <c r="D174" s="980"/>
      <c r="E174" s="980"/>
      <c r="F174" s="981"/>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c r="A175" s="979"/>
      <c r="B175" s="980"/>
      <c r="C175" s="980"/>
      <c r="D175" s="980"/>
      <c r="E175" s="980"/>
      <c r="F175" s="981"/>
      <c r="G175" s="144"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4"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c r="A176" s="979"/>
      <c r="B176" s="980"/>
      <c r="C176" s="980"/>
      <c r="D176" s="980"/>
      <c r="E176" s="980"/>
      <c r="F176" s="98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c r="A177" s="979"/>
      <c r="B177" s="980"/>
      <c r="C177" s="980"/>
      <c r="D177" s="980"/>
      <c r="E177" s="980"/>
      <c r="F177" s="98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c r="A178" s="979"/>
      <c r="B178" s="980"/>
      <c r="C178" s="980"/>
      <c r="D178" s="980"/>
      <c r="E178" s="980"/>
      <c r="F178" s="98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c r="A179" s="979"/>
      <c r="B179" s="980"/>
      <c r="C179" s="980"/>
      <c r="D179" s="980"/>
      <c r="E179" s="980"/>
      <c r="F179" s="98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c r="A180" s="979"/>
      <c r="B180" s="980"/>
      <c r="C180" s="980"/>
      <c r="D180" s="980"/>
      <c r="E180" s="980"/>
      <c r="F180" s="98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c r="A181" s="979"/>
      <c r="B181" s="980"/>
      <c r="C181" s="980"/>
      <c r="D181" s="980"/>
      <c r="E181" s="980"/>
      <c r="F181" s="98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c r="A182" s="979"/>
      <c r="B182" s="980"/>
      <c r="C182" s="980"/>
      <c r="D182" s="980"/>
      <c r="E182" s="980"/>
      <c r="F182" s="98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c r="A183" s="979"/>
      <c r="B183" s="980"/>
      <c r="C183" s="980"/>
      <c r="D183" s="980"/>
      <c r="E183" s="980"/>
      <c r="F183" s="98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c r="A184" s="979"/>
      <c r="B184" s="980"/>
      <c r="C184" s="980"/>
      <c r="D184" s="980"/>
      <c r="E184" s="980"/>
      <c r="F184" s="98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c r="A185" s="979"/>
      <c r="B185" s="980"/>
      <c r="C185" s="980"/>
      <c r="D185" s="980"/>
      <c r="E185" s="980"/>
      <c r="F185" s="98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c r="A187" s="979"/>
      <c r="B187" s="980"/>
      <c r="C187" s="980"/>
      <c r="D187" s="980"/>
      <c r="E187" s="980"/>
      <c r="F187" s="981"/>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c r="A188" s="979"/>
      <c r="B188" s="980"/>
      <c r="C188" s="980"/>
      <c r="D188" s="980"/>
      <c r="E188" s="980"/>
      <c r="F188" s="981"/>
      <c r="G188" s="144"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4"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c r="A189" s="979"/>
      <c r="B189" s="980"/>
      <c r="C189" s="980"/>
      <c r="D189" s="980"/>
      <c r="E189" s="980"/>
      <c r="F189" s="98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c r="A190" s="979"/>
      <c r="B190" s="980"/>
      <c r="C190" s="980"/>
      <c r="D190" s="980"/>
      <c r="E190" s="980"/>
      <c r="F190" s="98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c r="A191" s="979"/>
      <c r="B191" s="980"/>
      <c r="C191" s="980"/>
      <c r="D191" s="980"/>
      <c r="E191" s="980"/>
      <c r="F191" s="98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c r="A192" s="979"/>
      <c r="B192" s="980"/>
      <c r="C192" s="980"/>
      <c r="D192" s="980"/>
      <c r="E192" s="980"/>
      <c r="F192" s="98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c r="A193" s="979"/>
      <c r="B193" s="980"/>
      <c r="C193" s="980"/>
      <c r="D193" s="980"/>
      <c r="E193" s="980"/>
      <c r="F193" s="98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c r="A194" s="979"/>
      <c r="B194" s="980"/>
      <c r="C194" s="980"/>
      <c r="D194" s="980"/>
      <c r="E194" s="980"/>
      <c r="F194" s="98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c r="A195" s="979"/>
      <c r="B195" s="980"/>
      <c r="C195" s="980"/>
      <c r="D195" s="980"/>
      <c r="E195" s="980"/>
      <c r="F195" s="98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c r="A196" s="979"/>
      <c r="B196" s="980"/>
      <c r="C196" s="980"/>
      <c r="D196" s="980"/>
      <c r="E196" s="980"/>
      <c r="F196" s="98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c r="A197" s="979"/>
      <c r="B197" s="980"/>
      <c r="C197" s="980"/>
      <c r="D197" s="980"/>
      <c r="E197" s="980"/>
      <c r="F197" s="98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c r="A198" s="979"/>
      <c r="B198" s="980"/>
      <c r="C198" s="980"/>
      <c r="D198" s="980"/>
      <c r="E198" s="980"/>
      <c r="F198" s="98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c r="A200" s="979"/>
      <c r="B200" s="980"/>
      <c r="C200" s="980"/>
      <c r="D200" s="980"/>
      <c r="E200" s="980"/>
      <c r="F200" s="981"/>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c r="A201" s="979"/>
      <c r="B201" s="980"/>
      <c r="C201" s="980"/>
      <c r="D201" s="980"/>
      <c r="E201" s="980"/>
      <c r="F201" s="981"/>
      <c r="G201" s="144"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4"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c r="A202" s="979"/>
      <c r="B202" s="980"/>
      <c r="C202" s="980"/>
      <c r="D202" s="980"/>
      <c r="E202" s="980"/>
      <c r="F202" s="98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c r="A203" s="979"/>
      <c r="B203" s="980"/>
      <c r="C203" s="980"/>
      <c r="D203" s="980"/>
      <c r="E203" s="980"/>
      <c r="F203" s="98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c r="A204" s="979"/>
      <c r="B204" s="980"/>
      <c r="C204" s="980"/>
      <c r="D204" s="980"/>
      <c r="E204" s="980"/>
      <c r="F204" s="98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c r="A205" s="979"/>
      <c r="B205" s="980"/>
      <c r="C205" s="980"/>
      <c r="D205" s="980"/>
      <c r="E205" s="980"/>
      <c r="F205" s="98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c r="A206" s="979"/>
      <c r="B206" s="980"/>
      <c r="C206" s="980"/>
      <c r="D206" s="980"/>
      <c r="E206" s="980"/>
      <c r="F206" s="98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c r="A207" s="979"/>
      <c r="B207" s="980"/>
      <c r="C207" s="980"/>
      <c r="D207" s="980"/>
      <c r="E207" s="980"/>
      <c r="F207" s="98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c r="A208" s="979"/>
      <c r="B208" s="980"/>
      <c r="C208" s="980"/>
      <c r="D208" s="980"/>
      <c r="E208" s="980"/>
      <c r="F208" s="98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c r="A209" s="979"/>
      <c r="B209" s="980"/>
      <c r="C209" s="980"/>
      <c r="D209" s="980"/>
      <c r="E209" s="980"/>
      <c r="F209" s="98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c r="A210" s="979"/>
      <c r="B210" s="980"/>
      <c r="C210" s="980"/>
      <c r="D210" s="980"/>
      <c r="E210" s="980"/>
      <c r="F210" s="98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c r="A211" s="979"/>
      <c r="B211" s="980"/>
      <c r="C211" s="980"/>
      <c r="D211" s="980"/>
      <c r="E211" s="980"/>
      <c r="F211" s="98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row r="214" spans="1:51" ht="30" customHeight="1">
      <c r="A214" s="976" t="s">
        <v>26</v>
      </c>
      <c r="B214" s="977"/>
      <c r="C214" s="977"/>
      <c r="D214" s="977"/>
      <c r="E214" s="977"/>
      <c r="F214" s="978"/>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c r="A215" s="979"/>
      <c r="B215" s="980"/>
      <c r="C215" s="980"/>
      <c r="D215" s="980"/>
      <c r="E215" s="980"/>
      <c r="F215" s="981"/>
      <c r="G215" s="144"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4"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c r="A216" s="979"/>
      <c r="B216" s="980"/>
      <c r="C216" s="980"/>
      <c r="D216" s="980"/>
      <c r="E216" s="980"/>
      <c r="F216" s="98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c r="A217" s="979"/>
      <c r="B217" s="980"/>
      <c r="C217" s="980"/>
      <c r="D217" s="980"/>
      <c r="E217" s="980"/>
      <c r="F217" s="98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c r="A218" s="979"/>
      <c r="B218" s="980"/>
      <c r="C218" s="980"/>
      <c r="D218" s="980"/>
      <c r="E218" s="980"/>
      <c r="F218" s="98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c r="A219" s="979"/>
      <c r="B219" s="980"/>
      <c r="C219" s="980"/>
      <c r="D219" s="980"/>
      <c r="E219" s="980"/>
      <c r="F219" s="98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c r="A220" s="979"/>
      <c r="B220" s="980"/>
      <c r="C220" s="980"/>
      <c r="D220" s="980"/>
      <c r="E220" s="980"/>
      <c r="F220" s="98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c r="A221" s="979"/>
      <c r="B221" s="980"/>
      <c r="C221" s="980"/>
      <c r="D221" s="980"/>
      <c r="E221" s="980"/>
      <c r="F221" s="98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c r="A222" s="979"/>
      <c r="B222" s="980"/>
      <c r="C222" s="980"/>
      <c r="D222" s="980"/>
      <c r="E222" s="980"/>
      <c r="F222" s="98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c r="A223" s="979"/>
      <c r="B223" s="980"/>
      <c r="C223" s="980"/>
      <c r="D223" s="980"/>
      <c r="E223" s="980"/>
      <c r="F223" s="98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c r="A224" s="979"/>
      <c r="B224" s="980"/>
      <c r="C224" s="980"/>
      <c r="D224" s="980"/>
      <c r="E224" s="980"/>
      <c r="F224" s="98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c r="A225" s="979"/>
      <c r="B225" s="980"/>
      <c r="C225" s="980"/>
      <c r="D225" s="980"/>
      <c r="E225" s="980"/>
      <c r="F225" s="98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c r="A227" s="979"/>
      <c r="B227" s="980"/>
      <c r="C227" s="980"/>
      <c r="D227" s="980"/>
      <c r="E227" s="980"/>
      <c r="F227" s="981"/>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c r="A228" s="979"/>
      <c r="B228" s="980"/>
      <c r="C228" s="980"/>
      <c r="D228" s="980"/>
      <c r="E228" s="980"/>
      <c r="F228" s="981"/>
      <c r="G228" s="144"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4"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c r="A229" s="979"/>
      <c r="B229" s="980"/>
      <c r="C229" s="980"/>
      <c r="D229" s="980"/>
      <c r="E229" s="980"/>
      <c r="F229" s="98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c r="A230" s="979"/>
      <c r="B230" s="980"/>
      <c r="C230" s="980"/>
      <c r="D230" s="980"/>
      <c r="E230" s="980"/>
      <c r="F230" s="98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c r="A231" s="979"/>
      <c r="B231" s="980"/>
      <c r="C231" s="980"/>
      <c r="D231" s="980"/>
      <c r="E231" s="980"/>
      <c r="F231" s="98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c r="A232" s="979"/>
      <c r="B232" s="980"/>
      <c r="C232" s="980"/>
      <c r="D232" s="980"/>
      <c r="E232" s="980"/>
      <c r="F232" s="98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c r="A233" s="979"/>
      <c r="B233" s="980"/>
      <c r="C233" s="980"/>
      <c r="D233" s="980"/>
      <c r="E233" s="980"/>
      <c r="F233" s="98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c r="A234" s="979"/>
      <c r="B234" s="980"/>
      <c r="C234" s="980"/>
      <c r="D234" s="980"/>
      <c r="E234" s="980"/>
      <c r="F234" s="98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c r="A235" s="979"/>
      <c r="B235" s="980"/>
      <c r="C235" s="980"/>
      <c r="D235" s="980"/>
      <c r="E235" s="980"/>
      <c r="F235" s="98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c r="A236" s="979"/>
      <c r="B236" s="980"/>
      <c r="C236" s="980"/>
      <c r="D236" s="980"/>
      <c r="E236" s="980"/>
      <c r="F236" s="98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c r="A237" s="979"/>
      <c r="B237" s="980"/>
      <c r="C237" s="980"/>
      <c r="D237" s="980"/>
      <c r="E237" s="980"/>
      <c r="F237" s="98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c r="A238" s="979"/>
      <c r="B238" s="980"/>
      <c r="C238" s="980"/>
      <c r="D238" s="980"/>
      <c r="E238" s="980"/>
      <c r="F238" s="98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c r="A240" s="979"/>
      <c r="B240" s="980"/>
      <c r="C240" s="980"/>
      <c r="D240" s="980"/>
      <c r="E240" s="980"/>
      <c r="F240" s="981"/>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c r="A241" s="979"/>
      <c r="B241" s="980"/>
      <c r="C241" s="980"/>
      <c r="D241" s="980"/>
      <c r="E241" s="980"/>
      <c r="F241" s="981"/>
      <c r="G241" s="144"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4"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c r="A242" s="979"/>
      <c r="B242" s="980"/>
      <c r="C242" s="980"/>
      <c r="D242" s="980"/>
      <c r="E242" s="980"/>
      <c r="F242" s="98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c r="A243" s="979"/>
      <c r="B243" s="980"/>
      <c r="C243" s="980"/>
      <c r="D243" s="980"/>
      <c r="E243" s="980"/>
      <c r="F243" s="98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c r="A244" s="979"/>
      <c r="B244" s="980"/>
      <c r="C244" s="980"/>
      <c r="D244" s="980"/>
      <c r="E244" s="980"/>
      <c r="F244" s="98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c r="A245" s="979"/>
      <c r="B245" s="980"/>
      <c r="C245" s="980"/>
      <c r="D245" s="980"/>
      <c r="E245" s="980"/>
      <c r="F245" s="98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c r="A246" s="979"/>
      <c r="B246" s="980"/>
      <c r="C246" s="980"/>
      <c r="D246" s="980"/>
      <c r="E246" s="980"/>
      <c r="F246" s="98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c r="A247" s="979"/>
      <c r="B247" s="980"/>
      <c r="C247" s="980"/>
      <c r="D247" s="980"/>
      <c r="E247" s="980"/>
      <c r="F247" s="98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c r="A248" s="979"/>
      <c r="B248" s="980"/>
      <c r="C248" s="980"/>
      <c r="D248" s="980"/>
      <c r="E248" s="980"/>
      <c r="F248" s="98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c r="A249" s="979"/>
      <c r="B249" s="980"/>
      <c r="C249" s="980"/>
      <c r="D249" s="980"/>
      <c r="E249" s="980"/>
      <c r="F249" s="98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c r="A250" s="979"/>
      <c r="B250" s="980"/>
      <c r="C250" s="980"/>
      <c r="D250" s="980"/>
      <c r="E250" s="980"/>
      <c r="F250" s="98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c r="A251" s="979"/>
      <c r="B251" s="980"/>
      <c r="C251" s="980"/>
      <c r="D251" s="980"/>
      <c r="E251" s="980"/>
      <c r="F251" s="98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c r="A253" s="979"/>
      <c r="B253" s="980"/>
      <c r="C253" s="980"/>
      <c r="D253" s="980"/>
      <c r="E253" s="980"/>
      <c r="F253" s="981"/>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c r="A254" s="979"/>
      <c r="B254" s="980"/>
      <c r="C254" s="980"/>
      <c r="D254" s="980"/>
      <c r="E254" s="980"/>
      <c r="F254" s="981"/>
      <c r="G254" s="144"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4"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c r="A255" s="979"/>
      <c r="B255" s="980"/>
      <c r="C255" s="980"/>
      <c r="D255" s="980"/>
      <c r="E255" s="980"/>
      <c r="F255" s="98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c r="A256" s="979"/>
      <c r="B256" s="980"/>
      <c r="C256" s="980"/>
      <c r="D256" s="980"/>
      <c r="E256" s="980"/>
      <c r="F256" s="98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c r="A257" s="979"/>
      <c r="B257" s="980"/>
      <c r="C257" s="980"/>
      <c r="D257" s="980"/>
      <c r="E257" s="980"/>
      <c r="F257" s="98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c r="A258" s="979"/>
      <c r="B258" s="980"/>
      <c r="C258" s="980"/>
      <c r="D258" s="980"/>
      <c r="E258" s="980"/>
      <c r="F258" s="98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c r="A259" s="979"/>
      <c r="B259" s="980"/>
      <c r="C259" s="980"/>
      <c r="D259" s="980"/>
      <c r="E259" s="980"/>
      <c r="F259" s="98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c r="A260" s="979"/>
      <c r="B260" s="980"/>
      <c r="C260" s="980"/>
      <c r="D260" s="980"/>
      <c r="E260" s="980"/>
      <c r="F260" s="98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c r="A261" s="979"/>
      <c r="B261" s="980"/>
      <c r="C261" s="980"/>
      <c r="D261" s="980"/>
      <c r="E261" s="980"/>
      <c r="F261" s="98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c r="A262" s="979"/>
      <c r="B262" s="980"/>
      <c r="C262" s="980"/>
      <c r="D262" s="980"/>
      <c r="E262" s="980"/>
      <c r="F262" s="98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c r="A263" s="979"/>
      <c r="B263" s="980"/>
      <c r="C263" s="980"/>
      <c r="D263" s="980"/>
      <c r="E263" s="980"/>
      <c r="F263" s="98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c r="A264" s="979"/>
      <c r="B264" s="980"/>
      <c r="C264" s="980"/>
      <c r="D264" s="980"/>
      <c r="E264" s="980"/>
      <c r="F264" s="98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5"/>
      <c r="B3" s="865"/>
      <c r="C3" s="865" t="s">
        <v>24</v>
      </c>
      <c r="D3" s="865"/>
      <c r="E3" s="865"/>
      <c r="F3" s="865"/>
      <c r="G3" s="865"/>
      <c r="H3" s="865"/>
      <c r="I3" s="865"/>
      <c r="J3" s="992" t="s">
        <v>274</v>
      </c>
      <c r="K3" s="993"/>
      <c r="L3" s="993"/>
      <c r="M3" s="993"/>
      <c r="N3" s="993"/>
      <c r="O3" s="993"/>
      <c r="P3" s="433" t="s">
        <v>25</v>
      </c>
      <c r="Q3" s="433"/>
      <c r="R3" s="433"/>
      <c r="S3" s="433"/>
      <c r="T3" s="433"/>
      <c r="U3" s="433"/>
      <c r="V3" s="433"/>
      <c r="W3" s="433"/>
      <c r="X3" s="433"/>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8"/>
      <c r="AI4" s="889"/>
      <c r="AJ4" s="889"/>
      <c r="AK4" s="889"/>
      <c r="AL4" s="872"/>
      <c r="AM4" s="873"/>
      <c r="AN4" s="873"/>
      <c r="AO4" s="874"/>
      <c r="AP4" s="875"/>
      <c r="AQ4" s="875"/>
      <c r="AR4" s="875"/>
      <c r="AS4" s="875"/>
      <c r="AT4" s="875"/>
      <c r="AU4" s="875"/>
      <c r="AV4" s="875"/>
      <c r="AW4" s="875"/>
      <c r="AX4" s="875"/>
      <c r="AY4">
        <f>$AY$2</f>
        <v>0</v>
      </c>
    </row>
    <row r="5" spans="1:51" ht="26.25" customHeight="1">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8"/>
      <c r="AI5" s="889"/>
      <c r="AJ5" s="889"/>
      <c r="AK5" s="889"/>
      <c r="AL5" s="872"/>
      <c r="AM5" s="873"/>
      <c r="AN5" s="873"/>
      <c r="AO5" s="874"/>
      <c r="AP5" s="875"/>
      <c r="AQ5" s="875"/>
      <c r="AR5" s="875"/>
      <c r="AS5" s="875"/>
      <c r="AT5" s="875"/>
      <c r="AU5" s="875"/>
      <c r="AV5" s="875"/>
      <c r="AW5" s="875"/>
      <c r="AX5" s="875"/>
      <c r="AY5">
        <f>COUNTA($C$5)</f>
        <v>0</v>
      </c>
    </row>
    <row r="6" spans="1:51" ht="26.25" customHeight="1">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8"/>
      <c r="AI6" s="889"/>
      <c r="AJ6" s="889"/>
      <c r="AK6" s="889"/>
      <c r="AL6" s="872"/>
      <c r="AM6" s="873"/>
      <c r="AN6" s="873"/>
      <c r="AO6" s="874"/>
      <c r="AP6" s="875"/>
      <c r="AQ6" s="875"/>
      <c r="AR6" s="875"/>
      <c r="AS6" s="875"/>
      <c r="AT6" s="875"/>
      <c r="AU6" s="875"/>
      <c r="AV6" s="875"/>
      <c r="AW6" s="875"/>
      <c r="AX6" s="875"/>
      <c r="AY6">
        <f>COUNTA($C$6)</f>
        <v>0</v>
      </c>
    </row>
    <row r="7" spans="1:51" ht="26.25" customHeight="1">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8"/>
      <c r="AI7" s="889"/>
      <c r="AJ7" s="889"/>
      <c r="AK7" s="889"/>
      <c r="AL7" s="872"/>
      <c r="AM7" s="873"/>
      <c r="AN7" s="873"/>
      <c r="AO7" s="874"/>
      <c r="AP7" s="875"/>
      <c r="AQ7" s="875"/>
      <c r="AR7" s="875"/>
      <c r="AS7" s="875"/>
      <c r="AT7" s="875"/>
      <c r="AU7" s="875"/>
      <c r="AV7" s="875"/>
      <c r="AW7" s="875"/>
      <c r="AX7" s="875"/>
      <c r="AY7">
        <f>COUNTA($C$7)</f>
        <v>0</v>
      </c>
    </row>
    <row r="8" spans="1:51" ht="26.25" customHeight="1">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8"/>
      <c r="AI8" s="889"/>
      <c r="AJ8" s="889"/>
      <c r="AK8" s="889"/>
      <c r="AL8" s="872"/>
      <c r="AM8" s="873"/>
      <c r="AN8" s="873"/>
      <c r="AO8" s="874"/>
      <c r="AP8" s="875"/>
      <c r="AQ8" s="875"/>
      <c r="AR8" s="875"/>
      <c r="AS8" s="875"/>
      <c r="AT8" s="875"/>
      <c r="AU8" s="875"/>
      <c r="AV8" s="875"/>
      <c r="AW8" s="875"/>
      <c r="AX8" s="875"/>
      <c r="AY8">
        <f>COUNTA($C$8)</f>
        <v>0</v>
      </c>
    </row>
    <row r="9" spans="1:51" ht="26.25" customHeight="1">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8"/>
      <c r="AI9" s="889"/>
      <c r="AJ9" s="889"/>
      <c r="AK9" s="889"/>
      <c r="AL9" s="872"/>
      <c r="AM9" s="873"/>
      <c r="AN9" s="873"/>
      <c r="AO9" s="874"/>
      <c r="AP9" s="875"/>
      <c r="AQ9" s="875"/>
      <c r="AR9" s="875"/>
      <c r="AS9" s="875"/>
      <c r="AT9" s="875"/>
      <c r="AU9" s="875"/>
      <c r="AV9" s="875"/>
      <c r="AW9" s="875"/>
      <c r="AX9" s="875"/>
      <c r="AY9">
        <f>COUNTA($C$9)</f>
        <v>0</v>
      </c>
    </row>
    <row r="10" spans="1:51" ht="26.25" customHeight="1">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8"/>
      <c r="AI33" s="889"/>
      <c r="AJ33" s="889"/>
      <c r="AK33" s="889"/>
      <c r="AL33" s="872"/>
      <c r="AM33" s="873"/>
      <c r="AN33" s="873"/>
      <c r="AO33" s="874"/>
      <c r="AP33" s="875"/>
      <c r="AQ33" s="875"/>
      <c r="AR33" s="875"/>
      <c r="AS33" s="875"/>
      <c r="AT33" s="875"/>
      <c r="AU33" s="875"/>
      <c r="AV33" s="875"/>
      <c r="AW33" s="875"/>
      <c r="AX33" s="875"/>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5"/>
      <c r="B36" s="865"/>
      <c r="C36" s="865" t="s">
        <v>24</v>
      </c>
      <c r="D36" s="865"/>
      <c r="E36" s="865"/>
      <c r="F36" s="865"/>
      <c r="G36" s="865"/>
      <c r="H36" s="865"/>
      <c r="I36" s="865"/>
      <c r="J36" s="992" t="s">
        <v>274</v>
      </c>
      <c r="K36" s="993"/>
      <c r="L36" s="993"/>
      <c r="M36" s="993"/>
      <c r="N36" s="993"/>
      <c r="O36" s="993"/>
      <c r="P36" s="433" t="s">
        <v>25</v>
      </c>
      <c r="Q36" s="433"/>
      <c r="R36" s="433"/>
      <c r="S36" s="433"/>
      <c r="T36" s="433"/>
      <c r="U36" s="433"/>
      <c r="V36" s="433"/>
      <c r="W36" s="433"/>
      <c r="X36" s="433"/>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8"/>
      <c r="AI66" s="889"/>
      <c r="AJ66" s="889"/>
      <c r="AK66" s="889"/>
      <c r="AL66" s="872"/>
      <c r="AM66" s="873"/>
      <c r="AN66" s="873"/>
      <c r="AO66" s="874"/>
      <c r="AP66" s="875"/>
      <c r="AQ66" s="875"/>
      <c r="AR66" s="875"/>
      <c r="AS66" s="875"/>
      <c r="AT66" s="875"/>
      <c r="AU66" s="875"/>
      <c r="AV66" s="875"/>
      <c r="AW66" s="875"/>
      <c r="AX66" s="875"/>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5"/>
      <c r="B69" s="865"/>
      <c r="C69" s="865" t="s">
        <v>24</v>
      </c>
      <c r="D69" s="865"/>
      <c r="E69" s="865"/>
      <c r="F69" s="865"/>
      <c r="G69" s="865"/>
      <c r="H69" s="865"/>
      <c r="I69" s="865"/>
      <c r="J69" s="992" t="s">
        <v>274</v>
      </c>
      <c r="K69" s="993"/>
      <c r="L69" s="993"/>
      <c r="M69" s="993"/>
      <c r="N69" s="993"/>
      <c r="O69" s="993"/>
      <c r="P69" s="433" t="s">
        <v>25</v>
      </c>
      <c r="Q69" s="433"/>
      <c r="R69" s="433"/>
      <c r="S69" s="433"/>
      <c r="T69" s="433"/>
      <c r="U69" s="433"/>
      <c r="V69" s="433"/>
      <c r="W69" s="433"/>
      <c r="X69" s="433"/>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8"/>
      <c r="AI99" s="889"/>
      <c r="AJ99" s="889"/>
      <c r="AK99" s="889"/>
      <c r="AL99" s="872"/>
      <c r="AM99" s="873"/>
      <c r="AN99" s="873"/>
      <c r="AO99" s="874"/>
      <c r="AP99" s="875"/>
      <c r="AQ99" s="875"/>
      <c r="AR99" s="875"/>
      <c r="AS99" s="875"/>
      <c r="AT99" s="875"/>
      <c r="AU99" s="875"/>
      <c r="AV99" s="875"/>
      <c r="AW99" s="875"/>
      <c r="AX99" s="875"/>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5"/>
      <c r="B102" s="865"/>
      <c r="C102" s="865" t="s">
        <v>24</v>
      </c>
      <c r="D102" s="865"/>
      <c r="E102" s="865"/>
      <c r="F102" s="865"/>
      <c r="G102" s="865"/>
      <c r="H102" s="865"/>
      <c r="I102" s="865"/>
      <c r="J102" s="992" t="s">
        <v>274</v>
      </c>
      <c r="K102" s="993"/>
      <c r="L102" s="993"/>
      <c r="M102" s="993"/>
      <c r="N102" s="993"/>
      <c r="O102" s="993"/>
      <c r="P102" s="433" t="s">
        <v>25</v>
      </c>
      <c r="Q102" s="433"/>
      <c r="R102" s="433"/>
      <c r="S102" s="433"/>
      <c r="T102" s="433"/>
      <c r="U102" s="433"/>
      <c r="V102" s="433"/>
      <c r="W102" s="433"/>
      <c r="X102" s="433"/>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5"/>
      <c r="B135" s="865"/>
      <c r="C135" s="865" t="s">
        <v>24</v>
      </c>
      <c r="D135" s="865"/>
      <c r="E135" s="865"/>
      <c r="F135" s="865"/>
      <c r="G135" s="865"/>
      <c r="H135" s="865"/>
      <c r="I135" s="865"/>
      <c r="J135" s="992" t="s">
        <v>274</v>
      </c>
      <c r="K135" s="993"/>
      <c r="L135" s="993"/>
      <c r="M135" s="993"/>
      <c r="N135" s="993"/>
      <c r="O135" s="993"/>
      <c r="P135" s="433" t="s">
        <v>25</v>
      </c>
      <c r="Q135" s="433"/>
      <c r="R135" s="433"/>
      <c r="S135" s="433"/>
      <c r="T135" s="433"/>
      <c r="U135" s="433"/>
      <c r="V135" s="433"/>
      <c r="W135" s="433"/>
      <c r="X135" s="433"/>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5"/>
      <c r="B168" s="865"/>
      <c r="C168" s="865" t="s">
        <v>24</v>
      </c>
      <c r="D168" s="865"/>
      <c r="E168" s="865"/>
      <c r="F168" s="865"/>
      <c r="G168" s="865"/>
      <c r="H168" s="865"/>
      <c r="I168" s="865"/>
      <c r="J168" s="992" t="s">
        <v>274</v>
      </c>
      <c r="K168" s="993"/>
      <c r="L168" s="993"/>
      <c r="M168" s="993"/>
      <c r="N168" s="993"/>
      <c r="O168" s="993"/>
      <c r="P168" s="433" t="s">
        <v>25</v>
      </c>
      <c r="Q168" s="433"/>
      <c r="R168" s="433"/>
      <c r="S168" s="433"/>
      <c r="T168" s="433"/>
      <c r="U168" s="433"/>
      <c r="V168" s="433"/>
      <c r="W168" s="433"/>
      <c r="X168" s="433"/>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5"/>
      <c r="B201" s="865"/>
      <c r="C201" s="865" t="s">
        <v>24</v>
      </c>
      <c r="D201" s="865"/>
      <c r="E201" s="865"/>
      <c r="F201" s="865"/>
      <c r="G201" s="865"/>
      <c r="H201" s="865"/>
      <c r="I201" s="865"/>
      <c r="J201" s="992" t="s">
        <v>274</v>
      </c>
      <c r="K201" s="993"/>
      <c r="L201" s="993"/>
      <c r="M201" s="993"/>
      <c r="N201" s="993"/>
      <c r="O201" s="993"/>
      <c r="P201" s="433" t="s">
        <v>25</v>
      </c>
      <c r="Q201" s="433"/>
      <c r="R201" s="433"/>
      <c r="S201" s="433"/>
      <c r="T201" s="433"/>
      <c r="U201" s="433"/>
      <c r="V201" s="433"/>
      <c r="W201" s="433"/>
      <c r="X201" s="433"/>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5"/>
      <c r="B234" s="865"/>
      <c r="C234" s="865" t="s">
        <v>24</v>
      </c>
      <c r="D234" s="865"/>
      <c r="E234" s="865"/>
      <c r="F234" s="865"/>
      <c r="G234" s="865"/>
      <c r="H234" s="865"/>
      <c r="I234" s="865"/>
      <c r="J234" s="992" t="s">
        <v>274</v>
      </c>
      <c r="K234" s="993"/>
      <c r="L234" s="993"/>
      <c r="M234" s="993"/>
      <c r="N234" s="993"/>
      <c r="O234" s="993"/>
      <c r="P234" s="433" t="s">
        <v>25</v>
      </c>
      <c r="Q234" s="433"/>
      <c r="R234" s="433"/>
      <c r="S234" s="433"/>
      <c r="T234" s="433"/>
      <c r="U234" s="433"/>
      <c r="V234" s="433"/>
      <c r="W234" s="433"/>
      <c r="X234" s="433"/>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5"/>
      <c r="B267" s="865"/>
      <c r="C267" s="865" t="s">
        <v>24</v>
      </c>
      <c r="D267" s="865"/>
      <c r="E267" s="865"/>
      <c r="F267" s="865"/>
      <c r="G267" s="865"/>
      <c r="H267" s="865"/>
      <c r="I267" s="865"/>
      <c r="J267" s="992" t="s">
        <v>274</v>
      </c>
      <c r="K267" s="993"/>
      <c r="L267" s="993"/>
      <c r="M267" s="993"/>
      <c r="N267" s="993"/>
      <c r="O267" s="993"/>
      <c r="P267" s="433" t="s">
        <v>25</v>
      </c>
      <c r="Q267" s="433"/>
      <c r="R267" s="433"/>
      <c r="S267" s="433"/>
      <c r="T267" s="433"/>
      <c r="U267" s="433"/>
      <c r="V267" s="433"/>
      <c r="W267" s="433"/>
      <c r="X267" s="433"/>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5"/>
      <c r="B300" s="865"/>
      <c r="C300" s="865" t="s">
        <v>24</v>
      </c>
      <c r="D300" s="865"/>
      <c r="E300" s="865"/>
      <c r="F300" s="865"/>
      <c r="G300" s="865"/>
      <c r="H300" s="865"/>
      <c r="I300" s="865"/>
      <c r="J300" s="992" t="s">
        <v>274</v>
      </c>
      <c r="K300" s="993"/>
      <c r="L300" s="993"/>
      <c r="M300" s="993"/>
      <c r="N300" s="993"/>
      <c r="O300" s="993"/>
      <c r="P300" s="433" t="s">
        <v>25</v>
      </c>
      <c r="Q300" s="433"/>
      <c r="R300" s="433"/>
      <c r="S300" s="433"/>
      <c r="T300" s="433"/>
      <c r="U300" s="433"/>
      <c r="V300" s="433"/>
      <c r="W300" s="433"/>
      <c r="X300" s="433"/>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5"/>
      <c r="B333" s="865"/>
      <c r="C333" s="865" t="s">
        <v>24</v>
      </c>
      <c r="D333" s="865"/>
      <c r="E333" s="865"/>
      <c r="F333" s="865"/>
      <c r="G333" s="865"/>
      <c r="H333" s="865"/>
      <c r="I333" s="865"/>
      <c r="J333" s="992" t="s">
        <v>274</v>
      </c>
      <c r="K333" s="993"/>
      <c r="L333" s="993"/>
      <c r="M333" s="993"/>
      <c r="N333" s="993"/>
      <c r="O333" s="993"/>
      <c r="P333" s="433" t="s">
        <v>25</v>
      </c>
      <c r="Q333" s="433"/>
      <c r="R333" s="433"/>
      <c r="S333" s="433"/>
      <c r="T333" s="433"/>
      <c r="U333" s="433"/>
      <c r="V333" s="433"/>
      <c r="W333" s="433"/>
      <c r="X333" s="433"/>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5"/>
      <c r="B366" s="865"/>
      <c r="C366" s="865" t="s">
        <v>24</v>
      </c>
      <c r="D366" s="865"/>
      <c r="E366" s="865"/>
      <c r="F366" s="865"/>
      <c r="G366" s="865"/>
      <c r="H366" s="865"/>
      <c r="I366" s="865"/>
      <c r="J366" s="992" t="s">
        <v>274</v>
      </c>
      <c r="K366" s="993"/>
      <c r="L366" s="993"/>
      <c r="M366" s="993"/>
      <c r="N366" s="993"/>
      <c r="O366" s="993"/>
      <c r="P366" s="433" t="s">
        <v>25</v>
      </c>
      <c r="Q366" s="433"/>
      <c r="R366" s="433"/>
      <c r="S366" s="433"/>
      <c r="T366" s="433"/>
      <c r="U366" s="433"/>
      <c r="V366" s="433"/>
      <c r="W366" s="433"/>
      <c r="X366" s="433"/>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5"/>
      <c r="B399" s="865"/>
      <c r="C399" s="865" t="s">
        <v>24</v>
      </c>
      <c r="D399" s="865"/>
      <c r="E399" s="865"/>
      <c r="F399" s="865"/>
      <c r="G399" s="865"/>
      <c r="H399" s="865"/>
      <c r="I399" s="865"/>
      <c r="J399" s="992" t="s">
        <v>274</v>
      </c>
      <c r="K399" s="993"/>
      <c r="L399" s="993"/>
      <c r="M399" s="993"/>
      <c r="N399" s="993"/>
      <c r="O399" s="993"/>
      <c r="P399" s="433" t="s">
        <v>25</v>
      </c>
      <c r="Q399" s="433"/>
      <c r="R399" s="433"/>
      <c r="S399" s="433"/>
      <c r="T399" s="433"/>
      <c r="U399" s="433"/>
      <c r="V399" s="433"/>
      <c r="W399" s="433"/>
      <c r="X399" s="433"/>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5"/>
      <c r="B432" s="865"/>
      <c r="C432" s="865" t="s">
        <v>24</v>
      </c>
      <c r="D432" s="865"/>
      <c r="E432" s="865"/>
      <c r="F432" s="865"/>
      <c r="G432" s="865"/>
      <c r="H432" s="865"/>
      <c r="I432" s="865"/>
      <c r="J432" s="992" t="s">
        <v>274</v>
      </c>
      <c r="K432" s="993"/>
      <c r="L432" s="993"/>
      <c r="M432" s="993"/>
      <c r="N432" s="993"/>
      <c r="O432" s="993"/>
      <c r="P432" s="433" t="s">
        <v>25</v>
      </c>
      <c r="Q432" s="433"/>
      <c r="R432" s="433"/>
      <c r="S432" s="433"/>
      <c r="T432" s="433"/>
      <c r="U432" s="433"/>
      <c r="V432" s="433"/>
      <c r="W432" s="433"/>
      <c r="X432" s="433"/>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5"/>
      <c r="B465" s="865"/>
      <c r="C465" s="865" t="s">
        <v>24</v>
      </c>
      <c r="D465" s="865"/>
      <c r="E465" s="865"/>
      <c r="F465" s="865"/>
      <c r="G465" s="865"/>
      <c r="H465" s="865"/>
      <c r="I465" s="865"/>
      <c r="J465" s="992" t="s">
        <v>274</v>
      </c>
      <c r="K465" s="993"/>
      <c r="L465" s="993"/>
      <c r="M465" s="993"/>
      <c r="N465" s="993"/>
      <c r="O465" s="993"/>
      <c r="P465" s="433" t="s">
        <v>25</v>
      </c>
      <c r="Q465" s="433"/>
      <c r="R465" s="433"/>
      <c r="S465" s="433"/>
      <c r="T465" s="433"/>
      <c r="U465" s="433"/>
      <c r="V465" s="433"/>
      <c r="W465" s="433"/>
      <c r="X465" s="433"/>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5"/>
      <c r="B498" s="865"/>
      <c r="C498" s="865" t="s">
        <v>24</v>
      </c>
      <c r="D498" s="865"/>
      <c r="E498" s="865"/>
      <c r="F498" s="865"/>
      <c r="G498" s="865"/>
      <c r="H498" s="865"/>
      <c r="I498" s="865"/>
      <c r="J498" s="992" t="s">
        <v>274</v>
      </c>
      <c r="K498" s="993"/>
      <c r="L498" s="993"/>
      <c r="M498" s="993"/>
      <c r="N498" s="993"/>
      <c r="O498" s="993"/>
      <c r="P498" s="433" t="s">
        <v>25</v>
      </c>
      <c r="Q498" s="433"/>
      <c r="R498" s="433"/>
      <c r="S498" s="433"/>
      <c r="T498" s="433"/>
      <c r="U498" s="433"/>
      <c r="V498" s="433"/>
      <c r="W498" s="433"/>
      <c r="X498" s="433"/>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5"/>
      <c r="B531" s="865"/>
      <c r="C531" s="865" t="s">
        <v>24</v>
      </c>
      <c r="D531" s="865"/>
      <c r="E531" s="865"/>
      <c r="F531" s="865"/>
      <c r="G531" s="865"/>
      <c r="H531" s="865"/>
      <c r="I531" s="865"/>
      <c r="J531" s="992" t="s">
        <v>274</v>
      </c>
      <c r="K531" s="993"/>
      <c r="L531" s="993"/>
      <c r="M531" s="993"/>
      <c r="N531" s="993"/>
      <c r="O531" s="993"/>
      <c r="P531" s="433" t="s">
        <v>25</v>
      </c>
      <c r="Q531" s="433"/>
      <c r="R531" s="433"/>
      <c r="S531" s="433"/>
      <c r="T531" s="433"/>
      <c r="U531" s="433"/>
      <c r="V531" s="433"/>
      <c r="W531" s="433"/>
      <c r="X531" s="433"/>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5"/>
      <c r="B564" s="865"/>
      <c r="C564" s="865" t="s">
        <v>24</v>
      </c>
      <c r="D564" s="865"/>
      <c r="E564" s="865"/>
      <c r="F564" s="865"/>
      <c r="G564" s="865"/>
      <c r="H564" s="865"/>
      <c r="I564" s="865"/>
      <c r="J564" s="992" t="s">
        <v>274</v>
      </c>
      <c r="K564" s="993"/>
      <c r="L564" s="993"/>
      <c r="M564" s="993"/>
      <c r="N564" s="993"/>
      <c r="O564" s="993"/>
      <c r="P564" s="433" t="s">
        <v>25</v>
      </c>
      <c r="Q564" s="433"/>
      <c r="R564" s="433"/>
      <c r="S564" s="433"/>
      <c r="T564" s="433"/>
      <c r="U564" s="433"/>
      <c r="V564" s="433"/>
      <c r="W564" s="433"/>
      <c r="X564" s="433"/>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5"/>
      <c r="B597" s="865"/>
      <c r="C597" s="865" t="s">
        <v>24</v>
      </c>
      <c r="D597" s="865"/>
      <c r="E597" s="865"/>
      <c r="F597" s="865"/>
      <c r="G597" s="865"/>
      <c r="H597" s="865"/>
      <c r="I597" s="865"/>
      <c r="J597" s="992" t="s">
        <v>274</v>
      </c>
      <c r="K597" s="993"/>
      <c r="L597" s="993"/>
      <c r="M597" s="993"/>
      <c r="N597" s="993"/>
      <c r="O597" s="993"/>
      <c r="P597" s="433" t="s">
        <v>25</v>
      </c>
      <c r="Q597" s="433"/>
      <c r="R597" s="433"/>
      <c r="S597" s="433"/>
      <c r="T597" s="433"/>
      <c r="U597" s="433"/>
      <c r="V597" s="433"/>
      <c r="W597" s="433"/>
      <c r="X597" s="433"/>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5"/>
      <c r="B630" s="865"/>
      <c r="C630" s="865" t="s">
        <v>24</v>
      </c>
      <c r="D630" s="865"/>
      <c r="E630" s="865"/>
      <c r="F630" s="865"/>
      <c r="G630" s="865"/>
      <c r="H630" s="865"/>
      <c r="I630" s="865"/>
      <c r="J630" s="992" t="s">
        <v>274</v>
      </c>
      <c r="K630" s="993"/>
      <c r="L630" s="993"/>
      <c r="M630" s="993"/>
      <c r="N630" s="993"/>
      <c r="O630" s="993"/>
      <c r="P630" s="433" t="s">
        <v>25</v>
      </c>
      <c r="Q630" s="433"/>
      <c r="R630" s="433"/>
      <c r="S630" s="433"/>
      <c r="T630" s="433"/>
      <c r="U630" s="433"/>
      <c r="V630" s="433"/>
      <c r="W630" s="433"/>
      <c r="X630" s="433"/>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5"/>
      <c r="B663" s="865"/>
      <c r="C663" s="865" t="s">
        <v>24</v>
      </c>
      <c r="D663" s="865"/>
      <c r="E663" s="865"/>
      <c r="F663" s="865"/>
      <c r="G663" s="865"/>
      <c r="H663" s="865"/>
      <c r="I663" s="865"/>
      <c r="J663" s="992" t="s">
        <v>274</v>
      </c>
      <c r="K663" s="993"/>
      <c r="L663" s="993"/>
      <c r="M663" s="993"/>
      <c r="N663" s="993"/>
      <c r="O663" s="993"/>
      <c r="P663" s="433" t="s">
        <v>25</v>
      </c>
      <c r="Q663" s="433"/>
      <c r="R663" s="433"/>
      <c r="S663" s="433"/>
      <c r="T663" s="433"/>
      <c r="U663" s="433"/>
      <c r="V663" s="433"/>
      <c r="W663" s="433"/>
      <c r="X663" s="433"/>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5"/>
      <c r="B696" s="865"/>
      <c r="C696" s="865" t="s">
        <v>24</v>
      </c>
      <c r="D696" s="865"/>
      <c r="E696" s="865"/>
      <c r="F696" s="865"/>
      <c r="G696" s="865"/>
      <c r="H696" s="865"/>
      <c r="I696" s="865"/>
      <c r="J696" s="992" t="s">
        <v>274</v>
      </c>
      <c r="K696" s="993"/>
      <c r="L696" s="993"/>
      <c r="M696" s="993"/>
      <c r="N696" s="993"/>
      <c r="O696" s="993"/>
      <c r="P696" s="433" t="s">
        <v>25</v>
      </c>
      <c r="Q696" s="433"/>
      <c r="R696" s="433"/>
      <c r="S696" s="433"/>
      <c r="T696" s="433"/>
      <c r="U696" s="433"/>
      <c r="V696" s="433"/>
      <c r="W696" s="433"/>
      <c r="X696" s="433"/>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5"/>
      <c r="B729" s="865"/>
      <c r="C729" s="865" t="s">
        <v>24</v>
      </c>
      <c r="D729" s="865"/>
      <c r="E729" s="865"/>
      <c r="F729" s="865"/>
      <c r="G729" s="865"/>
      <c r="H729" s="865"/>
      <c r="I729" s="865"/>
      <c r="J729" s="992" t="s">
        <v>274</v>
      </c>
      <c r="K729" s="993"/>
      <c r="L729" s="993"/>
      <c r="M729" s="993"/>
      <c r="N729" s="993"/>
      <c r="O729" s="993"/>
      <c r="P729" s="433" t="s">
        <v>25</v>
      </c>
      <c r="Q729" s="433"/>
      <c r="R729" s="433"/>
      <c r="S729" s="433"/>
      <c r="T729" s="433"/>
      <c r="U729" s="433"/>
      <c r="V729" s="433"/>
      <c r="W729" s="433"/>
      <c r="X729" s="433"/>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5"/>
      <c r="B762" s="865"/>
      <c r="C762" s="865" t="s">
        <v>24</v>
      </c>
      <c r="D762" s="865"/>
      <c r="E762" s="865"/>
      <c r="F762" s="865"/>
      <c r="G762" s="865"/>
      <c r="H762" s="865"/>
      <c r="I762" s="865"/>
      <c r="J762" s="992" t="s">
        <v>274</v>
      </c>
      <c r="K762" s="993"/>
      <c r="L762" s="993"/>
      <c r="M762" s="993"/>
      <c r="N762" s="993"/>
      <c r="O762" s="993"/>
      <c r="P762" s="433" t="s">
        <v>25</v>
      </c>
      <c r="Q762" s="433"/>
      <c r="R762" s="433"/>
      <c r="S762" s="433"/>
      <c r="T762" s="433"/>
      <c r="U762" s="433"/>
      <c r="V762" s="433"/>
      <c r="W762" s="433"/>
      <c r="X762" s="433"/>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5"/>
      <c r="B795" s="865"/>
      <c r="C795" s="865" t="s">
        <v>24</v>
      </c>
      <c r="D795" s="865"/>
      <c r="E795" s="865"/>
      <c r="F795" s="865"/>
      <c r="G795" s="865"/>
      <c r="H795" s="865"/>
      <c r="I795" s="865"/>
      <c r="J795" s="992" t="s">
        <v>274</v>
      </c>
      <c r="K795" s="993"/>
      <c r="L795" s="993"/>
      <c r="M795" s="993"/>
      <c r="N795" s="993"/>
      <c r="O795" s="993"/>
      <c r="P795" s="433" t="s">
        <v>25</v>
      </c>
      <c r="Q795" s="433"/>
      <c r="R795" s="433"/>
      <c r="S795" s="433"/>
      <c r="T795" s="433"/>
      <c r="U795" s="433"/>
      <c r="V795" s="433"/>
      <c r="W795" s="433"/>
      <c r="X795" s="433"/>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5"/>
      <c r="B828" s="865"/>
      <c r="C828" s="865" t="s">
        <v>24</v>
      </c>
      <c r="D828" s="865"/>
      <c r="E828" s="865"/>
      <c r="F828" s="865"/>
      <c r="G828" s="865"/>
      <c r="H828" s="865"/>
      <c r="I828" s="865"/>
      <c r="J828" s="992" t="s">
        <v>274</v>
      </c>
      <c r="K828" s="993"/>
      <c r="L828" s="993"/>
      <c r="M828" s="993"/>
      <c r="N828" s="993"/>
      <c r="O828" s="993"/>
      <c r="P828" s="433" t="s">
        <v>25</v>
      </c>
      <c r="Q828" s="433"/>
      <c r="R828" s="433"/>
      <c r="S828" s="433"/>
      <c r="T828" s="433"/>
      <c r="U828" s="433"/>
      <c r="V828" s="433"/>
      <c r="W828" s="433"/>
      <c r="X828" s="433"/>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5"/>
      <c r="B861" s="865"/>
      <c r="C861" s="865" t="s">
        <v>24</v>
      </c>
      <c r="D861" s="865"/>
      <c r="E861" s="865"/>
      <c r="F861" s="865"/>
      <c r="G861" s="865"/>
      <c r="H861" s="865"/>
      <c r="I861" s="865"/>
      <c r="J861" s="992" t="s">
        <v>274</v>
      </c>
      <c r="K861" s="993"/>
      <c r="L861" s="993"/>
      <c r="M861" s="993"/>
      <c r="N861" s="993"/>
      <c r="O861" s="993"/>
      <c r="P861" s="433" t="s">
        <v>25</v>
      </c>
      <c r="Q861" s="433"/>
      <c r="R861" s="433"/>
      <c r="S861" s="433"/>
      <c r="T861" s="433"/>
      <c r="U861" s="433"/>
      <c r="V861" s="433"/>
      <c r="W861" s="433"/>
      <c r="X861" s="433"/>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5"/>
      <c r="B894" s="865"/>
      <c r="C894" s="865" t="s">
        <v>24</v>
      </c>
      <c r="D894" s="865"/>
      <c r="E894" s="865"/>
      <c r="F894" s="865"/>
      <c r="G894" s="865"/>
      <c r="H894" s="865"/>
      <c r="I894" s="865"/>
      <c r="J894" s="992" t="s">
        <v>274</v>
      </c>
      <c r="K894" s="993"/>
      <c r="L894" s="993"/>
      <c r="M894" s="993"/>
      <c r="N894" s="993"/>
      <c r="O894" s="993"/>
      <c r="P894" s="433" t="s">
        <v>25</v>
      </c>
      <c r="Q894" s="433"/>
      <c r="R894" s="433"/>
      <c r="S894" s="433"/>
      <c r="T894" s="433"/>
      <c r="U894" s="433"/>
      <c r="V894" s="433"/>
      <c r="W894" s="433"/>
      <c r="X894" s="433"/>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5"/>
      <c r="B927" s="865"/>
      <c r="C927" s="865" t="s">
        <v>24</v>
      </c>
      <c r="D927" s="865"/>
      <c r="E927" s="865"/>
      <c r="F927" s="865"/>
      <c r="G927" s="865"/>
      <c r="H927" s="865"/>
      <c r="I927" s="865"/>
      <c r="J927" s="992" t="s">
        <v>274</v>
      </c>
      <c r="K927" s="993"/>
      <c r="L927" s="993"/>
      <c r="M927" s="993"/>
      <c r="N927" s="993"/>
      <c r="O927" s="993"/>
      <c r="P927" s="433" t="s">
        <v>25</v>
      </c>
      <c r="Q927" s="433"/>
      <c r="R927" s="433"/>
      <c r="S927" s="433"/>
      <c r="T927" s="433"/>
      <c r="U927" s="433"/>
      <c r="V927" s="433"/>
      <c r="W927" s="433"/>
      <c r="X927" s="433"/>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5"/>
      <c r="B960" s="865"/>
      <c r="C960" s="865" t="s">
        <v>24</v>
      </c>
      <c r="D960" s="865"/>
      <c r="E960" s="865"/>
      <c r="F960" s="865"/>
      <c r="G960" s="865"/>
      <c r="H960" s="865"/>
      <c r="I960" s="865"/>
      <c r="J960" s="992" t="s">
        <v>274</v>
      </c>
      <c r="K960" s="993"/>
      <c r="L960" s="993"/>
      <c r="M960" s="993"/>
      <c r="N960" s="993"/>
      <c r="O960" s="993"/>
      <c r="P960" s="433" t="s">
        <v>25</v>
      </c>
      <c r="Q960" s="433"/>
      <c r="R960" s="433"/>
      <c r="S960" s="433"/>
      <c r="T960" s="433"/>
      <c r="U960" s="433"/>
      <c r="V960" s="433"/>
      <c r="W960" s="433"/>
      <c r="X960" s="433"/>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5"/>
      <c r="B993" s="865"/>
      <c r="C993" s="865" t="s">
        <v>24</v>
      </c>
      <c r="D993" s="865"/>
      <c r="E993" s="865"/>
      <c r="F993" s="865"/>
      <c r="G993" s="865"/>
      <c r="H993" s="865"/>
      <c r="I993" s="865"/>
      <c r="J993" s="992" t="s">
        <v>274</v>
      </c>
      <c r="K993" s="993"/>
      <c r="L993" s="993"/>
      <c r="M993" s="993"/>
      <c r="N993" s="993"/>
      <c r="O993" s="993"/>
      <c r="P993" s="433" t="s">
        <v>25</v>
      </c>
      <c r="Q993" s="433"/>
      <c r="R993" s="433"/>
      <c r="S993" s="433"/>
      <c r="T993" s="433"/>
      <c r="U993" s="433"/>
      <c r="V993" s="433"/>
      <c r="W993" s="433"/>
      <c r="X993" s="433"/>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5"/>
      <c r="B1026" s="865"/>
      <c r="C1026" s="865" t="s">
        <v>24</v>
      </c>
      <c r="D1026" s="865"/>
      <c r="E1026" s="865"/>
      <c r="F1026" s="865"/>
      <c r="G1026" s="865"/>
      <c r="H1026" s="865"/>
      <c r="I1026" s="865"/>
      <c r="J1026" s="992" t="s">
        <v>274</v>
      </c>
      <c r="K1026" s="993"/>
      <c r="L1026" s="993"/>
      <c r="M1026" s="993"/>
      <c r="N1026" s="993"/>
      <c r="O1026" s="993"/>
      <c r="P1026" s="433" t="s">
        <v>25</v>
      </c>
      <c r="Q1026" s="433"/>
      <c r="R1026" s="433"/>
      <c r="S1026" s="433"/>
      <c r="T1026" s="433"/>
      <c r="U1026" s="433"/>
      <c r="V1026" s="433"/>
      <c r="W1026" s="433"/>
      <c r="X1026" s="433"/>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5"/>
      <c r="B1059" s="865"/>
      <c r="C1059" s="865" t="s">
        <v>24</v>
      </c>
      <c r="D1059" s="865"/>
      <c r="E1059" s="865"/>
      <c r="F1059" s="865"/>
      <c r="G1059" s="865"/>
      <c r="H1059" s="865"/>
      <c r="I1059" s="865"/>
      <c r="J1059" s="992" t="s">
        <v>274</v>
      </c>
      <c r="K1059" s="993"/>
      <c r="L1059" s="993"/>
      <c r="M1059" s="993"/>
      <c r="N1059" s="993"/>
      <c r="O1059" s="993"/>
      <c r="P1059" s="433" t="s">
        <v>25</v>
      </c>
      <c r="Q1059" s="433"/>
      <c r="R1059" s="433"/>
      <c r="S1059" s="433"/>
      <c r="T1059" s="433"/>
      <c r="U1059" s="433"/>
      <c r="V1059" s="433"/>
      <c r="W1059" s="433"/>
      <c r="X1059" s="433"/>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5"/>
      <c r="B1092" s="865"/>
      <c r="C1092" s="865" t="s">
        <v>24</v>
      </c>
      <c r="D1092" s="865"/>
      <c r="E1092" s="865"/>
      <c r="F1092" s="865"/>
      <c r="G1092" s="865"/>
      <c r="H1092" s="865"/>
      <c r="I1092" s="865"/>
      <c r="J1092" s="992" t="s">
        <v>274</v>
      </c>
      <c r="K1092" s="993"/>
      <c r="L1092" s="993"/>
      <c r="M1092" s="993"/>
      <c r="N1092" s="993"/>
      <c r="O1092" s="993"/>
      <c r="P1092" s="433" t="s">
        <v>25</v>
      </c>
      <c r="Q1092" s="433"/>
      <c r="R1092" s="433"/>
      <c r="S1092" s="433"/>
      <c r="T1092" s="433"/>
      <c r="U1092" s="433"/>
      <c r="V1092" s="433"/>
      <c r="W1092" s="433"/>
      <c r="X1092" s="433"/>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5"/>
      <c r="B1125" s="865"/>
      <c r="C1125" s="865" t="s">
        <v>24</v>
      </c>
      <c r="D1125" s="865"/>
      <c r="E1125" s="865"/>
      <c r="F1125" s="865"/>
      <c r="G1125" s="865"/>
      <c r="H1125" s="865"/>
      <c r="I1125" s="865"/>
      <c r="J1125" s="992" t="s">
        <v>274</v>
      </c>
      <c r="K1125" s="993"/>
      <c r="L1125" s="993"/>
      <c r="M1125" s="993"/>
      <c r="N1125" s="993"/>
      <c r="O1125" s="993"/>
      <c r="P1125" s="433" t="s">
        <v>25</v>
      </c>
      <c r="Q1125" s="433"/>
      <c r="R1125" s="433"/>
      <c r="S1125" s="433"/>
      <c r="T1125" s="433"/>
      <c r="U1125" s="433"/>
      <c r="V1125" s="433"/>
      <c r="W1125" s="433"/>
      <c r="X1125" s="433"/>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5"/>
      <c r="B1158" s="865"/>
      <c r="C1158" s="865" t="s">
        <v>24</v>
      </c>
      <c r="D1158" s="865"/>
      <c r="E1158" s="865"/>
      <c r="F1158" s="865"/>
      <c r="G1158" s="865"/>
      <c r="H1158" s="865"/>
      <c r="I1158" s="865"/>
      <c r="J1158" s="992" t="s">
        <v>274</v>
      </c>
      <c r="K1158" s="993"/>
      <c r="L1158" s="993"/>
      <c r="M1158" s="993"/>
      <c r="N1158" s="993"/>
      <c r="O1158" s="993"/>
      <c r="P1158" s="433" t="s">
        <v>25</v>
      </c>
      <c r="Q1158" s="433"/>
      <c r="R1158" s="433"/>
      <c r="S1158" s="433"/>
      <c r="T1158" s="433"/>
      <c r="U1158" s="433"/>
      <c r="V1158" s="433"/>
      <c r="W1158" s="433"/>
      <c r="X1158" s="433"/>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5"/>
      <c r="B1191" s="865"/>
      <c r="C1191" s="865" t="s">
        <v>24</v>
      </c>
      <c r="D1191" s="865"/>
      <c r="E1191" s="865"/>
      <c r="F1191" s="865"/>
      <c r="G1191" s="865"/>
      <c r="H1191" s="865"/>
      <c r="I1191" s="865"/>
      <c r="J1191" s="992" t="s">
        <v>274</v>
      </c>
      <c r="K1191" s="993"/>
      <c r="L1191" s="993"/>
      <c r="M1191" s="993"/>
      <c r="N1191" s="993"/>
      <c r="O1191" s="993"/>
      <c r="P1191" s="433" t="s">
        <v>25</v>
      </c>
      <c r="Q1191" s="433"/>
      <c r="R1191" s="433"/>
      <c r="S1191" s="433"/>
      <c r="T1191" s="433"/>
      <c r="U1191" s="433"/>
      <c r="V1191" s="433"/>
      <c r="W1191" s="433"/>
      <c r="X1191" s="433"/>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5"/>
      <c r="B1224" s="865"/>
      <c r="C1224" s="865" t="s">
        <v>24</v>
      </c>
      <c r="D1224" s="865"/>
      <c r="E1224" s="865"/>
      <c r="F1224" s="865"/>
      <c r="G1224" s="865"/>
      <c r="H1224" s="865"/>
      <c r="I1224" s="865"/>
      <c r="J1224" s="992" t="s">
        <v>274</v>
      </c>
      <c r="K1224" s="993"/>
      <c r="L1224" s="993"/>
      <c r="M1224" s="993"/>
      <c r="N1224" s="993"/>
      <c r="O1224" s="993"/>
      <c r="P1224" s="433" t="s">
        <v>25</v>
      </c>
      <c r="Q1224" s="433"/>
      <c r="R1224" s="433"/>
      <c r="S1224" s="433"/>
      <c r="T1224" s="433"/>
      <c r="U1224" s="433"/>
      <c r="V1224" s="433"/>
      <c r="W1224" s="433"/>
      <c r="X1224" s="433"/>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5"/>
      <c r="B1257" s="865"/>
      <c r="C1257" s="865" t="s">
        <v>24</v>
      </c>
      <c r="D1257" s="865"/>
      <c r="E1257" s="865"/>
      <c r="F1257" s="865"/>
      <c r="G1257" s="865"/>
      <c r="H1257" s="865"/>
      <c r="I1257" s="865"/>
      <c r="J1257" s="992" t="s">
        <v>274</v>
      </c>
      <c r="K1257" s="993"/>
      <c r="L1257" s="993"/>
      <c r="M1257" s="993"/>
      <c r="N1257" s="993"/>
      <c r="O1257" s="993"/>
      <c r="P1257" s="433" t="s">
        <v>25</v>
      </c>
      <c r="Q1257" s="433"/>
      <c r="R1257" s="433"/>
      <c r="S1257" s="433"/>
      <c r="T1257" s="433"/>
      <c r="U1257" s="433"/>
      <c r="V1257" s="433"/>
      <c r="W1257" s="433"/>
      <c r="X1257" s="433"/>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5"/>
      <c r="B1290" s="865"/>
      <c r="C1290" s="865" t="s">
        <v>24</v>
      </c>
      <c r="D1290" s="865"/>
      <c r="E1290" s="865"/>
      <c r="F1290" s="865"/>
      <c r="G1290" s="865"/>
      <c r="H1290" s="865"/>
      <c r="I1290" s="865"/>
      <c r="J1290" s="992" t="s">
        <v>274</v>
      </c>
      <c r="K1290" s="993"/>
      <c r="L1290" s="993"/>
      <c r="M1290" s="993"/>
      <c r="N1290" s="993"/>
      <c r="O1290" s="993"/>
      <c r="P1290" s="433" t="s">
        <v>25</v>
      </c>
      <c r="Q1290" s="433"/>
      <c r="R1290" s="433"/>
      <c r="S1290" s="433"/>
      <c r="T1290" s="433"/>
      <c r="U1290" s="433"/>
      <c r="V1290" s="433"/>
      <c r="W1290" s="433"/>
      <c r="X1290" s="433"/>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2022-09-01T04:42:26Z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