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2 官地（厚生）\"/>
    </mc:Choice>
  </mc:AlternateContent>
  <bookViews>
    <workbookView xWindow="0"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23" i="11" l="1"/>
  <c r="AY327" i="11"/>
  <c r="AY331" i="11"/>
  <c r="AY397" i="11"/>
  <c r="AY399"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3" i="11" s="1"/>
  <c r="AY112" i="11"/>
  <c r="AY119" i="11" s="1"/>
  <c r="AY99" i="11"/>
  <c r="AY101" i="11" s="1"/>
  <c r="AY98" i="11"/>
  <c r="AY102" i="11"/>
  <c r="AY104" i="11" s="1"/>
  <c r="AY203" i="11" l="1"/>
  <c r="AY207" i="11"/>
  <c r="AY153" i="11"/>
  <c r="AY176" i="11"/>
  <c r="AY198" i="11"/>
  <c r="AY142" i="11"/>
  <c r="AY211" i="11"/>
  <c r="AY128" i="11"/>
  <c r="AY143" i="11"/>
  <c r="AY138" i="11"/>
  <c r="AY124" i="11"/>
  <c r="AY129" i="11"/>
  <c r="AY140" i="11"/>
  <c r="AY144" i="11"/>
  <c r="AY134" i="11"/>
  <c r="AY125" i="11"/>
  <c r="AY130" i="11"/>
  <c r="AY141" i="11"/>
  <c r="AY172" i="11"/>
  <c r="AY212" i="11"/>
  <c r="AY174" i="11"/>
  <c r="AY178" i="11"/>
  <c r="AY193" i="11"/>
  <c r="AY201" i="11"/>
  <c r="AY205" i="11"/>
  <c r="AY209" i="11"/>
  <c r="AY213" i="11"/>
  <c r="AY154" i="11"/>
  <c r="AY163" i="11"/>
  <c r="AY177" i="11"/>
  <c r="AY204" i="11"/>
  <c r="AY151" i="11"/>
  <c r="AY155" i="11"/>
  <c r="AY164" i="11"/>
  <c r="AY152" i="11"/>
  <c r="AY175" i="11"/>
  <c r="AY202" i="11"/>
  <c r="AY116" i="11"/>
  <c r="AY120" i="11"/>
  <c r="AY113" i="11"/>
  <c r="AY117" i="11"/>
  <c r="AY121" i="11"/>
  <c r="AY114" i="11"/>
  <c r="AY118"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81" i="11"/>
  <c r="AY91" i="11"/>
  <c r="AY86" i="11"/>
  <c r="AY94" i="11"/>
  <c r="AY79" i="11"/>
  <c r="AY87" i="11"/>
  <c r="AY95" i="11"/>
  <c r="AY85" i="11"/>
  <c r="AY97" i="11"/>
  <c r="AY82" i="11"/>
  <c r="AY83"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<sst xmlns="http://schemas.openxmlformats.org/spreadsheetml/2006/main" count="2213" uniqueCount="805">
  <si>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</si>
  <si>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</si>
  <si>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</si>
  <si>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</si>
  <si>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</si>
  <si>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</si>
  <si>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</si>
  <si>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</si>
  <si>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</si>
  <si>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</si>
  <si>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</si>
  <si>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</si>
  <si>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</si>
  <si>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</si>
  <si>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</si>
  <si>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</si>
  <si>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</si>
  <si>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</si>
  <si>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</si>
  <si>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</si>
  <si>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</si>
  <si>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</si>
  <si>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</si>
  <si>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</si>
  <si>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</si>
  <si>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</si>
  <si>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</si>
  <si>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</si>
  <si>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</si>
  <si>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</si>
  <si>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</si>
  <si>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</si>
  <si>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</si>
  <si>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</si>
  <si>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</si>
  <si>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</si>
  <si>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</si>
  <si>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</si>
  <si>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</si>
  <si>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</si>
  <si>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</si>
  <si>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</si>
  <si>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</si>
  <si>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</si>
  <si>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</si>
  <si>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</si>
  <si>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</si>
  <si>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</si>
  <si>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</si>
  <si>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</si>
  <si>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</si>
  <si>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</si>
  <si>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</si>
  <si>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</si>
  <si>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</si>
  <si>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</si>
  <si>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</si>
  <si>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</si>
  <si>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</si>
  <si>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</si>
  <si>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</si>
  <si>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</si>
  <si>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</si>
  <si>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</si>
  <si>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</si>
  <si>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</si>
  <si>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</si>
  <si>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</si>
  <si>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</si>
  <si>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</si>
  <si>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</si>
  <si>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</si>
  <si>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</si>
  <si>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</si>
  <si>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</si>
  <si>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</si>
  <si>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</si>
  <si>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</si>
  <si>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</si>
  <si>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</si>
  <si>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</si>
  <si>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</si>
  <si>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</si>
  <si>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</si>
  <si>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</si>
  <si>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</si>
  <si>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</si>
  <si>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</si>
  <si>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</si>
  <si>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</si>
  <si>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</si>
  <si>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</si>
  <si>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</si>
  <si>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</si>
  <si>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</si>
  <si>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</si>
  <si>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</si>
  <si>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</si>
  <si>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</si>
  <si>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</si>
  <si>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</si>
  <si>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</si>
  <si>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</si>
  <si>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</si>
  <si>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</si>
  <si>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</si>
  <si>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</si>
  <si>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</si>
  <si>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</si>
  <si>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</si>
  <si>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</si>
  <si>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</si>
  <si>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</si>
  <si>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</si>
  <si>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</si>
  <si>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</si>
  <si>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</si>
  <si>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</si>
  <si>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</si>
  <si>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</si>
  <si>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</si>
  <si>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</si>
  <si>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</si>
  <si>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</si>
  <si>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</si>
  <si>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</si>
  <si>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</si>
  <si>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</si>
  <si>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</si>
  <si>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</si>
  <si>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</si>
  <si>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</si>
  <si>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</si>
  <si>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</si>
  <si>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</si>
  <si>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</si>
  <si>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</si>
  <si>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</si>
  <si>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</si>
  <si>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</si>
  <si>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</si>
  <si>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</si>
  <si>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</si>
  <si>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</si>
  <si>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</si>
  <si>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</si>
  <si>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</si>
  <si>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</si>
  <si>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</si>
  <si>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</si>
  <si>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</si>
  <si>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</si>
  <si>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</si>
  <si>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</si>
  <si>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</si>
  <si>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</si>
  <si>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</si>
  <si>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</si>
  <si>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</si>
  <si>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</si>
  <si>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</si>
  <si>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</si>
  <si>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</si>
  <si>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</si>
  <si>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</si>
  <si>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</si>
  <si>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</si>
  <si>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</si>
  <si>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</si>
  <si>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</si>
  <si>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</si>
  <si>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</si>
  <si>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</si>
  <si>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</si>
  <si>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</si>
  <si>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</si>
  <si>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</si>
  <si>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</si>
  <si>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</si>
  <si>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</si>
  <si>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</si>
  <si>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</si>
  <si>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</si>
  <si>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</si>
  <si>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</si>
  <si>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</si>
  <si>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</si>
  <si>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</si>
  <si>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</si>
  <si>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</si>
  <si>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</si>
  <si>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</si>
  <si>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</si>
  <si>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</si>
  <si>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</si>
  <si>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</si>
  <si>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</si>
  <si>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</si>
  <si>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</si>
  <si>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</si>
  <si>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</si>
  <si>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</si>
  <si>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</si>
  <si>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</si>
  <si>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</si>
  <si>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</si>
  <si>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</si>
  <si>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</si>
  <si>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</si>
  <si>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</si>
  <si>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</si>
  <si>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</si>
  <si>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</si>
  <si>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</si>
  <si>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</si>
  <si>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</si>
  <si>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</si>
  <si>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</si>
  <si>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</si>
  <si>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</si>
  <si>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</si>
  <si>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</si>
  <si>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</si>
  <si>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</si>
  <si>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</si>
  <si>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</si>
  <si>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</si>
  <si>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</si>
  <si>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</si>
  <si>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</si>
  <si>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</si>
  <si>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</si>
  <si>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</si>
  <si>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</si>
  <si>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</si>
  <si>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</si>
  <si>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</si>
  <si>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</si>
  <si>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</si>
  <si>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</si>
  <si>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</si>
  <si>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</si>
  <si>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</si>
  <si>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</si>
  <si>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</si>
  <si>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</si>
  <si>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</si>
  <si>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</si>
  <si>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</si>
  <si>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</si>
  <si>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</si>
  <si>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</si>
  <si>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</si>
  <si>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</si>
  <si>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</si>
  <si>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</si>
  <si>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</si>
  <si>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</si>
  <si>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</si>
  <si>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</si>
  <si>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</si>
  <si>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</si>
  <si>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</si>
  <si>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</si>
  <si>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</si>
  <si>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</si>
  <si>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</si>
  <si>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</si>
  <si>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</si>
  <si>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</si>
  <si>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</si>
  <si>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</si>
  <si>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</si>
  <si>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</si>
  <si>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</si>
  <si>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</si>
  <si>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</si>
  <si>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</si>
  <si>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</si>
  <si>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</si>
  <si>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</si>
  <si>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</si>
  <si>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</si>
  <si>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</si>
  <si>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</si>
  <si>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</si>
  <si>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</si>
  <si>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</si>
  <si>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</si>
  <si>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</si>
  <si>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</si>
  <si>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</si>
  <si>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</si>
  <si>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</si>
  <si>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</si>
  <si>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</si>
  <si>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</si>
  <si>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</si>
  <si>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</si>
  <si>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</si>
  <si>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</si>
  <si>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</si>
  <si>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</si>
  <si>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</si>
  <si>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</si>
  <si>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</si>
  <si>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</si>
  <si>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</si>
  <si>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</si>
  <si>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</si>
  <si>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</si>
  <si>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</si>
  <si>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</si>
  <si>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</si>
  <si>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</si>
  <si>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</si>
  <si>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</si>
  <si>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</si>
  <si>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</si>
  <si>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</si>
  <si>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</si>
  <si>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</si>
  <si>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</si>
  <si>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</si>
  <si>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</si>
  <si>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</si>
  <si>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</si>
  <si>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</si>
  <si>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</si>
  <si>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</si>
  <si>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</si>
  <si>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</si>
  <si>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</si>
  <si>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</si>
  <si>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</si>
  <si>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</si>
  <si>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</si>
  <si>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</si>
  <si>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</si>
  <si>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</si>
  <si>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</si>
  <si>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</si>
  <si>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</si>
  <si>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</si>
  <si>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</si>
  <si>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</si>
  <si>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</si>
  <si>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</si>
  <si>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</si>
  <si>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</si>
  <si>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</si>
  <si>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</si>
  <si>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</si>
  <si>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</si>
  <si>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</si>
  <si>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</si>
  <si>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</si>
  <si>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</si>
  <si>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</si>
  <si>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</si>
  <si>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</si>
  <si>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</si>
  <si>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</si>
  <si>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</si>
  <si>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</si>
  <si>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</si>
  <si>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</si>
  <si>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</si>
  <si>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</si>
  <si>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</si>
  <si>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</si>
  <si>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</si>
  <si>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</si>
  <si>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</si>
  <si>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</si>
  <si>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</si>
  <si>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</si>
  <si>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</si>
  <si>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</si>
  <si>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</si>
  <si>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</si>
  <si>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</si>
  <si>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</si>
  <si>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</si>
  <si>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</si>
  <si>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</si>
  <si>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</si>
  <si>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</si>
  <si>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</si>
  <si>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</si>
  <si>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</si>
  <si>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</si>
  <si>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</si>
  <si>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</si>
  <si>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</si>
  <si>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</si>
  <si>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</si>
  <si>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</si>
  <si>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</si>
  <si>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</si>
  <si>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</si>
  <si>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</si>
  <si>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</si>
  <si>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</si>
  <si>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</si>
  <si>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</si>
  <si>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</si>
  <si>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</si>
  <si>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</si>
  <si>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</si>
  <si>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</si>
  <si>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</si>
  <si>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</si>
  <si>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</si>
  <si>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</si>
  <si>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</si>
  <si>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</si>
  <si>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</si>
  <si>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</si>
  <si>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</si>
  <si>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</si>
  <si>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</si>
  <si>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</si>
  <si>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</si>
  <si>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</si>
  <si>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</si>
  <si>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</si>
  <si>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</si>
  <si>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</si>
  <si>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</si>
  <si>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</si>
  <si>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</si>
  <si>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</si>
  <si>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</si>
  <si>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</si>
  <si>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</si>
  <si>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</si>
  <si>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</si>
  <si>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</si>
  <si>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</si>
  <si>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</si>
  <si>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</si>
  <si>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</si>
  <si>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</si>
  <si>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</si>
  <si>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</si>
  <si>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</si>
  <si>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</si>
  <si>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</si>
  <si>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</si>
  <si>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</si>
  <si>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</si>
  <si>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</si>
  <si>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</si>
  <si>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</si>
  <si>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</si>
  <si>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</si>
  <si>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</si>
  <si>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</si>
  <si>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</si>
  <si>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</si>
  <si>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</si>
  <si>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</si>
  <si>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</si>
  <si>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</si>
  <si>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</si>
  <si>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</si>
  <si>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</si>
  <si>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</si>
  <si>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</si>
  <si>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</si>
  <si>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</si>
  <si>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</si>
  <si>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</si>
  <si>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</si>
  <si>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</si>
  <si>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</si>
  <si>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</si>
  <si>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</si>
  <si>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</si>
  <si>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</si>
  <si>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</si>
  <si>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</si>
  <si>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</si>
  <si>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</si>
  <si>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</si>
  <si>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</si>
  <si>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</si>
  <si>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</si>
  <si>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</si>
  <si>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</si>
  <si>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</si>
  <si>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</si>
  <si>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</si>
  <si>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</si>
  <si>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</si>
  <si>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</si>
  <si>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</si>
  <si>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</si>
  <si>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</si>
  <si>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</si>
  <si>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</si>
  <si>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</si>
  <si>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</si>
  <si>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</si>
  <si>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</si>
  <si>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</si>
  <si>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</si>
  <si>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</si>
  <si>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</si>
  <si>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</si>
  <si>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</si>
  <si>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</si>
  <si>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</si>
  <si>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</si>
  <si>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</si>
  <si>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</si>
  <si>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</si>
  <si>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</si>
  <si>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</si>
  <si>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</si>
  <si>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</si>
  <si>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</si>
  <si>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</si>
  <si>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</si>
  <si>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</si>
  <si>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</si>
  <si>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</si>
  <si>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</si>
  <si>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</si>
  <si>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</si>
  <si>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</si>
  <si>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</si>
  <si>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</si>
  <si>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</si>
  <si>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</si>
  <si>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</si>
  <si>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</si>
  <si>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</si>
  <si>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</si>
  <si>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</si>
  <si>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</si>
  <si>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</si>
  <si>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</si>
  <si>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</si>
  <si>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</si>
  <si>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</si>
  <si>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</si>
  <si>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</si>
  <si>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</si>
  <si>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</si>
  <si>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</si>
  <si>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</si>
  <si>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</si>
  <si>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</si>
  <si>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</si>
  <si>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</si>
  <si>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</si>
  <si>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</si>
  <si>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</si>
  <si>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</si>
  <si>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</si>
  <si>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</si>
  <si>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</si>
  <si>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</si>
  <si>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</si>
  <si>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</si>
  <si>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</si>
  <si>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</si>
  <si>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</si>
  <si>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</si>
  <si>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</si>
  <si>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</si>
  <si>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</si>
  <si>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</si>
  <si>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</si>
  <si>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</si>
  <si>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</si>
  <si>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</si>
  <si>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</si>
  <si>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</si>
  <si>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</si>
  <si>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</si>
  <si>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</si>
  <si>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</si>
  <si>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</si>
  <si>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</si>
  <si>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</si>
  <si>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</si>
  <si>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</si>
  <si>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</si>
  <si>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</si>
  <si>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</si>
  <si>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</si>
  <si>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</si>
  <si>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</si>
  <si>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</si>
  <si>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</si>
  <si>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</si>
  <si>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</si>
  <si>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</si>
  <si>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</si>
  <si>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</si>
  <si>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</si>
  <si>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</si>
  <si>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</si>
  <si>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</si>
  <si>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</si>
  <si>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</si>
  <si>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</si>
  <si>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</si>
  <si>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</si>
  <si>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</si>
  <si>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</si>
  <si>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</si>
  <si>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</si>
  <si>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</si>
  <si>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</si>
  <si>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</si>
  <si>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</si>
  <si>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</si>
  <si>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</si>
  <si>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</si>
  <si>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</si>
  <si>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</si>
  <si>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</si>
  <si>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</si>
  <si>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</si>
  <si>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</si>
  <si>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</si>
  <si>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</si>
  <si>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</si>
  <si>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</si>
  <si>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</si>
  <si>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</si>
  <si>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</si>
  <si>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</si>
  <si>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</si>
  <si>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</si>
  <si>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</si>
  <si>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</si>
  <si>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</si>
  <si>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</si>
  <si>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</si>
  <si>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</si>
  <si>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</si>
  <si>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</si>
  <si>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</si>
  <si>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</si>
  <si>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</si>
  <si>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</si>
  <si>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</si>
  <si>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</si>
  <si>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</si>
  <si>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</si>
  <si>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</si>
  <si>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</si>
  <si>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</si>
  <si>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</si>
  <si>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</si>
  <si>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</si>
  <si>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</si>
  <si>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</si>
  <si>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</si>
  <si>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</si>
  <si>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</si>
  <si>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</si>
  <si>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</si>
  <si>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</si>
  <si>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</si>
  <si>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</si>
  <si>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</si>
  <si>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</si>
  <si>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</si>
  <si>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</si>
  <si>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</si>
  <si>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</si>
  <si>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</si>
  <si>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</si>
  <si>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</si>
  <si>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</si>
  <si>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</si>
  <si>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</si>
  <si>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</si>
  <si>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</si>
  <si>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</si>
  <si>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</si>
  <si>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</si>
  <si>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</si>
  <si>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</si>
  <si>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医師等国家試験実施費</t>
    <phoneticPr fontId="5"/>
  </si>
  <si>
    <t>大臣官房地方課
（医政局、健康局、医薬・生活衛生局）</t>
    <phoneticPr fontId="5"/>
  </si>
  <si>
    <t>地方厚生局管理室
（医政局医事課試験免許室、健康局健康課栄養指導室、医薬・生活衛生局総務課）</t>
    <phoneticPr fontId="5"/>
  </si>
  <si>
    <t>○</t>
  </si>
  <si>
    <t>-</t>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</si>
  <si>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</si>
  <si>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</si>
  <si>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医師等国家試験業務庁費</t>
    <rPh sb="0" eb="2">
      <t>イシ</t>
    </rPh>
    <rPh sb="2" eb="3">
      <t>トウ</t>
    </rPh>
    <rPh sb="3" eb="5">
      <t>コッカ</t>
    </rPh>
    <rPh sb="5" eb="7">
      <t>シケン</t>
    </rPh>
    <rPh sb="7" eb="9">
      <t>ギョウム</t>
    </rPh>
    <rPh sb="9" eb="11">
      <t>チョウヒ</t>
    </rPh>
    <phoneticPr fontId="5"/>
  </si>
  <si>
    <t>職員旅費</t>
    <rPh sb="0" eb="2">
      <t>ショクイン</t>
    </rPh>
    <rPh sb="2" eb="4">
      <t>リョヒ</t>
    </rPh>
    <phoneticPr fontId="5"/>
  </si>
  <si>
    <t>厚生労働省</t>
  </si>
  <si>
    <t>579</t>
    <phoneticPr fontId="5"/>
  </si>
  <si>
    <t>516</t>
    <phoneticPr fontId="5"/>
  </si>
  <si>
    <t>38</t>
    <phoneticPr fontId="5"/>
  </si>
  <si>
    <t>43</t>
    <phoneticPr fontId="5"/>
  </si>
  <si>
    <t>44</t>
    <phoneticPr fontId="5"/>
  </si>
  <si>
    <t>45</t>
    <phoneticPr fontId="5"/>
  </si>
  <si>
    <t>48</t>
    <phoneticPr fontId="5"/>
  </si>
  <si>
    <t>54</t>
    <phoneticPr fontId="5"/>
  </si>
  <si>
    <t>医師、歯科医師等の国家試験受験資格を有する者に対し、国家試験を実施する。</t>
    <rPh sb="13" eb="15">
      <t>ジュケン</t>
    </rPh>
    <rPh sb="15" eb="17">
      <t>シカク</t>
    </rPh>
    <rPh sb="18" eb="19">
      <t>ユウ</t>
    </rPh>
    <rPh sb="21" eb="22">
      <t>モノ</t>
    </rPh>
    <rPh sb="23" eb="24">
      <t>タイ</t>
    </rPh>
    <rPh sb="26" eb="28">
      <t>コッカ</t>
    </rPh>
    <rPh sb="28" eb="30">
      <t>シケン</t>
    </rPh>
    <rPh sb="31" eb="33">
      <t>ジッシ</t>
    </rPh>
    <phoneticPr fontId="5"/>
  </si>
  <si>
    <t>国家試験の受験</t>
    <rPh sb="0" eb="2">
      <t>コッカ</t>
    </rPh>
    <rPh sb="2" eb="4">
      <t>シケン</t>
    </rPh>
    <rPh sb="5" eb="7">
      <t>ジュケン</t>
    </rPh>
    <phoneticPr fontId="5"/>
  </si>
  <si>
    <t>単位当たりコスト＝X／Y
X：「執行額」
Y：「受験者数」</t>
    <rPh sb="0" eb="2">
      <t>タンイ</t>
    </rPh>
    <rPh sb="2" eb="3">
      <t>ア</t>
    </rPh>
    <rPh sb="17" eb="19">
      <t>シッコウ</t>
    </rPh>
    <rPh sb="19" eb="20">
      <t>ガク</t>
    </rPh>
    <rPh sb="25" eb="28">
      <t>ジュケンシャ</t>
    </rPh>
    <rPh sb="28" eb="29">
      <t>スウ</t>
    </rPh>
    <phoneticPr fontId="5"/>
  </si>
  <si>
    <t>／</t>
    <phoneticPr fontId="5"/>
  </si>
  <si>
    <t>医師・歯科医師・薬剤師調査</t>
    <phoneticPr fontId="5"/>
  </si>
  <si>
    <t>担当課による集計</t>
    <phoneticPr fontId="5"/>
  </si>
  <si>
    <t>人</t>
    <rPh sb="0" eb="1">
      <t>ニン</t>
    </rPh>
    <phoneticPr fontId="5"/>
  </si>
  <si>
    <t>円</t>
    <rPh sb="0" eb="1">
      <t>エン</t>
    </rPh>
    <phoneticPr fontId="5"/>
  </si>
  <si>
    <t>　　X/Y</t>
    <phoneticPr fontId="5"/>
  </si>
  <si>
    <t>526,037,363
/146,751</t>
    <phoneticPr fontId="5"/>
  </si>
  <si>
    <t>2,752,638,430
/145,723</t>
    <phoneticPr fontId="5"/>
  </si>
  <si>
    <t>-</t>
    <phoneticPr fontId="5"/>
  </si>
  <si>
    <t>令和４年度に医療施設従事医師を前回調査以上とする</t>
    <phoneticPr fontId="5"/>
  </si>
  <si>
    <t>令和４年度に薬局・医療施設従事薬剤師数を前回調査以上とする</t>
    <phoneticPr fontId="5"/>
  </si>
  <si>
    <t>令和４年度に従業看護職員数を前回調査以上とする</t>
    <rPh sb="0" eb="2">
      <t>レイワ</t>
    </rPh>
    <rPh sb="3" eb="5">
      <t>ネンド</t>
    </rPh>
    <rPh sb="6" eb="8">
      <t>ジュウギョウ</t>
    </rPh>
    <rPh sb="8" eb="10">
      <t>カンゴ</t>
    </rPh>
    <rPh sb="10" eb="13">
      <t>ショクインスウ</t>
    </rPh>
    <rPh sb="14" eb="16">
      <t>ゼンカイ</t>
    </rPh>
    <rPh sb="16" eb="18">
      <t>チョウサ</t>
    </rPh>
    <rPh sb="18" eb="20">
      <t>イジョウ</t>
    </rPh>
    <phoneticPr fontId="7"/>
  </si>
  <si>
    <t>就業看護職員数
平成31年：1,683,023人
（101.5%）
令和２年：1,683,295人
（100.0.％）
※担当課による集計より（毎年）</t>
    <rPh sb="34" eb="36">
      <t>レイワ</t>
    </rPh>
    <rPh sb="61" eb="63">
      <t>タントウ</t>
    </rPh>
    <rPh sb="63" eb="64">
      <t>カ</t>
    </rPh>
    <rPh sb="67" eb="69">
      <t>シュウケイ</t>
    </rPh>
    <rPh sb="72" eb="74">
      <t>マイトシ</t>
    </rPh>
    <phoneticPr fontId="7"/>
  </si>
  <si>
    <t xml:space="preserve">薬局・医療施設従事薬剤師数
平成30年：230,186人
（106.5%）
令和２年：240,371人
（104.4％）
※医師・歯科医師・薬剤師調査より（２年ごと） </t>
    <rPh sb="38" eb="40">
      <t>レイワ</t>
    </rPh>
    <rPh sb="41" eb="42">
      <t>ネン</t>
    </rPh>
    <phoneticPr fontId="5"/>
  </si>
  <si>
    <t>医療施設従事医師数
平成30年：304,759,人
（102.7%）
令和２年：311,963
（102.4%）
※医師・歯科医師・薬剤師調査より（２年ごと）</t>
    <rPh sb="35" eb="37">
      <t>レイワ</t>
    </rPh>
    <rPh sb="38" eb="39">
      <t>ネン</t>
    </rPh>
    <phoneticPr fontId="5"/>
  </si>
  <si>
    <t>-</t>
    <phoneticPr fontId="5"/>
  </si>
  <si>
    <t>-</t>
    <phoneticPr fontId="5"/>
  </si>
  <si>
    <t>医療従事者等の国家試験を実施する事業であり、国民のニーズが高い。</t>
    <phoneticPr fontId="5"/>
  </si>
  <si>
    <t>機密性の高い事業であるため、国が実施すべき事業である。</t>
    <phoneticPr fontId="5"/>
  </si>
  <si>
    <t>医療従事者等の国家試験を実施する事業であり、医療従事者の確保という政策目的達成に向けて、優先度の高い事業である。</t>
    <phoneticPr fontId="5"/>
  </si>
  <si>
    <t>無</t>
  </si>
  <si>
    <t>‐</t>
  </si>
  <si>
    <t>一般競争入札により単位あたりコストの削減に努めている。</t>
    <phoneticPr fontId="5"/>
  </si>
  <si>
    <t>事業目的に則したもののみに支出を行っているため、合理的であり、かつ必要なものに限定されている。</t>
    <phoneticPr fontId="5"/>
  </si>
  <si>
    <t>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会試験の実施が外部委託となり、国直轄事業の頃より更なるコスト削減に努めている。</t>
    <phoneticPr fontId="5"/>
  </si>
  <si>
    <t>成果実績に応じて、適宜成果目標の見直しを行っている。各医療職種の受験者数・合格者数は着実に増加しており、成果目標に見合った実績をあげている。</t>
    <phoneticPr fontId="5"/>
  </si>
  <si>
    <t>新型コロナウイルス感染症の流行下においても、徹底した感染症対策を実施することにより、例年どおりの実績となっている。なお、試験会場にてクラスターを発生させることなく、各国家試験は無事に実施された。</t>
    <phoneticPr fontId="5"/>
  </si>
  <si>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phoneticPr fontId="5"/>
  </si>
  <si>
    <t>医政局国家試験等電算化経費</t>
    <phoneticPr fontId="5"/>
  </si>
  <si>
    <t>医政局国家試験関係費</t>
    <rPh sb="0" eb="1">
      <t>イ</t>
    </rPh>
    <rPh sb="1" eb="3">
      <t>セイキョク</t>
    </rPh>
    <rPh sb="3" eb="5">
      <t>コッカ</t>
    </rPh>
    <rPh sb="5" eb="7">
      <t>シケン</t>
    </rPh>
    <rPh sb="7" eb="10">
      <t>カンケイヒ</t>
    </rPh>
    <phoneticPr fontId="5"/>
  </si>
  <si>
    <t>医薬・生活衛生局国家試験事業</t>
    <rPh sb="0" eb="2">
      <t>イヤク</t>
    </rPh>
    <rPh sb="3" eb="5">
      <t>セイカツ</t>
    </rPh>
    <rPh sb="5" eb="8">
      <t>エイセイキョク</t>
    </rPh>
    <rPh sb="8" eb="10">
      <t>コッカ</t>
    </rPh>
    <rPh sb="10" eb="12">
      <t>シケン</t>
    </rPh>
    <rPh sb="12" eb="14">
      <t>ジギョウ</t>
    </rPh>
    <phoneticPr fontId="5"/>
  </si>
  <si>
    <t>管理栄養士国家試験費</t>
    <rPh sb="0" eb="2">
      <t>カンリ</t>
    </rPh>
    <rPh sb="2" eb="5">
      <t>エイヨウシ</t>
    </rPh>
    <rPh sb="5" eb="7">
      <t>コッカ</t>
    </rPh>
    <rPh sb="7" eb="9">
      <t>シケン</t>
    </rPh>
    <rPh sb="9" eb="10">
      <t>ヒ</t>
    </rPh>
    <phoneticPr fontId="5"/>
  </si>
  <si>
    <t>市場化テスト（第４期：R2.4~R5.3）の評価を行いつつ、今後もより効率的な事業の実施が図れるように努めて参りたい。</t>
    <phoneticPr fontId="5"/>
  </si>
  <si>
    <t>今後の医療需要に見合った医療従事者を質・量両面にわたり確保するとともに、医師等の偏在対策を推進すること（施策目標Ⅰ－２－１）</t>
    <rPh sb="52" eb="54">
      <t>シサク</t>
    </rPh>
    <rPh sb="54" eb="56">
      <t>モクヒョウ</t>
    </rPh>
    <phoneticPr fontId="5"/>
  </si>
  <si>
    <t>施策大目標２　必要な医療従事者を確保するとともに、資質の向上を図ること</t>
    <rPh sb="0" eb="2">
      <t>シサク</t>
    </rPh>
    <rPh sb="2" eb="5">
      <t>ダイモクヒョウ</t>
    </rPh>
    <phoneticPr fontId="5"/>
  </si>
  <si>
    <t>https://www.mhlw.go.jp/wp/seisaku/jigyou/20jisseki/dl/I-2-1.pdf</t>
    <phoneticPr fontId="5"/>
  </si>
  <si>
    <t>医師等１２職種国家試験の受験者数</t>
    <rPh sb="0" eb="3">
      <t>イシトウ</t>
    </rPh>
    <rPh sb="5" eb="7">
      <t>ショクシュ</t>
    </rPh>
    <rPh sb="7" eb="9">
      <t>コッカ</t>
    </rPh>
    <rPh sb="9" eb="11">
      <t>シケン</t>
    </rPh>
    <rPh sb="12" eb="15">
      <t>ジュケンシャ</t>
    </rPh>
    <rPh sb="15" eb="16">
      <t>スウ</t>
    </rPh>
    <phoneticPr fontId="5"/>
  </si>
  <si>
    <t>谷 祐次（地方課）
川畑 測久（医事課試験免許室）
清野 富久江（健康課栄養指導室）
田中 徹（総務課）</t>
    <rPh sb="26" eb="28">
      <t>セイノ</t>
    </rPh>
    <rPh sb="29" eb="32">
      <t>フクエ</t>
    </rPh>
    <rPh sb="43" eb="45">
      <t>タナカ</t>
    </rPh>
    <rPh sb="46" eb="47">
      <t>トオル</t>
    </rPh>
    <phoneticPr fontId="5"/>
  </si>
  <si>
    <t>医師、歯科医師等の国家試験の実施に係る願書受付、受験票の交付、試験会場の借上げ、試験会場設営、試験監督、合格発表等の実施。
特に令和３年度の国家試験運営事業については、令和２年度に引き続き、政府機関が公表した新型コロナウイルス感染症対策及び業種別ガイドラインに記載された内容を基に検討した感染防止対策として、①受験者間の間隔を１メートル以上確保する、②３７．５度以上の発熱者又は体調不良者に対して試験会場の入口で迅速抗原検査を実施し、陽性者については試験会場に入れない等を行った。</t>
    <rPh sb="84" eb="86">
      <t>レイワ</t>
    </rPh>
    <rPh sb="87" eb="89">
      <t>ネンド</t>
    </rPh>
    <rPh sb="90" eb="91">
      <t>ヒ</t>
    </rPh>
    <rPh sb="92" eb="93">
      <t>ツヅ</t>
    </rPh>
    <phoneticPr fontId="5"/>
  </si>
  <si>
    <t>915,584,000
/149,016</t>
    <phoneticPr fontId="5"/>
  </si>
  <si>
    <t>P2</t>
    <phoneticPr fontId="5"/>
  </si>
  <si>
    <t>有</t>
  </si>
  <si>
    <t>国家試験監督業務については、委託業者を一般競争入札で選定しており、競争性が確保されている。随意契約については、新型コロナウイルス感染症対策のため、当初の契約以上の会場費等を要することとなったことによる変更契約等であり、会計法令上認められた競争を許さない随意契約等である。</t>
    <phoneticPr fontId="5"/>
  </si>
  <si>
    <t>成果目標である医療従事者数の増加は、国家試験の実施により達成できるものであり代替性がないが、執行率は94％以上であり、予算と執行の均衡を図りつつ、成果目標の実現に向け、着実な実績を上げており、効果的、効率的な事業の実施を行っている。</t>
    <rPh sb="46" eb="49">
      <t>シッコウリツ</t>
    </rPh>
    <rPh sb="53" eb="55">
      <t>イジョウ</t>
    </rPh>
    <phoneticPr fontId="5"/>
  </si>
  <si>
    <t>点検対象外</t>
    <rPh sb="0" eb="2">
      <t>テンケン</t>
    </rPh>
    <rPh sb="2" eb="5">
      <t>タイショウガイ</t>
    </rPh>
    <phoneticPr fontId="5"/>
  </si>
  <si>
    <t>予算の執行状況については、執行率が平均９割程度で推移しており、概ね妥当な水準であると思われる。なお、平成29年度より、６職種（医師、歯科医師、保健師、助産師、看護師、薬剤師）の国家試験の実施を外部委託（市場化テスト）の範囲に加えている。これにより、平成23年度から外部委託を行っている６職種（診療放射線技師、臨床検査技師、理学療法士、作業療法士、視能訓練士及び管理栄養士）と合わせ、12職種全ての国家試験の実施が外部委託となり、国直轄事業の頃より更なる効率的な事業の実施が図れるよう努めている。また、医療従事者数については、「医師・歯科医師・薬剤師調査」等により把握している。
なお、令和３年度の国家試験運営事業においては、令和２年度に引き続き、十全な感染症対策を実施したことにより試験会場における感染（クラスター化）等の報告を受けていない。</t>
    <rPh sb="312" eb="314">
      <t>レイワ</t>
    </rPh>
    <rPh sb="315" eb="317">
      <t>ネンド</t>
    </rPh>
    <rPh sb="318" eb="319">
      <t>ヒ</t>
    </rPh>
    <rPh sb="320" eb="321">
      <t>ツヅ</t>
    </rPh>
    <phoneticPr fontId="5"/>
  </si>
  <si>
    <t>A</t>
  </si>
  <si>
    <t>ランスタッド株式会社</t>
    <rPh sb="6" eb="10">
      <t>カブシキガイシャ</t>
    </rPh>
    <phoneticPr fontId="5"/>
  </si>
  <si>
    <t>１２職種の国家試験の実施にかかる受験案内・願書配布・受付、試験会場借上、試験会場の確保等</t>
    <phoneticPr fontId="5"/>
  </si>
  <si>
    <t>個人Ａ</t>
    <rPh sb="0" eb="2">
      <t>コジン</t>
    </rPh>
    <phoneticPr fontId="5"/>
  </si>
  <si>
    <t>試験監督に伴う交通費</t>
    <rPh sb="0" eb="2">
      <t>シケン</t>
    </rPh>
    <rPh sb="2" eb="4">
      <t>カントク</t>
    </rPh>
    <rPh sb="5" eb="6">
      <t>トモナ</t>
    </rPh>
    <rPh sb="7" eb="10">
      <t>コウツウヒ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</si>
  <si>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</si>
  <si>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</si>
  <si>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</si>
  <si>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</si>
  <si>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</si>
  <si>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</si>
  <si>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</si>
  <si>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</si>
  <si>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個人J</t>
    <rPh sb="0" eb="2">
      <t>コジン</t>
    </rPh>
    <phoneticPr fontId="5"/>
  </si>
  <si>
    <t>国家試験監督（予算の配賦）</t>
    <rPh sb="0" eb="2">
      <t>コッカ</t>
    </rPh>
    <rPh sb="2" eb="4">
      <t>シケン</t>
    </rPh>
    <rPh sb="4" eb="6">
      <t>カントク</t>
    </rPh>
    <rPh sb="7" eb="9">
      <t>ヨサン</t>
    </rPh>
    <rPh sb="10" eb="12">
      <t>ハイフ</t>
    </rPh>
    <phoneticPr fontId="5"/>
  </si>
  <si>
    <t>株式会社メディセオ</t>
    <rPh sb="0" eb="4">
      <t>カブシキガイシャ</t>
    </rPh>
    <phoneticPr fontId="5"/>
  </si>
  <si>
    <t>新型コロナウイルス抗原検査キットの購入費</t>
    <phoneticPr fontId="5"/>
  </si>
  <si>
    <t>ランスタッド株式会社</t>
    <rPh sb="6" eb="8">
      <t>カブシキ</t>
    </rPh>
    <rPh sb="8" eb="10">
      <t>カイシャ</t>
    </rPh>
    <phoneticPr fontId="5"/>
  </si>
  <si>
    <t>１２職種の国家試験の実施にかかる受験案内・願書配付・受付、試験会場借上、試験会場の確保等（令和２年度から国庫債務負担行為）</t>
    <rPh sb="2" eb="4">
      <t>ショクシュ</t>
    </rPh>
    <rPh sb="5" eb="7">
      <t>コッカ</t>
    </rPh>
    <rPh sb="7" eb="9">
      <t>シケン</t>
    </rPh>
    <rPh sb="10" eb="12">
      <t>ジッシ</t>
    </rPh>
    <rPh sb="16" eb="18">
      <t>ジュケン</t>
    </rPh>
    <rPh sb="18" eb="20">
      <t>アンナイ</t>
    </rPh>
    <rPh sb="21" eb="23">
      <t>ガンショ</t>
    </rPh>
    <rPh sb="23" eb="25">
      <t>ハイフ</t>
    </rPh>
    <rPh sb="26" eb="27">
      <t>ウ</t>
    </rPh>
    <rPh sb="27" eb="28">
      <t>ツ</t>
    </rPh>
    <rPh sb="29" eb="31">
      <t>シケン</t>
    </rPh>
    <rPh sb="31" eb="33">
      <t>カイジョウ</t>
    </rPh>
    <rPh sb="33" eb="35">
      <t>カリア</t>
    </rPh>
    <rPh sb="36" eb="38">
      <t>シケン</t>
    </rPh>
    <rPh sb="38" eb="40">
      <t>カイジョウ</t>
    </rPh>
    <rPh sb="41" eb="43">
      <t>カクホ</t>
    </rPh>
    <rPh sb="43" eb="44">
      <t>トウ</t>
    </rPh>
    <rPh sb="45" eb="47">
      <t>レイワ</t>
    </rPh>
    <rPh sb="48" eb="50">
      <t>ネンド</t>
    </rPh>
    <rPh sb="50" eb="52">
      <t>ヘイネンド</t>
    </rPh>
    <rPh sb="52" eb="54">
      <t>コッコ</t>
    </rPh>
    <rPh sb="54" eb="56">
      <t>サイム</t>
    </rPh>
    <rPh sb="56" eb="58">
      <t>フタン</t>
    </rPh>
    <rPh sb="58" eb="60">
      <t>コウイ</t>
    </rPh>
    <phoneticPr fontId="5"/>
  </si>
  <si>
    <t>１２職種の国家試験の実施にかかる受験案内・願書配付・受付、試験会場借上、試験会場の確保等（新型コロナウイルス感染症対策に伴う変更契約）</t>
    <rPh sb="45" eb="47">
      <t>シンガタ</t>
    </rPh>
    <rPh sb="54" eb="57">
      <t>カンセンショウ</t>
    </rPh>
    <rPh sb="57" eb="59">
      <t>タイサク</t>
    </rPh>
    <rPh sb="60" eb="61">
      <t>トモナ</t>
    </rPh>
    <rPh sb="62" eb="64">
      <t>ヘンコウ</t>
    </rPh>
    <rPh sb="64" eb="66">
      <t>ケイヤク</t>
    </rPh>
    <phoneticPr fontId="5"/>
  </si>
  <si>
    <t>新型コロナウイルス感染症対策に伴う試験会場の追加確保や試験監督員の増員について、契約中の請負業者以外と契約を行うと事業全体の円滑な管理運営に支障を来たす恐れがあるため、競争を許さない随意契約となった。</t>
    <rPh sb="84" eb="86">
      <t>キョウソウ</t>
    </rPh>
    <rPh sb="87" eb="88">
      <t>ユル</t>
    </rPh>
    <rPh sb="91" eb="93">
      <t>ズイイ</t>
    </rPh>
    <rPh sb="93" eb="95">
      <t>ケイヤク</t>
    </rPh>
    <phoneticPr fontId="5"/>
  </si>
  <si>
    <t>国庫債務負担行為等</t>
  </si>
  <si>
    <t>-</t>
    <phoneticPr fontId="5"/>
  </si>
  <si>
    <t>事務費</t>
    <rPh sb="0" eb="3">
      <t>ジムヒ</t>
    </rPh>
    <phoneticPr fontId="5"/>
  </si>
  <si>
    <t>試験監督に伴う旅費</t>
    <rPh sb="0" eb="2">
      <t>シケン</t>
    </rPh>
    <rPh sb="2" eb="4">
      <t>カントク</t>
    </rPh>
    <rPh sb="5" eb="6">
      <t>トモナ</t>
    </rPh>
    <rPh sb="7" eb="9">
      <t>リョヒ</t>
    </rPh>
    <phoneticPr fontId="5"/>
  </si>
  <si>
    <t>D.個人Ａ</t>
    <rPh sb="2" eb="4">
      <t>コジン</t>
    </rPh>
    <phoneticPr fontId="5"/>
  </si>
  <si>
    <t>消耗品</t>
    <rPh sb="0" eb="3">
      <t>ショウモウヒン</t>
    </rPh>
    <phoneticPr fontId="5"/>
  </si>
  <si>
    <t>新型コロナウイルス抗原検査キットの購入費用</t>
    <rPh sb="0" eb="2">
      <t>シンガタ</t>
    </rPh>
    <rPh sb="9" eb="11">
      <t>コウゲン</t>
    </rPh>
    <rPh sb="11" eb="13">
      <t>ケンサ</t>
    </rPh>
    <rPh sb="17" eb="19">
      <t>コウニュウ</t>
    </rPh>
    <rPh sb="19" eb="21">
      <t>ヒヨウ</t>
    </rPh>
    <phoneticPr fontId="5"/>
  </si>
  <si>
    <t>A.ランスタッド株式会社</t>
    <rPh sb="8" eb="12">
      <t>カブシキガイシャ</t>
    </rPh>
    <phoneticPr fontId="5"/>
  </si>
  <si>
    <t>B.株式会社メディセオ</t>
    <rPh sb="2" eb="6">
      <t>カブシキガイシャ</t>
    </rPh>
    <phoneticPr fontId="5"/>
  </si>
  <si>
    <t>借料</t>
    <rPh sb="0" eb="2">
      <t>シャクリョウ</t>
    </rPh>
    <phoneticPr fontId="5"/>
  </si>
  <si>
    <t>試験会場の確保に係る費用</t>
    <rPh sb="0" eb="2">
      <t>シケン</t>
    </rPh>
    <rPh sb="2" eb="4">
      <t>カイジョウ</t>
    </rPh>
    <rPh sb="5" eb="7">
      <t>カクホ</t>
    </rPh>
    <rPh sb="8" eb="9">
      <t>カカ</t>
    </rPh>
    <rPh sb="10" eb="12">
      <t>ヒヨウ</t>
    </rPh>
    <phoneticPr fontId="5"/>
  </si>
  <si>
    <t>人件費</t>
    <rPh sb="0" eb="3">
      <t>ジンケンヒ</t>
    </rPh>
    <phoneticPr fontId="5"/>
  </si>
  <si>
    <t>東海北陸厚生局</t>
    <rPh sb="0" eb="7">
      <t>トウカイホクリクコウセイキョク</t>
    </rPh>
    <phoneticPr fontId="5"/>
  </si>
  <si>
    <t>関東信越厚生局</t>
    <rPh sb="0" eb="7">
      <t>カントウシンエツコウセイキョク</t>
    </rPh>
    <phoneticPr fontId="5"/>
  </si>
  <si>
    <t>四国厚生支局</t>
    <rPh sb="0" eb="6">
      <t>シコクコウセイシキョク</t>
    </rPh>
    <phoneticPr fontId="5"/>
  </si>
  <si>
    <t>東北厚生局</t>
    <rPh sb="0" eb="2">
      <t>トウホク</t>
    </rPh>
    <rPh sb="2" eb="5">
      <t>コウセイキョク</t>
    </rPh>
    <phoneticPr fontId="5"/>
  </si>
  <si>
    <t>近畿厚生局</t>
    <rPh sb="0" eb="2">
      <t>キンキ</t>
    </rPh>
    <rPh sb="2" eb="4">
      <t>コウセイ</t>
    </rPh>
    <rPh sb="4" eb="5">
      <t>キョク</t>
    </rPh>
    <phoneticPr fontId="5"/>
  </si>
  <si>
    <t>中国四国厚生局</t>
    <rPh sb="0" eb="7">
      <t>チュウゴクシコクコウセイキョク</t>
    </rPh>
    <phoneticPr fontId="5"/>
  </si>
  <si>
    <t>九州厚生局</t>
    <rPh sb="0" eb="5">
      <t>キュウシュウコウセイキョク</t>
    </rPh>
    <phoneticPr fontId="5"/>
  </si>
  <si>
    <t>願書受付業務、試験当日の会場運営、管理費等</t>
    <rPh sb="0" eb="2">
      <t>ガンショ</t>
    </rPh>
    <rPh sb="2" eb="4">
      <t>ウケツケ</t>
    </rPh>
    <rPh sb="4" eb="6">
      <t>ギョウム</t>
    </rPh>
    <rPh sb="7" eb="9">
      <t>シケン</t>
    </rPh>
    <rPh sb="9" eb="11">
      <t>トウジツ</t>
    </rPh>
    <rPh sb="12" eb="14">
      <t>カイジョウ</t>
    </rPh>
    <rPh sb="14" eb="16">
      <t>ウンエイ</t>
    </rPh>
    <rPh sb="17" eb="20">
      <t>カンリヒ</t>
    </rPh>
    <rPh sb="20" eb="21">
      <t>トウ</t>
    </rPh>
    <phoneticPr fontId="5"/>
  </si>
  <si>
    <t>試験監督員等に係る費用</t>
    <rPh sb="0" eb="2">
      <t>シケン</t>
    </rPh>
    <rPh sb="2" eb="4">
      <t>カントク</t>
    </rPh>
    <rPh sb="4" eb="5">
      <t>イン</t>
    </rPh>
    <rPh sb="5" eb="6">
      <t>トウ</t>
    </rPh>
    <rPh sb="7" eb="8">
      <t>カカ</t>
    </rPh>
    <rPh sb="9" eb="11">
      <t>ヒヨウ</t>
    </rPh>
    <phoneticPr fontId="5"/>
  </si>
  <si>
    <t>C.東海北陸厚生局</t>
    <rPh sb="2" eb="4">
      <t>トウカイ</t>
    </rPh>
    <rPh sb="4" eb="6">
      <t>ホクリク</t>
    </rPh>
    <rPh sb="6" eb="9">
      <t>コウセイキョク</t>
    </rPh>
    <phoneticPr fontId="5"/>
  </si>
  <si>
    <t>2,385,909,410
/146,314</t>
    <phoneticPr fontId="5"/>
  </si>
  <si>
    <t>-</t>
    <phoneticPr fontId="5"/>
  </si>
  <si>
    <t>医師等の確保のために必要な国家試験を実施するための事業であることから、引き続き必要な予算を確保するとともに、効率的かつ適正な執行に努めること。</t>
    <phoneticPr fontId="5"/>
  </si>
  <si>
    <t>-</t>
    <phoneticPr fontId="5"/>
  </si>
  <si>
    <t>試験運営に係る人件費や試験会場借料の増。</t>
    <rPh sb="0" eb="2">
      <t>シケン</t>
    </rPh>
    <rPh sb="2" eb="4">
      <t>ウンエイ</t>
    </rPh>
    <rPh sb="5" eb="6">
      <t>カカ</t>
    </rPh>
    <rPh sb="7" eb="10">
      <t>ジンケンヒ</t>
    </rPh>
    <rPh sb="11" eb="13">
      <t>シケン</t>
    </rPh>
    <rPh sb="13" eb="15">
      <t>カイジョウ</t>
    </rPh>
    <rPh sb="15" eb="17">
      <t>シャクリョウ</t>
    </rPh>
    <rPh sb="18" eb="1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</si>
</sst>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5" borderId="24"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101600</xdr:colOff>
      <xdr:row>106</xdr:row>
      <xdr:rowOff>203200</xdr:rowOff>
    </xdr:from>
    <xdr:to>
      <xdr:col>37</xdr:col>
      <xdr:colOff>110222</xdr:colOff>
      <xdr:row>106</xdr:row>
      <xdr:rowOff>520700</xdr:rowOff>
    </xdr:to>
    <xdr:sp macro="" textlink="">
      <xdr:nvSpPr>
        <xdr:cNvPr id="3" name="テキスト ボックス 2"/>
        <xdr:cNvSpPr txBox="1"/>
      </xdr:nvSpPr>
      <xdr:spPr>
        <a:xfrm>
          <a:off x="7010400" y="21602700"/>
          <a:ext cx="618222" cy="317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106</xdr:row>
      <xdr:rowOff>203200</xdr:rowOff>
    </xdr:from>
    <xdr:to>
      <xdr:col>41</xdr:col>
      <xdr:colOff>110222</xdr:colOff>
      <xdr:row>106</xdr:row>
      <xdr:rowOff>520700</xdr:rowOff>
    </xdr:to>
    <xdr:sp macro="" textlink="">
      <xdr:nvSpPr>
        <xdr:cNvPr id="4" name="テキスト ボックス 3"/>
        <xdr:cNvSpPr txBox="1"/>
      </xdr:nvSpPr>
      <xdr:spPr>
        <a:xfrm>
          <a:off x="7823200" y="21602700"/>
          <a:ext cx="618222" cy="3175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114300</xdr:colOff>
      <xdr:row>107</xdr:row>
      <xdr:rowOff>127000</xdr:rowOff>
    </xdr:from>
    <xdr:to>
      <xdr:col>42</xdr:col>
      <xdr:colOff>127000</xdr:colOff>
      <xdr:row>107</xdr:row>
      <xdr:rowOff>635000</xdr:rowOff>
    </xdr:to>
    <xdr:sp macro="" textlink="">
      <xdr:nvSpPr>
        <xdr:cNvPr id="5" name="正方形/長方形 4"/>
        <xdr:cNvSpPr/>
      </xdr:nvSpPr>
      <xdr:spPr>
        <a:xfrm>
          <a:off x="7632700" y="22199600"/>
          <a:ext cx="1028700" cy="5080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a:t>
          </a:r>
          <a:endParaRPr kumimoji="1" lang="en-US" altLang="ja-JP" sz="1100">
            <a:solidFill>
              <a:sysClr val="windowText" lastClr="000000"/>
            </a:solidFill>
          </a:endParaRPr>
        </a:p>
        <a:p>
          <a:pPr algn="ctr"/>
          <a:r>
            <a:rPr kumimoji="1" lang="ja-JP" altLang="en-US" sz="1100">
              <a:solidFill>
                <a:sysClr val="windowText" lastClr="000000"/>
              </a:solidFill>
            </a:rPr>
            <a:t>以上</a:t>
          </a:r>
        </a:p>
      </xdr:txBody>
    </xdr:sp>
    <xdr:clientData/>
  </xdr:twoCellAnchor>
  <xdr:twoCellAnchor>
    <xdr:from>
      <xdr:col>46</xdr:col>
      <xdr:colOff>25400</xdr:colOff>
      <xdr:row>107</xdr:row>
      <xdr:rowOff>114300</xdr:rowOff>
    </xdr:from>
    <xdr:to>
      <xdr:col>49</xdr:col>
      <xdr:colOff>444500</xdr:colOff>
      <xdr:row>107</xdr:row>
      <xdr:rowOff>647700</xdr:rowOff>
    </xdr:to>
    <xdr:sp macro="" textlink="">
      <xdr:nvSpPr>
        <xdr:cNvPr id="6" name="正方形/長方形 5"/>
        <xdr:cNvSpPr/>
      </xdr:nvSpPr>
      <xdr:spPr>
        <a:xfrm>
          <a:off x="9372600" y="22186900"/>
          <a:ext cx="1028700" cy="533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a:t>
          </a:r>
          <a:endParaRPr kumimoji="1" lang="en-US" altLang="ja-JP" sz="1100">
            <a:solidFill>
              <a:sysClr val="windowText" lastClr="000000"/>
            </a:solidFill>
          </a:endParaRPr>
        </a:p>
        <a:p>
          <a:pPr algn="ctr"/>
          <a:r>
            <a:rPr kumimoji="1" lang="ja-JP" altLang="en-US" sz="1100">
              <a:solidFill>
                <a:sysClr val="windowText" lastClr="000000"/>
              </a:solidFill>
            </a:rPr>
            <a:t>以上</a:t>
          </a:r>
        </a:p>
      </xdr:txBody>
    </xdr:sp>
    <xdr:clientData/>
  </xdr:twoCellAnchor>
  <xdr:twoCellAnchor>
    <xdr:from>
      <xdr:col>8</xdr:col>
      <xdr:colOff>165100</xdr:colOff>
      <xdr:row>270</xdr:row>
      <xdr:rowOff>139697</xdr:rowOff>
    </xdr:from>
    <xdr:to>
      <xdr:col>46</xdr:col>
      <xdr:colOff>123868</xdr:colOff>
      <xdr:row>305</xdr:row>
      <xdr:rowOff>28571</xdr:rowOff>
    </xdr:to>
    <xdr:grpSp>
      <xdr:nvGrpSpPr>
        <xdr:cNvPr id="24" name="グループ化 23"/>
        <xdr:cNvGrpSpPr/>
      </xdr:nvGrpSpPr>
      <xdr:grpSpPr>
        <a:xfrm>
          <a:off x="1790700" y="49936397"/>
          <a:ext cx="7680368" cy="7559674"/>
          <a:chOff x="1701191" y="52862350"/>
          <a:chExt cx="7689638" cy="9896193"/>
        </a:xfrm>
      </xdr:grpSpPr>
      <xdr:sp macro="" textlink="">
        <xdr:nvSpPr>
          <xdr:cNvPr id="25" name="テキスト ボックス 24"/>
          <xdr:cNvSpPr txBox="1"/>
        </xdr:nvSpPr>
        <xdr:spPr>
          <a:xfrm>
            <a:off x="2193642" y="60772949"/>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baseline="0"/>
              <a:t>【</a:t>
            </a:r>
            <a:r>
              <a:rPr kumimoji="1" lang="ja-JP" altLang="en-US" sz="1100"/>
              <a:t>予算の配賦</a:t>
            </a:r>
            <a:r>
              <a:rPr kumimoji="1" lang="en-US" altLang="ja-JP" sz="1100"/>
              <a:t>】</a:t>
            </a:r>
            <a:endParaRPr kumimoji="1" lang="ja-JP" altLang="en-US" sz="1100"/>
          </a:p>
        </xdr:txBody>
      </xdr:sp>
      <xdr:sp macro="" textlink="">
        <xdr:nvSpPr>
          <xdr:cNvPr id="26" name="正方形/長方形 25"/>
          <xdr:cNvSpPr/>
        </xdr:nvSpPr>
        <xdr:spPr>
          <a:xfrm>
            <a:off x="2427879" y="61315567"/>
            <a:ext cx="2875940" cy="14429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Ｃ．各地方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（７官署）</a:t>
            </a:r>
            <a:r>
              <a:rPr kumimoji="1" lang="ja-JP" altLang="en-US" sz="1100" baseline="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rPr>
              <a:t>１百万円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27" name="正方形/長方形 26"/>
          <xdr:cNvSpPr/>
        </xdr:nvSpPr>
        <xdr:spPr>
          <a:xfrm>
            <a:off x="1701191" y="52862350"/>
            <a:ext cx="3403184" cy="1162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a:t>
            </a:r>
            <a:r>
              <a:rPr kumimoji="1" lang="en-US" altLang="ja-JP" sz="1100">
                <a:solidFill>
                  <a:sysClr val="windowText" lastClr="000000"/>
                </a:solidFill>
              </a:rPr>
              <a:t>,</a:t>
            </a:r>
            <a:r>
              <a:rPr kumimoji="1" lang="ja-JP" altLang="en-US" sz="1100">
                <a:solidFill>
                  <a:sysClr val="windowText" lastClr="000000"/>
                </a:solidFill>
              </a:rPr>
              <a:t>３８６百万円</a:t>
            </a:r>
          </a:p>
        </xdr:txBody>
      </xdr:sp>
      <xdr:cxnSp macro="">
        <xdr:nvCxnSpPr>
          <xdr:cNvPr id="28" name="直線コネクタ 27"/>
          <xdr:cNvCxnSpPr/>
        </xdr:nvCxnSpPr>
        <xdr:spPr>
          <a:xfrm>
            <a:off x="1778233" y="54025659"/>
            <a:ext cx="0" cy="793324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386524" y="55604436"/>
            <a:ext cx="6339668" cy="12298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latin typeface="ＭＳ ゴシック" pitchFamily="49" charset="-128"/>
                <a:ea typeface="ＭＳ ゴシック" pitchFamily="49" charset="-128"/>
              </a:rPr>
              <a:t>Ａ．外部委託（市場化テスト第４期目分）２</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３８３百万円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xnSp macro="">
        <xdr:nvCxnSpPr>
          <xdr:cNvPr id="30" name="直線矢印コネクタ 29"/>
          <xdr:cNvCxnSpPr>
            <a:stCxn id="29" idx="1"/>
          </xdr:cNvCxnSpPr>
        </xdr:nvCxnSpPr>
        <xdr:spPr>
          <a:xfrm flipH="1">
            <a:off x="1784956" y="56219372"/>
            <a:ext cx="601568" cy="7458"/>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31" name="テキスト ボックス 30"/>
          <xdr:cNvSpPr txBox="1"/>
        </xdr:nvSpPr>
        <xdr:spPr>
          <a:xfrm>
            <a:off x="2328791" y="55117253"/>
            <a:ext cx="3243244" cy="3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32" name="直線矢印コネクタ 31"/>
          <xdr:cNvCxnSpPr/>
        </xdr:nvCxnSpPr>
        <xdr:spPr>
          <a:xfrm flipH="1">
            <a:off x="1777837" y="61939274"/>
            <a:ext cx="643329" cy="13547"/>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33" name="テキスト ボックス 32"/>
          <xdr:cNvSpPr txBox="1"/>
        </xdr:nvSpPr>
        <xdr:spPr>
          <a:xfrm>
            <a:off x="2305311" y="56870202"/>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１２職種の国家試験の実施に係る願書受付、受験票の交付、会場借上等を行う。</a:t>
            </a:r>
            <a:r>
              <a:rPr kumimoji="1" lang="en-US" altLang="ja-JP" sz="1100"/>
              <a:t>〕</a:t>
            </a:r>
            <a:endParaRPr kumimoji="1" lang="ja-JP" altLang="en-US" sz="1100"/>
          </a:p>
        </xdr:txBody>
      </xdr:sp>
      <xdr:sp macro="" textlink="">
        <xdr:nvSpPr>
          <xdr:cNvPr id="34" name="テキスト ボックス 33"/>
          <xdr:cNvSpPr txBox="1"/>
        </xdr:nvSpPr>
        <xdr:spPr>
          <a:xfrm>
            <a:off x="2350314" y="57216261"/>
            <a:ext cx="7033292" cy="3189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令和２年度からの国庫債務負担行為、令和３年度補正予算第１号による変更契約）</a:t>
            </a:r>
          </a:p>
        </xdr:txBody>
      </xdr:sp>
    </xdr:grpSp>
    <xdr:clientData/>
  </xdr:twoCellAnchor>
  <xdr:twoCellAnchor>
    <xdr:from>
      <xdr:col>26</xdr:col>
      <xdr:colOff>85725</xdr:colOff>
      <xdr:row>287</xdr:row>
      <xdr:rowOff>373063</xdr:rowOff>
    </xdr:from>
    <xdr:to>
      <xdr:col>31</xdr:col>
      <xdr:colOff>74518</xdr:colOff>
      <xdr:row>287</xdr:row>
      <xdr:rowOff>380469</xdr:rowOff>
    </xdr:to>
    <xdr:cxnSp macro="">
      <xdr:nvCxnSpPr>
        <xdr:cNvPr id="35" name="直線矢印コネクタ 34"/>
        <xdr:cNvCxnSpPr/>
      </xdr:nvCxnSpPr>
      <xdr:spPr>
        <a:xfrm flipH="1">
          <a:off x="5368925" y="54767163"/>
          <a:ext cx="1004793" cy="7406"/>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109538</xdr:colOff>
      <xdr:row>286</xdr:row>
      <xdr:rowOff>567532</xdr:rowOff>
    </xdr:from>
    <xdr:to>
      <xdr:col>45</xdr:col>
      <xdr:colOff>38614</xdr:colOff>
      <xdr:row>305</xdr:row>
      <xdr:rowOff>12700</xdr:rowOff>
    </xdr:to>
    <xdr:sp macro="" textlink="">
      <xdr:nvSpPr>
        <xdr:cNvPr id="36" name="正方形/長方形 35"/>
        <xdr:cNvSpPr/>
      </xdr:nvSpPr>
      <xdr:spPr>
        <a:xfrm>
          <a:off x="6408738" y="54288532"/>
          <a:ext cx="2773876" cy="11088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Ｄ．試験監督に伴う旅費　１百万円</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twoCellAnchor>
    <xdr:from>
      <xdr:col>12</xdr:col>
      <xdr:colOff>38100</xdr:colOff>
      <xdr:row>282</xdr:row>
      <xdr:rowOff>17461</xdr:rowOff>
    </xdr:from>
    <xdr:to>
      <xdr:col>26</xdr:col>
      <xdr:colOff>61911</xdr:colOff>
      <xdr:row>284</xdr:row>
      <xdr:rowOff>277812</xdr:rowOff>
    </xdr:to>
    <xdr:sp macro="" textlink="">
      <xdr:nvSpPr>
        <xdr:cNvPr id="37" name="正方形/長方形 36"/>
        <xdr:cNvSpPr/>
      </xdr:nvSpPr>
      <xdr:spPr>
        <a:xfrm>
          <a:off x="2476500" y="51998561"/>
          <a:ext cx="2868611" cy="9715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Ｂ．株式会社メディセオ　２百万円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ja-JP" altLang="en-US" sz="1100">
            <a:solidFill>
              <a:sysClr val="windowText" lastClr="000000"/>
            </a:solidFill>
            <a:latin typeface="ＭＳ ゴシック" pitchFamily="49" charset="-128"/>
            <a:ea typeface="ＭＳ ゴシック" pitchFamily="49" charset="-128"/>
          </a:endParaRP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clientData/>
  </xdr:twoCellAnchor>
  <xdr:twoCellAnchor>
    <xdr:from>
      <xdr:col>12</xdr:col>
      <xdr:colOff>50006</xdr:colOff>
      <xdr:row>281</xdr:row>
      <xdr:rowOff>63500</xdr:rowOff>
    </xdr:from>
    <xdr:to>
      <xdr:col>28</xdr:col>
      <xdr:colOff>38454</xdr:colOff>
      <xdr:row>281</xdr:row>
      <xdr:rowOff>330016</xdr:rowOff>
    </xdr:to>
    <xdr:sp macro="" textlink="">
      <xdr:nvSpPr>
        <xdr:cNvPr id="38" name="テキスト ボックス 37"/>
        <xdr:cNvSpPr txBox="1"/>
      </xdr:nvSpPr>
      <xdr:spPr>
        <a:xfrm>
          <a:off x="2488406" y="51689000"/>
          <a:ext cx="3239648" cy="266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9</xdr:col>
      <xdr:colOff>38100</xdr:colOff>
      <xdr:row>283</xdr:row>
      <xdr:rowOff>63500</xdr:rowOff>
    </xdr:from>
    <xdr:to>
      <xdr:col>12</xdr:col>
      <xdr:colOff>29426</xdr:colOff>
      <xdr:row>283</xdr:row>
      <xdr:rowOff>69201</xdr:rowOff>
    </xdr:to>
    <xdr:cxnSp macro="">
      <xdr:nvCxnSpPr>
        <xdr:cNvPr id="39" name="直線矢印コネクタ 38"/>
        <xdr:cNvCxnSpPr/>
      </xdr:nvCxnSpPr>
      <xdr:spPr>
        <a:xfrm flipH="1">
          <a:off x="1866900" y="52400200"/>
          <a:ext cx="600926" cy="5701"/>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121443</xdr:colOff>
      <xdr:row>284</xdr:row>
      <xdr:rowOff>325438</xdr:rowOff>
    </xdr:from>
    <xdr:to>
      <xdr:col>46</xdr:col>
      <xdr:colOff>87140</xdr:colOff>
      <xdr:row>285</xdr:row>
      <xdr:rowOff>304815</xdr:rowOff>
    </xdr:to>
    <xdr:sp macro="" textlink="">
      <xdr:nvSpPr>
        <xdr:cNvPr id="40" name="テキスト ボックス 39"/>
        <xdr:cNvSpPr txBox="1"/>
      </xdr:nvSpPr>
      <xdr:spPr>
        <a:xfrm>
          <a:off x="2356643" y="53017738"/>
          <a:ext cx="7077697" cy="334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新型コロナウイルス抗原検査キットの購入</a:t>
          </a:r>
          <a:r>
            <a:rPr kumimoji="1" lang="en-US" altLang="ja-JP" sz="1100"/>
            <a:t>〕</a:t>
          </a:r>
          <a:endParaRPr kumimoji="1" lang="ja-JP" altLang="en-US" sz="1100"/>
        </a:p>
      </xdr:txBody>
    </xdr:sp>
    <xdr:clientData/>
  </xdr:twoCellAnchor>
  <xdr:twoCellAnchor>
    <xdr:from>
      <xdr:col>30</xdr:col>
      <xdr:colOff>88900</xdr:colOff>
      <xdr:row>286</xdr:row>
      <xdr:rowOff>165100</xdr:rowOff>
    </xdr:from>
    <xdr:to>
      <xdr:col>45</xdr:col>
      <xdr:colOff>55704</xdr:colOff>
      <xdr:row>287</xdr:row>
      <xdr:rowOff>13781</xdr:rowOff>
    </xdr:to>
    <xdr:sp macro="" textlink="">
      <xdr:nvSpPr>
        <xdr:cNvPr id="41" name="テキスト ボックス 40"/>
        <xdr:cNvSpPr txBox="1"/>
      </xdr:nvSpPr>
      <xdr:spPr>
        <a:xfrm>
          <a:off x="6184900" y="53886100"/>
          <a:ext cx="3014804" cy="521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baseline="0"/>
            <a:t>【</a:t>
          </a:r>
          <a:r>
            <a:rPr kumimoji="1" lang="ja-JP" altLang="en-US" sz="1100" baseline="0"/>
            <a:t>旅費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365</v>
      </c>
      <c r="AJ2" s="858" t="s">
        <v>689</v>
      </c>
      <c r="AK2" s="858"/>
      <c r="AL2" s="858"/>
      <c r="AM2" s="858"/>
      <c r="AN2" s="90" t="s">
        <v>365</v>
      </c>
      <c r="AO2" s="858">
        <v>21</v>
      </c>
      <c r="AP2" s="858"/>
      <c r="AQ2" s="858"/>
      <c r="AR2" s="91" t="s">
        <v>365</v>
      </c>
      <c r="AS2" s="859">
        <v>93</v>
      </c>
      <c r="AT2" s="859"/>
      <c r="AU2" s="859"/>
      <c r="AV2" s="90" t="str">
        <f>IF(AW2="","","-")</f>
        <v/>
      </c>
      <c r="AW2" s="860"/>
      <c r="AX2" s="860"/>
    </row>
    <row r="3" spans="1:50" ht="21" customHeight="1" thickBot="1" x14ac:dyDescent="0.2">
      <c r="A3" s="861" t="s">
        <v>679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699</v>
      </c>
      <c r="AK3" s="863"/>
      <c r="AL3" s="863"/>
      <c r="AM3" s="863"/>
      <c r="AN3" s="863"/>
      <c r="AO3" s="863"/>
      <c r="AP3" s="863"/>
      <c r="AQ3" s="863"/>
      <c r="AR3" s="863"/>
      <c r="AS3" s="863"/>
      <c r="AT3" s="863"/>
      <c r="AU3" s="863"/>
      <c r="AV3" s="863"/>
      <c r="AW3" s="863"/>
      <c r="AX3" s="24" t="s">
        <v>61</v>
      </c>
    </row>
    <row r="4" spans="1:50" ht="35.25" customHeight="1" x14ac:dyDescent="0.15">
      <c r="A4" s="833" t="s">
        <v>23</v>
      </c>
      <c r="B4" s="834"/>
      <c r="C4" s="834"/>
      <c r="D4" s="834"/>
      <c r="E4" s="834"/>
      <c r="F4" s="834"/>
      <c r="G4" s="835" t="s">
        <v>690</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691</v>
      </c>
      <c r="AF4" s="841"/>
      <c r="AG4" s="841"/>
      <c r="AH4" s="841"/>
      <c r="AI4" s="841"/>
      <c r="AJ4" s="841"/>
      <c r="AK4" s="841"/>
      <c r="AL4" s="841"/>
      <c r="AM4" s="841"/>
      <c r="AN4" s="841"/>
      <c r="AO4" s="841"/>
      <c r="AP4" s="842"/>
      <c r="AQ4" s="843" t="s">
        <v>2</v>
      </c>
      <c r="AR4" s="838"/>
      <c r="AS4" s="838"/>
      <c r="AT4" s="838"/>
      <c r="AU4" s="838"/>
      <c r="AV4" s="838"/>
      <c r="AW4" s="838"/>
      <c r="AX4" s="844"/>
    </row>
    <row r="5" spans="1:50" ht="98.25" customHeight="1" x14ac:dyDescent="0.15">
      <c r="A5" s="845" t="s">
        <v>63</v>
      </c>
      <c r="B5" s="846"/>
      <c r="C5" s="846"/>
      <c r="D5" s="846"/>
      <c r="E5" s="846"/>
      <c r="F5" s="847"/>
      <c r="G5" s="848" t="s">
        <v>446</v>
      </c>
      <c r="H5" s="849"/>
      <c r="I5" s="849"/>
      <c r="J5" s="849"/>
      <c r="K5" s="849"/>
      <c r="L5" s="849"/>
      <c r="M5" s="850" t="s">
        <v>62</v>
      </c>
      <c r="N5" s="851"/>
      <c r="O5" s="851"/>
      <c r="P5" s="851"/>
      <c r="Q5" s="851"/>
      <c r="R5" s="852"/>
      <c r="S5" s="853" t="s">
        <v>66</v>
      </c>
      <c r="T5" s="849"/>
      <c r="U5" s="849"/>
      <c r="V5" s="849"/>
      <c r="W5" s="849"/>
      <c r="X5" s="854"/>
      <c r="Y5" s="855" t="s">
        <v>3</v>
      </c>
      <c r="Z5" s="856"/>
      <c r="AA5" s="856"/>
      <c r="AB5" s="856"/>
      <c r="AC5" s="856"/>
      <c r="AD5" s="857"/>
      <c r="AE5" s="878" t="s">
        <v>692</v>
      </c>
      <c r="AF5" s="878"/>
      <c r="AG5" s="878"/>
      <c r="AH5" s="878"/>
      <c r="AI5" s="878"/>
      <c r="AJ5" s="878"/>
      <c r="AK5" s="878"/>
      <c r="AL5" s="878"/>
      <c r="AM5" s="878"/>
      <c r="AN5" s="878"/>
      <c r="AO5" s="878"/>
      <c r="AP5" s="879"/>
      <c r="AQ5" s="880" t="s">
        <v>748</v>
      </c>
      <c r="AR5" s="881"/>
      <c r="AS5" s="881"/>
      <c r="AT5" s="881"/>
      <c r="AU5" s="881"/>
      <c r="AV5" s="881"/>
      <c r="AW5" s="881"/>
      <c r="AX5" s="882"/>
    </row>
    <row r="6" spans="1:50" ht="39"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143.25" customHeight="1" x14ac:dyDescent="0.15">
      <c r="A7" s="864" t="s">
        <v>20</v>
      </c>
      <c r="B7" s="865"/>
      <c r="C7" s="865"/>
      <c r="D7" s="865"/>
      <c r="E7" s="865"/>
      <c r="F7" s="866"/>
      <c r="G7" s="888" t="s">
        <v>695</v>
      </c>
      <c r="H7" s="889"/>
      <c r="I7" s="889"/>
      <c r="J7" s="889"/>
      <c r="K7" s="889"/>
      <c r="L7" s="889"/>
      <c r="M7" s="889"/>
      <c r="N7" s="889"/>
      <c r="O7" s="889"/>
      <c r="P7" s="889"/>
      <c r="Q7" s="889"/>
      <c r="R7" s="889"/>
      <c r="S7" s="889"/>
      <c r="T7" s="889"/>
      <c r="U7" s="889"/>
      <c r="V7" s="889"/>
      <c r="W7" s="889"/>
      <c r="X7" s="890"/>
      <c r="Y7" s="891" t="s">
        <v>350</v>
      </c>
      <c r="Z7" s="709"/>
      <c r="AA7" s="709"/>
      <c r="AB7" s="709"/>
      <c r="AC7" s="709"/>
      <c r="AD7" s="892"/>
      <c r="AE7" s="820" t="s">
        <v>694</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社会保障、その他の事項経費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696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781" t="s">
        <v>28</v>
      </c>
      <c r="B10" s="782"/>
      <c r="C10" s="782"/>
      <c r="D10" s="782"/>
      <c r="E10" s="782"/>
      <c r="F10" s="782"/>
      <c r="G10" s="783" t="s">
        <v>749</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直接実施、委託・請負</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6"/>
    </row>
    <row r="13" spans="1:50" ht="21" customHeight="1" x14ac:dyDescent="0.15">
      <c r="A13" s="328"/>
      <c r="B13" s="329"/>
      <c r="C13" s="329"/>
      <c r="D13" s="329"/>
      <c r="E13" s="329"/>
      <c r="F13" s="330"/>
      <c r="G13" s="810" t="s">
        <v>6</v>
      </c>
      <c r="H13" s="811"/>
      <c r="I13" s="827" t="s">
        <v>7</v>
      </c>
      <c r="J13" s="828"/>
      <c r="K13" s="828"/>
      <c r="L13" s="828"/>
      <c r="M13" s="828"/>
      <c r="N13" s="828"/>
      <c r="O13" s="829"/>
      <c r="P13" s="722">
        <v>527</v>
      </c>
      <c r="Q13" s="723"/>
      <c r="R13" s="723"/>
      <c r="S13" s="723"/>
      <c r="T13" s="723"/>
      <c r="U13" s="723"/>
      <c r="V13" s="724"/>
      <c r="W13" s="722">
        <v>803</v>
      </c>
      <c r="X13" s="723"/>
      <c r="Y13" s="723"/>
      <c r="Z13" s="723"/>
      <c r="AA13" s="723"/>
      <c r="AB13" s="723"/>
      <c r="AC13" s="724"/>
      <c r="AD13" s="722">
        <v>916</v>
      </c>
      <c r="AE13" s="723"/>
      <c r="AF13" s="723"/>
      <c r="AG13" s="723"/>
      <c r="AH13" s="723"/>
      <c r="AI13" s="723"/>
      <c r="AJ13" s="724"/>
      <c r="AK13" s="722">
        <v>916</v>
      </c>
      <c r="AL13" s="723"/>
      <c r="AM13" s="723"/>
      <c r="AN13" s="723"/>
      <c r="AO13" s="723"/>
      <c r="AP13" s="723"/>
      <c r="AQ13" s="724"/>
      <c r="AR13" s="758">
        <v>1307</v>
      </c>
      <c r="AS13" s="759"/>
      <c r="AT13" s="759"/>
      <c r="AU13" s="759"/>
      <c r="AV13" s="759"/>
      <c r="AW13" s="759"/>
      <c r="AX13" s="830"/>
    </row>
    <row r="14" spans="1:50" ht="21" customHeight="1" x14ac:dyDescent="0.15">
      <c r="A14" s="328"/>
      <c r="B14" s="329"/>
      <c r="C14" s="329"/>
      <c r="D14" s="329"/>
      <c r="E14" s="329"/>
      <c r="F14" s="330"/>
      <c r="G14" s="812"/>
      <c r="H14" s="813"/>
      <c r="I14" s="805" t="s">
        <v>8</v>
      </c>
      <c r="J14" s="806"/>
      <c r="K14" s="806"/>
      <c r="L14" s="806"/>
      <c r="M14" s="806"/>
      <c r="N14" s="806"/>
      <c r="O14" s="807"/>
      <c r="P14" s="722" t="s">
        <v>365</v>
      </c>
      <c r="Q14" s="723"/>
      <c r="R14" s="723"/>
      <c r="S14" s="723"/>
      <c r="T14" s="723"/>
      <c r="U14" s="723"/>
      <c r="V14" s="724"/>
      <c r="W14" s="722">
        <v>2518</v>
      </c>
      <c r="X14" s="723"/>
      <c r="Y14" s="723"/>
      <c r="Z14" s="723"/>
      <c r="AA14" s="723"/>
      <c r="AB14" s="723"/>
      <c r="AC14" s="724"/>
      <c r="AD14" s="722">
        <v>1620</v>
      </c>
      <c r="AE14" s="723"/>
      <c r="AF14" s="723"/>
      <c r="AG14" s="723"/>
      <c r="AH14" s="723"/>
      <c r="AI14" s="723"/>
      <c r="AJ14" s="724"/>
      <c r="AK14" s="722" t="s">
        <v>694</v>
      </c>
      <c r="AL14" s="723"/>
      <c r="AM14" s="723"/>
      <c r="AN14" s="723"/>
      <c r="AO14" s="723"/>
      <c r="AP14" s="723"/>
      <c r="AQ14" s="724"/>
      <c r="AR14" s="816"/>
      <c r="AS14" s="816"/>
      <c r="AT14" s="816"/>
      <c r="AU14" s="816"/>
      <c r="AV14" s="816"/>
      <c r="AW14" s="816"/>
      <c r="AX14" s="817"/>
    </row>
    <row r="15" spans="1:50" ht="21" customHeight="1" x14ac:dyDescent="0.15">
      <c r="A15" s="328"/>
      <c r="B15" s="329"/>
      <c r="C15" s="329"/>
      <c r="D15" s="329"/>
      <c r="E15" s="329"/>
      <c r="F15" s="330"/>
      <c r="G15" s="812"/>
      <c r="H15" s="813"/>
      <c r="I15" s="805" t="s">
        <v>48</v>
      </c>
      <c r="J15" s="818"/>
      <c r="K15" s="818"/>
      <c r="L15" s="818"/>
      <c r="M15" s="818"/>
      <c r="N15" s="818"/>
      <c r="O15" s="819"/>
      <c r="P15" s="722" t="s">
        <v>365</v>
      </c>
      <c r="Q15" s="723"/>
      <c r="R15" s="723"/>
      <c r="S15" s="723"/>
      <c r="T15" s="723"/>
      <c r="U15" s="723"/>
      <c r="V15" s="724"/>
      <c r="W15" s="722" t="s">
        <v>365</v>
      </c>
      <c r="X15" s="723"/>
      <c r="Y15" s="723"/>
      <c r="Z15" s="723"/>
      <c r="AA15" s="723"/>
      <c r="AB15" s="723"/>
      <c r="AC15" s="724"/>
      <c r="AD15" s="722" t="s">
        <v>365</v>
      </c>
      <c r="AE15" s="723"/>
      <c r="AF15" s="723"/>
      <c r="AG15" s="723"/>
      <c r="AH15" s="723"/>
      <c r="AI15" s="723"/>
      <c r="AJ15" s="724"/>
      <c r="AK15" s="722" t="s">
        <v>694</v>
      </c>
      <c r="AL15" s="723"/>
      <c r="AM15" s="723"/>
      <c r="AN15" s="723"/>
      <c r="AO15" s="723"/>
      <c r="AP15" s="723"/>
      <c r="AQ15" s="724"/>
      <c r="AR15" s="722"/>
      <c r="AS15" s="723"/>
      <c r="AT15" s="723"/>
      <c r="AU15" s="723"/>
      <c r="AV15" s="723"/>
      <c r="AW15" s="723"/>
      <c r="AX15" s="831"/>
    </row>
    <row r="16" spans="1:50" ht="21" customHeight="1" x14ac:dyDescent="0.15">
      <c r="A16" s="328"/>
      <c r="B16" s="329"/>
      <c r="C16" s="329"/>
      <c r="D16" s="329"/>
      <c r="E16" s="329"/>
      <c r="F16" s="330"/>
      <c r="G16" s="812"/>
      <c r="H16" s="813"/>
      <c r="I16" s="805" t="s">
        <v>49</v>
      </c>
      <c r="J16" s="818"/>
      <c r="K16" s="818"/>
      <c r="L16" s="818"/>
      <c r="M16" s="818"/>
      <c r="N16" s="818"/>
      <c r="O16" s="819"/>
      <c r="P16" s="722" t="s">
        <v>365</v>
      </c>
      <c r="Q16" s="723"/>
      <c r="R16" s="723"/>
      <c r="S16" s="723"/>
      <c r="T16" s="723"/>
      <c r="U16" s="723"/>
      <c r="V16" s="724"/>
      <c r="W16" s="722" t="s">
        <v>365</v>
      </c>
      <c r="X16" s="723"/>
      <c r="Y16" s="723"/>
      <c r="Z16" s="723"/>
      <c r="AA16" s="723"/>
      <c r="AB16" s="723"/>
      <c r="AC16" s="724"/>
      <c r="AD16" s="722" t="s">
        <v>365</v>
      </c>
      <c r="AE16" s="723"/>
      <c r="AF16" s="723"/>
      <c r="AG16" s="723"/>
      <c r="AH16" s="723"/>
      <c r="AI16" s="723"/>
      <c r="AJ16" s="724"/>
      <c r="AK16" s="722" t="s">
        <v>694</v>
      </c>
      <c r="AL16" s="723"/>
      <c r="AM16" s="723"/>
      <c r="AN16" s="723"/>
      <c r="AO16" s="723"/>
      <c r="AP16" s="723"/>
      <c r="AQ16" s="724"/>
      <c r="AR16" s="823"/>
      <c r="AS16" s="824"/>
      <c r="AT16" s="824"/>
      <c r="AU16" s="824"/>
      <c r="AV16" s="824"/>
      <c r="AW16" s="824"/>
      <c r="AX16" s="825"/>
    </row>
    <row r="17" spans="1:50" ht="24.75" customHeight="1" x14ac:dyDescent="0.15">
      <c r="A17" s="328"/>
      <c r="B17" s="329"/>
      <c r="C17" s="329"/>
      <c r="D17" s="329"/>
      <c r="E17" s="329"/>
      <c r="F17" s="330"/>
      <c r="G17" s="812"/>
      <c r="H17" s="813"/>
      <c r="I17" s="805" t="s">
        <v>47</v>
      </c>
      <c r="J17" s="806"/>
      <c r="K17" s="806"/>
      <c r="L17" s="806"/>
      <c r="M17" s="806"/>
      <c r="N17" s="806"/>
      <c r="O17" s="807"/>
      <c r="P17" s="722" t="s">
        <v>365</v>
      </c>
      <c r="Q17" s="723"/>
      <c r="R17" s="723"/>
      <c r="S17" s="723"/>
      <c r="T17" s="723"/>
      <c r="U17" s="723"/>
      <c r="V17" s="724"/>
      <c r="W17" s="722" t="s">
        <v>365</v>
      </c>
      <c r="X17" s="723"/>
      <c r="Y17" s="723"/>
      <c r="Z17" s="723"/>
      <c r="AA17" s="723"/>
      <c r="AB17" s="723"/>
      <c r="AC17" s="724"/>
      <c r="AD17" s="722" t="s">
        <v>365</v>
      </c>
      <c r="AE17" s="723"/>
      <c r="AF17" s="723"/>
      <c r="AG17" s="723"/>
      <c r="AH17" s="723"/>
      <c r="AI17" s="723"/>
      <c r="AJ17" s="724"/>
      <c r="AK17" s="722" t="s">
        <v>694</v>
      </c>
      <c r="AL17" s="723"/>
      <c r="AM17" s="723"/>
      <c r="AN17" s="723"/>
      <c r="AO17" s="723"/>
      <c r="AP17" s="723"/>
      <c r="AQ17" s="724"/>
      <c r="AR17" s="808"/>
      <c r="AS17" s="808"/>
      <c r="AT17" s="808"/>
      <c r="AU17" s="808"/>
      <c r="AV17" s="808"/>
      <c r="AW17" s="808"/>
      <c r="AX17" s="809"/>
    </row>
    <row r="18" spans="1:50" ht="24.75" customHeight="1" x14ac:dyDescent="0.15">
      <c r="A18" s="328"/>
      <c r="B18" s="329"/>
      <c r="C18" s="329"/>
      <c r="D18" s="329"/>
      <c r="E18" s="329"/>
      <c r="F18" s="330"/>
      <c r="G18" s="814"/>
      <c r="H18" s="815"/>
      <c r="I18" s="798" t="s">
        <v>18</v>
      </c>
      <c r="J18" s="799"/>
      <c r="K18" s="799"/>
      <c r="L18" s="799"/>
      <c r="M18" s="799"/>
      <c r="N18" s="799"/>
      <c r="O18" s="800"/>
      <c r="P18" s="801">
        <f>SUM(P13:V17)</f>
        <v>527</v>
      </c>
      <c r="Q18" s="802"/>
      <c r="R18" s="802"/>
      <c r="S18" s="802"/>
      <c r="T18" s="802"/>
      <c r="U18" s="802"/>
      <c r="V18" s="803"/>
      <c r="W18" s="801">
        <f>SUM(W13:AC17)</f>
        <v>3321</v>
      </c>
      <c r="X18" s="802"/>
      <c r="Y18" s="802"/>
      <c r="Z18" s="802"/>
      <c r="AA18" s="802"/>
      <c r="AB18" s="802"/>
      <c r="AC18" s="803"/>
      <c r="AD18" s="801">
        <f>SUM(AD13:AJ17)</f>
        <v>2536</v>
      </c>
      <c r="AE18" s="802"/>
      <c r="AF18" s="802"/>
      <c r="AG18" s="802"/>
      <c r="AH18" s="802"/>
      <c r="AI18" s="802"/>
      <c r="AJ18" s="803"/>
      <c r="AK18" s="801">
        <f>SUM(AK13:AQ17)</f>
        <v>916</v>
      </c>
      <c r="AL18" s="802"/>
      <c r="AM18" s="802"/>
      <c r="AN18" s="802"/>
      <c r="AO18" s="802"/>
      <c r="AP18" s="802"/>
      <c r="AQ18" s="803"/>
      <c r="AR18" s="801">
        <f>SUM(AR13:AX17)</f>
        <v>1307</v>
      </c>
      <c r="AS18" s="802"/>
      <c r="AT18" s="802"/>
      <c r="AU18" s="802"/>
      <c r="AV18" s="802"/>
      <c r="AW18" s="802"/>
      <c r="AX18" s="804"/>
    </row>
    <row r="19" spans="1:50" ht="24.75" customHeight="1" x14ac:dyDescent="0.15">
      <c r="A19" s="328"/>
      <c r="B19" s="329"/>
      <c r="C19" s="329"/>
      <c r="D19" s="329"/>
      <c r="E19" s="329"/>
      <c r="F19" s="330"/>
      <c r="G19" s="773" t="s">
        <v>9</v>
      </c>
      <c r="H19" s="774"/>
      <c r="I19" s="774"/>
      <c r="J19" s="774"/>
      <c r="K19" s="774"/>
      <c r="L19" s="774"/>
      <c r="M19" s="774"/>
      <c r="N19" s="774"/>
      <c r="O19" s="774"/>
      <c r="P19" s="722">
        <v>526</v>
      </c>
      <c r="Q19" s="723"/>
      <c r="R19" s="723"/>
      <c r="S19" s="723"/>
      <c r="T19" s="723"/>
      <c r="U19" s="723"/>
      <c r="V19" s="724"/>
      <c r="W19" s="722">
        <v>2753</v>
      </c>
      <c r="X19" s="723"/>
      <c r="Y19" s="723"/>
      <c r="Z19" s="723"/>
      <c r="AA19" s="723"/>
      <c r="AB19" s="723"/>
      <c r="AC19" s="724"/>
      <c r="AD19" s="722">
        <v>2386</v>
      </c>
      <c r="AE19" s="723"/>
      <c r="AF19" s="723"/>
      <c r="AG19" s="723"/>
      <c r="AH19" s="723"/>
      <c r="AI19" s="723"/>
      <c r="AJ19" s="724"/>
      <c r="AK19" s="770"/>
      <c r="AL19" s="770"/>
      <c r="AM19" s="770"/>
      <c r="AN19" s="770"/>
      <c r="AO19" s="770"/>
      <c r="AP19" s="770"/>
      <c r="AQ19" s="770"/>
      <c r="AR19" s="770"/>
      <c r="AS19" s="770"/>
      <c r="AT19" s="770"/>
      <c r="AU19" s="770"/>
      <c r="AV19" s="770"/>
      <c r="AW19" s="770"/>
      <c r="AX19" s="772"/>
    </row>
    <row r="20" spans="1:50" ht="24.75" customHeight="1" x14ac:dyDescent="0.15">
      <c r="A20" s="328"/>
      <c r="B20" s="329"/>
      <c r="C20" s="329"/>
      <c r="D20" s="329"/>
      <c r="E20" s="329"/>
      <c r="F20" s="330"/>
      <c r="G20" s="773" t="s">
        <v>10</v>
      </c>
      <c r="H20" s="774"/>
      <c r="I20" s="774"/>
      <c r="J20" s="774"/>
      <c r="K20" s="774"/>
      <c r="L20" s="774"/>
      <c r="M20" s="774"/>
      <c r="N20" s="774"/>
      <c r="O20" s="774"/>
      <c r="P20" s="769">
        <f>IF(P18=0, "-", SUM(P19)/P18)</f>
        <v>0.99810246679316883</v>
      </c>
      <c r="Q20" s="769"/>
      <c r="R20" s="769"/>
      <c r="S20" s="769"/>
      <c r="T20" s="769"/>
      <c r="U20" s="769"/>
      <c r="V20" s="769"/>
      <c r="W20" s="769">
        <f>IF(W18=0, "-", SUM(W19)/W18)</f>
        <v>0.82896717856067448</v>
      </c>
      <c r="X20" s="769"/>
      <c r="Y20" s="769"/>
      <c r="Z20" s="769"/>
      <c r="AA20" s="769"/>
      <c r="AB20" s="769"/>
      <c r="AC20" s="769"/>
      <c r="AD20" s="769">
        <f>IF(AD18=0, "-", SUM(AD19)/AD18)</f>
        <v>0.94085173501577291</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318</v>
      </c>
      <c r="H21" s="768"/>
      <c r="I21" s="768"/>
      <c r="J21" s="768"/>
      <c r="K21" s="768"/>
      <c r="L21" s="768"/>
      <c r="M21" s="768"/>
      <c r="N21" s="768"/>
      <c r="O21" s="768"/>
      <c r="P21" s="769">
        <f>IF(P19=0, "-", SUM(P19)/SUM(P13,P14))</f>
        <v>0.99810246679316883</v>
      </c>
      <c r="Q21" s="769"/>
      <c r="R21" s="769"/>
      <c r="S21" s="769"/>
      <c r="T21" s="769"/>
      <c r="U21" s="769"/>
      <c r="V21" s="769"/>
      <c r="W21" s="769">
        <f>IF(W19=0, "-", SUM(W19)/SUM(W13,W14))</f>
        <v>0.82896717856067448</v>
      </c>
      <c r="X21" s="769"/>
      <c r="Y21" s="769"/>
      <c r="Z21" s="769"/>
      <c r="AA21" s="769"/>
      <c r="AB21" s="769"/>
      <c r="AC21" s="769"/>
      <c r="AD21" s="769">
        <f>IF(AD19=0, "-", SUM(AD19)/SUM(AD13,AD14))</f>
        <v>0.94085173501577291</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8" t="s">
        <v>674</v>
      </c>
      <c r="B22" s="729"/>
      <c r="C22" s="729"/>
      <c r="D22" s="729"/>
      <c r="E22" s="729"/>
      <c r="F22" s="730"/>
      <c r="G22" s="734" t="s">
        <v>307</v>
      </c>
      <c r="H22" s="571"/>
      <c r="I22" s="571"/>
      <c r="J22" s="571"/>
      <c r="K22" s="571"/>
      <c r="L22" s="571"/>
      <c r="M22" s="571"/>
      <c r="N22" s="571"/>
      <c r="O22" s="572"/>
      <c r="P22" s="735" t="s">
        <v>672</v>
      </c>
      <c r="Q22" s="571"/>
      <c r="R22" s="571"/>
      <c r="S22" s="571"/>
      <c r="T22" s="571"/>
      <c r="U22" s="571"/>
      <c r="V22" s="572"/>
      <c r="W22" s="735" t="s">
        <v>673</v>
      </c>
      <c r="X22" s="571"/>
      <c r="Y22" s="571"/>
      <c r="Z22" s="571"/>
      <c r="AA22" s="571"/>
      <c r="AB22" s="571"/>
      <c r="AC22" s="572"/>
      <c r="AD22" s="735" t="s">
        <v>306</v>
      </c>
      <c r="AE22" s="571"/>
      <c r="AF22" s="571"/>
      <c r="AG22" s="571"/>
      <c r="AH22" s="571"/>
      <c r="AI22" s="571"/>
      <c r="AJ22" s="571"/>
      <c r="AK22" s="571"/>
      <c r="AL22" s="571"/>
      <c r="AM22" s="571"/>
      <c r="AN22" s="571"/>
      <c r="AO22" s="571"/>
      <c r="AP22" s="571"/>
      <c r="AQ22" s="571"/>
      <c r="AR22" s="571"/>
      <c r="AS22" s="571"/>
      <c r="AT22" s="571"/>
      <c r="AU22" s="571"/>
      <c r="AV22" s="571"/>
      <c r="AW22" s="571"/>
      <c r="AX22" s="754"/>
    </row>
    <row r="23" spans="1:50" ht="25.5" customHeight="1" x14ac:dyDescent="0.15">
      <c r="A23" s="731"/>
      <c r="B23" s="732"/>
      <c r="C23" s="732"/>
      <c r="D23" s="732"/>
      <c r="E23" s="732"/>
      <c r="F23" s="733"/>
      <c r="G23" s="755" t="s">
        <v>697</v>
      </c>
      <c r="H23" s="756"/>
      <c r="I23" s="756"/>
      <c r="J23" s="756"/>
      <c r="K23" s="756"/>
      <c r="L23" s="756"/>
      <c r="M23" s="756"/>
      <c r="N23" s="756"/>
      <c r="O23" s="757"/>
      <c r="P23" s="758">
        <v>915</v>
      </c>
      <c r="Q23" s="759"/>
      <c r="R23" s="759"/>
      <c r="S23" s="759"/>
      <c r="T23" s="759"/>
      <c r="U23" s="759"/>
      <c r="V23" s="760"/>
      <c r="W23" s="758">
        <v>1306</v>
      </c>
      <c r="X23" s="759"/>
      <c r="Y23" s="759"/>
      <c r="Z23" s="759"/>
      <c r="AA23" s="759"/>
      <c r="AB23" s="759"/>
      <c r="AC23" s="760"/>
      <c r="AD23" s="761" t="s">
        <v>804</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1"/>
      <c r="B24" s="732"/>
      <c r="C24" s="732"/>
      <c r="D24" s="732"/>
      <c r="E24" s="732"/>
      <c r="F24" s="733"/>
      <c r="G24" s="725" t="s">
        <v>698</v>
      </c>
      <c r="H24" s="726"/>
      <c r="I24" s="726"/>
      <c r="J24" s="726"/>
      <c r="K24" s="726"/>
      <c r="L24" s="726"/>
      <c r="M24" s="726"/>
      <c r="N24" s="726"/>
      <c r="O24" s="727"/>
      <c r="P24" s="722">
        <v>1</v>
      </c>
      <c r="Q24" s="723"/>
      <c r="R24" s="723"/>
      <c r="S24" s="723"/>
      <c r="T24" s="723"/>
      <c r="U24" s="723"/>
      <c r="V24" s="724"/>
      <c r="W24" s="722">
        <v>1</v>
      </c>
      <c r="X24" s="723"/>
      <c r="Y24" s="723"/>
      <c r="Z24" s="723"/>
      <c r="AA24" s="723"/>
      <c r="AB24" s="723"/>
      <c r="AC24" s="724"/>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hidden="1" customHeight="1" x14ac:dyDescent="0.15">
      <c r="A25" s="731"/>
      <c r="B25" s="732"/>
      <c r="C25" s="732"/>
      <c r="D25" s="732"/>
      <c r="E25" s="732"/>
      <c r="F25" s="733"/>
      <c r="G25" s="725"/>
      <c r="H25" s="726"/>
      <c r="I25" s="726"/>
      <c r="J25" s="726"/>
      <c r="K25" s="726"/>
      <c r="L25" s="726"/>
      <c r="M25" s="726"/>
      <c r="N25" s="726"/>
      <c r="O25" s="727"/>
      <c r="P25" s="722"/>
      <c r="Q25" s="723"/>
      <c r="R25" s="723"/>
      <c r="S25" s="723"/>
      <c r="T25" s="723"/>
      <c r="U25" s="723"/>
      <c r="V25" s="724"/>
      <c r="W25" s="722"/>
      <c r="X25" s="723"/>
      <c r="Y25" s="723"/>
      <c r="Z25" s="723"/>
      <c r="AA25" s="723"/>
      <c r="AB25" s="723"/>
      <c r="AC25" s="724"/>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x14ac:dyDescent="0.15">
      <c r="A26" s="731"/>
      <c r="B26" s="732"/>
      <c r="C26" s="732"/>
      <c r="D26" s="732"/>
      <c r="E26" s="732"/>
      <c r="F26" s="733"/>
      <c r="G26" s="725"/>
      <c r="H26" s="726"/>
      <c r="I26" s="726"/>
      <c r="J26" s="726"/>
      <c r="K26" s="726"/>
      <c r="L26" s="726"/>
      <c r="M26" s="726"/>
      <c r="N26" s="726"/>
      <c r="O26" s="727"/>
      <c r="P26" s="722"/>
      <c r="Q26" s="723"/>
      <c r="R26" s="723"/>
      <c r="S26" s="723"/>
      <c r="T26" s="723"/>
      <c r="U26" s="723"/>
      <c r="V26" s="724"/>
      <c r="W26" s="722"/>
      <c r="X26" s="723"/>
      <c r="Y26" s="723"/>
      <c r="Z26" s="723"/>
      <c r="AA26" s="723"/>
      <c r="AB26" s="723"/>
      <c r="AC26" s="724"/>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x14ac:dyDescent="0.15">
      <c r="A27" s="731"/>
      <c r="B27" s="732"/>
      <c r="C27" s="732"/>
      <c r="D27" s="732"/>
      <c r="E27" s="732"/>
      <c r="F27" s="733"/>
      <c r="G27" s="725"/>
      <c r="H27" s="726"/>
      <c r="I27" s="726"/>
      <c r="J27" s="726"/>
      <c r="K27" s="726"/>
      <c r="L27" s="726"/>
      <c r="M27" s="726"/>
      <c r="N27" s="726"/>
      <c r="O27" s="727"/>
      <c r="P27" s="722"/>
      <c r="Q27" s="723"/>
      <c r="R27" s="723"/>
      <c r="S27" s="723"/>
      <c r="T27" s="723"/>
      <c r="U27" s="723"/>
      <c r="V27" s="724"/>
      <c r="W27" s="722"/>
      <c r="X27" s="723"/>
      <c r="Y27" s="723"/>
      <c r="Z27" s="723"/>
      <c r="AA27" s="723"/>
      <c r="AB27" s="723"/>
      <c r="AC27" s="724"/>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1"/>
      <c r="B28" s="732"/>
      <c r="C28" s="732"/>
      <c r="D28" s="732"/>
      <c r="E28" s="732"/>
      <c r="F28" s="733"/>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1"/>
      <c r="B29" s="732"/>
      <c r="C29" s="732"/>
      <c r="D29" s="732"/>
      <c r="E29" s="732"/>
      <c r="F29" s="733"/>
      <c r="G29" s="317" t="s">
        <v>18</v>
      </c>
      <c r="H29" s="742"/>
      <c r="I29" s="742"/>
      <c r="J29" s="742"/>
      <c r="K29" s="742"/>
      <c r="L29" s="742"/>
      <c r="M29" s="742"/>
      <c r="N29" s="742"/>
      <c r="O29" s="743"/>
      <c r="P29" s="744">
        <f>AK13</f>
        <v>916</v>
      </c>
      <c r="Q29" s="745"/>
      <c r="R29" s="745"/>
      <c r="S29" s="745"/>
      <c r="T29" s="745"/>
      <c r="U29" s="745"/>
      <c r="V29" s="746"/>
      <c r="W29" s="747">
        <f>AR13</f>
        <v>1307</v>
      </c>
      <c r="X29" s="748"/>
      <c r="Y29" s="748"/>
      <c r="Z29" s="748"/>
      <c r="AA29" s="748"/>
      <c r="AB29" s="748"/>
      <c r="AC29" s="749"/>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50" t="s">
        <v>661</v>
      </c>
      <c r="B30" s="751"/>
      <c r="C30" s="751"/>
      <c r="D30" s="751"/>
      <c r="E30" s="751"/>
      <c r="F30" s="752"/>
      <c r="G30" s="753" t="s">
        <v>708</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41"/>
    </row>
    <row r="31" spans="1:50" ht="31.5" customHeight="1" x14ac:dyDescent="0.15">
      <c r="A31" s="670" t="s">
        <v>662</v>
      </c>
      <c r="B31" s="168"/>
      <c r="C31" s="168"/>
      <c r="D31" s="168"/>
      <c r="E31" s="168"/>
      <c r="F31" s="169"/>
      <c r="G31" s="712" t="s">
        <v>654</v>
      </c>
      <c r="H31" s="713"/>
      <c r="I31" s="713"/>
      <c r="J31" s="713"/>
      <c r="K31" s="713"/>
      <c r="L31" s="713"/>
      <c r="M31" s="713"/>
      <c r="N31" s="713"/>
      <c r="O31" s="713"/>
      <c r="P31" s="714" t="s">
        <v>653</v>
      </c>
      <c r="Q31" s="713"/>
      <c r="R31" s="713"/>
      <c r="S31" s="713"/>
      <c r="T31" s="713"/>
      <c r="U31" s="713"/>
      <c r="V31" s="713"/>
      <c r="W31" s="713"/>
      <c r="X31" s="715"/>
      <c r="Y31" s="716"/>
      <c r="Z31" s="717"/>
      <c r="AA31" s="718"/>
      <c r="AB31" s="648" t="s">
        <v>11</v>
      </c>
      <c r="AC31" s="648"/>
      <c r="AD31" s="648"/>
      <c r="AE31" s="131" t="s">
        <v>498</v>
      </c>
      <c r="AF31" s="719"/>
      <c r="AG31" s="719"/>
      <c r="AH31" s="720"/>
      <c r="AI31" s="131" t="s">
        <v>650</v>
      </c>
      <c r="AJ31" s="719"/>
      <c r="AK31" s="719"/>
      <c r="AL31" s="720"/>
      <c r="AM31" s="131" t="s">
        <v>466</v>
      </c>
      <c r="AN31" s="719"/>
      <c r="AO31" s="719"/>
      <c r="AP31" s="720"/>
      <c r="AQ31" s="645" t="s">
        <v>497</v>
      </c>
      <c r="AR31" s="646"/>
      <c r="AS31" s="646"/>
      <c r="AT31" s="647"/>
      <c r="AU31" s="645" t="s">
        <v>675</v>
      </c>
      <c r="AV31" s="646"/>
      <c r="AW31" s="646"/>
      <c r="AX31" s="655"/>
    </row>
    <row r="32" spans="1:50" ht="23.25" customHeight="1" x14ac:dyDescent="0.15">
      <c r="A32" s="670"/>
      <c r="B32" s="168"/>
      <c r="C32" s="168"/>
      <c r="D32" s="168"/>
      <c r="E32" s="168"/>
      <c r="F32" s="169"/>
      <c r="G32" s="721" t="s">
        <v>709</v>
      </c>
      <c r="H32" s="657"/>
      <c r="I32" s="657"/>
      <c r="J32" s="657"/>
      <c r="K32" s="657"/>
      <c r="L32" s="657"/>
      <c r="M32" s="657"/>
      <c r="N32" s="657"/>
      <c r="O32" s="657"/>
      <c r="P32" s="409" t="s">
        <v>747</v>
      </c>
      <c r="Q32" s="661"/>
      <c r="R32" s="661"/>
      <c r="S32" s="661"/>
      <c r="T32" s="661"/>
      <c r="U32" s="661"/>
      <c r="V32" s="661"/>
      <c r="W32" s="661"/>
      <c r="X32" s="662"/>
      <c r="Y32" s="666" t="s">
        <v>52</v>
      </c>
      <c r="Z32" s="667"/>
      <c r="AA32" s="668"/>
      <c r="AB32" s="163" t="s">
        <v>714</v>
      </c>
      <c r="AC32" s="669"/>
      <c r="AD32" s="669"/>
      <c r="AE32" s="637">
        <v>146751</v>
      </c>
      <c r="AF32" s="637"/>
      <c r="AG32" s="637"/>
      <c r="AH32" s="637"/>
      <c r="AI32" s="637">
        <v>145723</v>
      </c>
      <c r="AJ32" s="637"/>
      <c r="AK32" s="637"/>
      <c r="AL32" s="637"/>
      <c r="AM32" s="637">
        <v>146314</v>
      </c>
      <c r="AN32" s="637"/>
      <c r="AO32" s="637"/>
      <c r="AP32" s="637"/>
      <c r="AQ32" s="684" t="s">
        <v>726</v>
      </c>
      <c r="AR32" s="637"/>
      <c r="AS32" s="637"/>
      <c r="AT32" s="637"/>
      <c r="AU32" s="108" t="s">
        <v>726</v>
      </c>
      <c r="AV32" s="639"/>
      <c r="AW32" s="639"/>
      <c r="AX32" s="640"/>
    </row>
    <row r="33" spans="1:51" ht="23.25" customHeight="1" x14ac:dyDescent="0.15">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1" t="s">
        <v>53</v>
      </c>
      <c r="Z33" s="642"/>
      <c r="AA33" s="643"/>
      <c r="AB33" s="163" t="s">
        <v>714</v>
      </c>
      <c r="AC33" s="669"/>
      <c r="AD33" s="669"/>
      <c r="AE33" s="637">
        <v>157262</v>
      </c>
      <c r="AF33" s="637"/>
      <c r="AG33" s="637"/>
      <c r="AH33" s="637"/>
      <c r="AI33" s="637">
        <v>155386</v>
      </c>
      <c r="AJ33" s="637"/>
      <c r="AK33" s="637"/>
      <c r="AL33" s="637"/>
      <c r="AM33" s="637">
        <v>149582</v>
      </c>
      <c r="AN33" s="637"/>
      <c r="AO33" s="637"/>
      <c r="AP33" s="637"/>
      <c r="AQ33" s="637">
        <v>149016</v>
      </c>
      <c r="AR33" s="637"/>
      <c r="AS33" s="637"/>
      <c r="AT33" s="637"/>
      <c r="AU33" s="638">
        <v>147867</v>
      </c>
      <c r="AV33" s="639"/>
      <c r="AW33" s="639"/>
      <c r="AX33" s="640"/>
    </row>
    <row r="34" spans="1:51" ht="23.25" customHeight="1" x14ac:dyDescent="0.15">
      <c r="A34" s="702" t="s">
        <v>663</v>
      </c>
      <c r="B34" s="703"/>
      <c r="C34" s="703"/>
      <c r="D34" s="703"/>
      <c r="E34" s="703"/>
      <c r="F34" s="704"/>
      <c r="G34" s="191" t="s">
        <v>664</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498</v>
      </c>
      <c r="AF34" s="191"/>
      <c r="AG34" s="191"/>
      <c r="AH34" s="192"/>
      <c r="AI34" s="190" t="s">
        <v>650</v>
      </c>
      <c r="AJ34" s="191"/>
      <c r="AK34" s="191"/>
      <c r="AL34" s="192"/>
      <c r="AM34" s="190" t="s">
        <v>466</v>
      </c>
      <c r="AN34" s="191"/>
      <c r="AO34" s="191"/>
      <c r="AP34" s="192"/>
      <c r="AQ34" s="649" t="s">
        <v>676</v>
      </c>
      <c r="AR34" s="650"/>
      <c r="AS34" s="650"/>
      <c r="AT34" s="650"/>
      <c r="AU34" s="650"/>
      <c r="AV34" s="650"/>
      <c r="AW34" s="650"/>
      <c r="AX34" s="651"/>
    </row>
    <row r="35" spans="1:51" ht="23.25" customHeight="1" x14ac:dyDescent="0.15">
      <c r="A35" s="705"/>
      <c r="B35" s="706"/>
      <c r="C35" s="706"/>
      <c r="D35" s="706"/>
      <c r="E35" s="706"/>
      <c r="F35" s="707"/>
      <c r="G35" s="674" t="s">
        <v>710</v>
      </c>
      <c r="H35" s="675"/>
      <c r="I35" s="675"/>
      <c r="J35" s="675"/>
      <c r="K35" s="675"/>
      <c r="L35" s="675"/>
      <c r="M35" s="675"/>
      <c r="N35" s="675"/>
      <c r="O35" s="675"/>
      <c r="P35" s="675"/>
      <c r="Q35" s="675"/>
      <c r="R35" s="675"/>
      <c r="S35" s="675"/>
      <c r="T35" s="675"/>
      <c r="U35" s="675"/>
      <c r="V35" s="675"/>
      <c r="W35" s="675"/>
      <c r="X35" s="675"/>
      <c r="Y35" s="678" t="s">
        <v>663</v>
      </c>
      <c r="Z35" s="679"/>
      <c r="AA35" s="680"/>
      <c r="AB35" s="681" t="s">
        <v>715</v>
      </c>
      <c r="AC35" s="682"/>
      <c r="AD35" s="683"/>
      <c r="AE35" s="684">
        <v>3585</v>
      </c>
      <c r="AF35" s="684"/>
      <c r="AG35" s="684"/>
      <c r="AH35" s="684"/>
      <c r="AI35" s="684">
        <v>18890</v>
      </c>
      <c r="AJ35" s="684"/>
      <c r="AK35" s="684"/>
      <c r="AL35" s="684"/>
      <c r="AM35" s="684">
        <v>16307</v>
      </c>
      <c r="AN35" s="684"/>
      <c r="AO35" s="684"/>
      <c r="AP35" s="684"/>
      <c r="AQ35" s="108">
        <v>6144</v>
      </c>
      <c r="AR35" s="102"/>
      <c r="AS35" s="102"/>
      <c r="AT35" s="102"/>
      <c r="AU35" s="102"/>
      <c r="AV35" s="102"/>
      <c r="AW35" s="102"/>
      <c r="AX35" s="103"/>
    </row>
    <row r="36" spans="1:51" ht="46.5"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4" t="s">
        <v>666</v>
      </c>
      <c r="Z36" s="671"/>
      <c r="AA36" s="672"/>
      <c r="AB36" s="633" t="s">
        <v>716</v>
      </c>
      <c r="AC36" s="634"/>
      <c r="AD36" s="635"/>
      <c r="AE36" s="711" t="s">
        <v>717</v>
      </c>
      <c r="AF36" s="636"/>
      <c r="AG36" s="636"/>
      <c r="AH36" s="636"/>
      <c r="AI36" s="711" t="s">
        <v>718</v>
      </c>
      <c r="AJ36" s="636"/>
      <c r="AK36" s="636"/>
      <c r="AL36" s="636"/>
      <c r="AM36" s="711" t="s">
        <v>800</v>
      </c>
      <c r="AN36" s="636"/>
      <c r="AO36" s="636"/>
      <c r="AP36" s="636"/>
      <c r="AQ36" s="711" t="s">
        <v>750</v>
      </c>
      <c r="AR36" s="636"/>
      <c r="AS36" s="636"/>
      <c r="AT36" s="636"/>
      <c r="AU36" s="636"/>
      <c r="AV36" s="636"/>
      <c r="AW36" s="636"/>
      <c r="AX36" s="673"/>
    </row>
    <row r="37" spans="1:51" ht="18.75" customHeight="1" x14ac:dyDescent="0.15">
      <c r="A37" s="690" t="s">
        <v>314</v>
      </c>
      <c r="B37" s="691"/>
      <c r="C37" s="691"/>
      <c r="D37" s="691"/>
      <c r="E37" s="691"/>
      <c r="F37" s="692"/>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498</v>
      </c>
      <c r="AF37" s="631"/>
      <c r="AG37" s="631"/>
      <c r="AH37" s="632"/>
      <c r="AI37" s="700" t="s">
        <v>650</v>
      </c>
      <c r="AJ37" s="700"/>
      <c r="AK37" s="700"/>
      <c r="AL37" s="630"/>
      <c r="AM37" s="700" t="s">
        <v>466</v>
      </c>
      <c r="AN37" s="700"/>
      <c r="AO37" s="700"/>
      <c r="AP37" s="630"/>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1"/>
      <c r="AJ38" s="701"/>
      <c r="AK38" s="701"/>
      <c r="AL38" s="131"/>
      <c r="AM38" s="701"/>
      <c r="AN38" s="701"/>
      <c r="AO38" s="701"/>
      <c r="AP38" s="131"/>
      <c r="AQ38" s="528" t="s">
        <v>727</v>
      </c>
      <c r="AR38" s="529"/>
      <c r="AS38" s="142" t="s">
        <v>224</v>
      </c>
      <c r="AT38" s="143"/>
      <c r="AU38" s="141">
        <v>4</v>
      </c>
      <c r="AV38" s="141"/>
      <c r="AW38" s="123" t="s">
        <v>170</v>
      </c>
      <c r="AX38" s="144"/>
    </row>
    <row r="39" spans="1:51" ht="53.25" customHeight="1" x14ac:dyDescent="0.15">
      <c r="A39" s="696"/>
      <c r="B39" s="694"/>
      <c r="C39" s="694"/>
      <c r="D39" s="694"/>
      <c r="E39" s="694"/>
      <c r="F39" s="695"/>
      <c r="G39" s="193" t="s">
        <v>720</v>
      </c>
      <c r="H39" s="194"/>
      <c r="I39" s="194"/>
      <c r="J39" s="194"/>
      <c r="K39" s="194"/>
      <c r="L39" s="194"/>
      <c r="M39" s="194"/>
      <c r="N39" s="194"/>
      <c r="O39" s="195"/>
      <c r="P39" s="146" t="s">
        <v>725</v>
      </c>
      <c r="Q39" s="146"/>
      <c r="R39" s="146"/>
      <c r="S39" s="146"/>
      <c r="T39" s="146"/>
      <c r="U39" s="146"/>
      <c r="V39" s="146"/>
      <c r="W39" s="146"/>
      <c r="X39" s="147"/>
      <c r="Y39" s="234" t="s">
        <v>12</v>
      </c>
      <c r="Z39" s="235"/>
      <c r="AA39" s="236"/>
      <c r="AB39" s="163" t="s">
        <v>714</v>
      </c>
      <c r="AC39" s="163"/>
      <c r="AD39" s="163"/>
      <c r="AE39" s="108" t="s">
        <v>719</v>
      </c>
      <c r="AF39" s="102"/>
      <c r="AG39" s="102"/>
      <c r="AH39" s="102"/>
      <c r="AI39" s="108">
        <v>323700</v>
      </c>
      <c r="AJ39" s="102"/>
      <c r="AK39" s="102"/>
      <c r="AL39" s="102"/>
      <c r="AM39" s="108" t="s">
        <v>727</v>
      </c>
      <c r="AN39" s="102"/>
      <c r="AO39" s="102"/>
      <c r="AP39" s="102"/>
      <c r="AQ39" s="109" t="s">
        <v>727</v>
      </c>
      <c r="AR39" s="110"/>
      <c r="AS39" s="110"/>
      <c r="AT39" s="111"/>
      <c r="AU39" s="102" t="s">
        <v>727</v>
      </c>
      <c r="AV39" s="102"/>
      <c r="AW39" s="102"/>
      <c r="AX39" s="103"/>
    </row>
    <row r="40" spans="1:51" ht="5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714</v>
      </c>
      <c r="AC40" s="107"/>
      <c r="AD40" s="107"/>
      <c r="AE40" s="108" t="s">
        <v>719</v>
      </c>
      <c r="AF40" s="102"/>
      <c r="AG40" s="102"/>
      <c r="AH40" s="102"/>
      <c r="AI40" s="108">
        <v>311963</v>
      </c>
      <c r="AJ40" s="102"/>
      <c r="AK40" s="102"/>
      <c r="AL40" s="102"/>
      <c r="AM40" s="108" t="s">
        <v>727</v>
      </c>
      <c r="AN40" s="102"/>
      <c r="AO40" s="102"/>
      <c r="AP40" s="102"/>
      <c r="AQ40" s="109" t="s">
        <v>727</v>
      </c>
      <c r="AR40" s="110"/>
      <c r="AS40" s="110"/>
      <c r="AT40" s="111"/>
      <c r="AU40" s="102">
        <v>323700</v>
      </c>
      <c r="AV40" s="102"/>
      <c r="AW40" s="102"/>
      <c r="AX40" s="103"/>
    </row>
    <row r="41" spans="1:51" ht="5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719</v>
      </c>
      <c r="AF41" s="102"/>
      <c r="AG41" s="102"/>
      <c r="AH41" s="102"/>
      <c r="AI41" s="108">
        <v>103.8</v>
      </c>
      <c r="AJ41" s="102"/>
      <c r="AK41" s="102"/>
      <c r="AL41" s="102"/>
      <c r="AM41" s="108" t="s">
        <v>727</v>
      </c>
      <c r="AN41" s="102"/>
      <c r="AO41" s="102"/>
      <c r="AP41" s="102"/>
      <c r="AQ41" s="109" t="s">
        <v>727</v>
      </c>
      <c r="AR41" s="110"/>
      <c r="AS41" s="110"/>
      <c r="AT41" s="111"/>
      <c r="AU41" s="102" t="s">
        <v>727</v>
      </c>
      <c r="AV41" s="102"/>
      <c r="AW41" s="102"/>
      <c r="AX41" s="103"/>
    </row>
    <row r="42" spans="1:51" ht="23.25" customHeight="1" x14ac:dyDescent="0.15">
      <c r="A42" s="202" t="s">
        <v>341</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0" t="s">
        <v>661</v>
      </c>
      <c r="B64" s="751"/>
      <c r="C64" s="751"/>
      <c r="D64" s="751"/>
      <c r="E64" s="751"/>
      <c r="F64" s="752"/>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1"/>
      <c r="AY64">
        <f>COUNTA($G$64)</f>
        <v>0</v>
      </c>
    </row>
    <row r="65" spans="1:51" ht="31.5" hidden="1" customHeight="1" x14ac:dyDescent="0.15">
      <c r="A65" s="670" t="s">
        <v>662</v>
      </c>
      <c r="B65" s="168"/>
      <c r="C65" s="168"/>
      <c r="D65" s="168"/>
      <c r="E65" s="168"/>
      <c r="F65" s="169"/>
      <c r="G65" s="712" t="s">
        <v>654</v>
      </c>
      <c r="H65" s="713"/>
      <c r="I65" s="713"/>
      <c r="J65" s="713"/>
      <c r="K65" s="713"/>
      <c r="L65" s="713"/>
      <c r="M65" s="713"/>
      <c r="N65" s="713"/>
      <c r="O65" s="713"/>
      <c r="P65" s="714" t="s">
        <v>653</v>
      </c>
      <c r="Q65" s="713"/>
      <c r="R65" s="713"/>
      <c r="S65" s="713"/>
      <c r="T65" s="713"/>
      <c r="U65" s="713"/>
      <c r="V65" s="713"/>
      <c r="W65" s="713"/>
      <c r="X65" s="715"/>
      <c r="Y65" s="716"/>
      <c r="Z65" s="717"/>
      <c r="AA65" s="718"/>
      <c r="AB65" s="648" t="s">
        <v>11</v>
      </c>
      <c r="AC65" s="648"/>
      <c r="AD65" s="648"/>
      <c r="AE65" s="131" t="s">
        <v>498</v>
      </c>
      <c r="AF65" s="719"/>
      <c r="AG65" s="719"/>
      <c r="AH65" s="720"/>
      <c r="AI65" s="131" t="s">
        <v>650</v>
      </c>
      <c r="AJ65" s="719"/>
      <c r="AK65" s="719"/>
      <c r="AL65" s="720"/>
      <c r="AM65" s="131" t="s">
        <v>466</v>
      </c>
      <c r="AN65" s="719"/>
      <c r="AO65" s="719"/>
      <c r="AP65" s="720"/>
      <c r="AQ65" s="645" t="s">
        <v>497</v>
      </c>
      <c r="AR65" s="646"/>
      <c r="AS65" s="646"/>
      <c r="AT65" s="647"/>
      <c r="AU65" s="645" t="s">
        <v>675</v>
      </c>
      <c r="AV65" s="646"/>
      <c r="AW65" s="646"/>
      <c r="AX65" s="655"/>
      <c r="AY65">
        <f>COUNTA($G$66)</f>
        <v>0</v>
      </c>
    </row>
    <row r="66" spans="1:51" ht="23.25" hidden="1" customHeight="1" x14ac:dyDescent="0.15">
      <c r="A66" s="670"/>
      <c r="B66" s="168"/>
      <c r="C66" s="168"/>
      <c r="D66" s="168"/>
      <c r="E66" s="168"/>
      <c r="F66" s="169"/>
      <c r="G66" s="721"/>
      <c r="H66" s="657"/>
      <c r="I66" s="657"/>
      <c r="J66" s="657"/>
      <c r="K66" s="657"/>
      <c r="L66" s="657"/>
      <c r="M66" s="657"/>
      <c r="N66" s="657"/>
      <c r="O66" s="657"/>
      <c r="P66" s="409"/>
      <c r="Q66" s="661"/>
      <c r="R66" s="661"/>
      <c r="S66" s="661"/>
      <c r="T66" s="661"/>
      <c r="U66" s="661"/>
      <c r="V66" s="661"/>
      <c r="W66" s="661"/>
      <c r="X66" s="662"/>
      <c r="Y66" s="666" t="s">
        <v>52</v>
      </c>
      <c r="Z66" s="667"/>
      <c r="AA66" s="668"/>
      <c r="AB66" s="669"/>
      <c r="AC66" s="669"/>
      <c r="AD66" s="669"/>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1" t="s">
        <v>53</v>
      </c>
      <c r="Z67" s="642"/>
      <c r="AA67" s="643"/>
      <c r="AB67" s="669"/>
      <c r="AC67" s="669"/>
      <c r="AD67" s="669"/>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2" t="s">
        <v>663</v>
      </c>
      <c r="B68" s="703"/>
      <c r="C68" s="703"/>
      <c r="D68" s="703"/>
      <c r="E68" s="703"/>
      <c r="F68" s="704"/>
      <c r="G68" s="191" t="s">
        <v>664</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498</v>
      </c>
      <c r="AF68" s="134"/>
      <c r="AG68" s="134"/>
      <c r="AH68" s="134"/>
      <c r="AI68" s="134" t="s">
        <v>650</v>
      </c>
      <c r="AJ68" s="134"/>
      <c r="AK68" s="134"/>
      <c r="AL68" s="134"/>
      <c r="AM68" s="134" t="s">
        <v>466</v>
      </c>
      <c r="AN68" s="134"/>
      <c r="AO68" s="134"/>
      <c r="AP68" s="134"/>
      <c r="AQ68" s="649" t="s">
        <v>676</v>
      </c>
      <c r="AR68" s="650"/>
      <c r="AS68" s="650"/>
      <c r="AT68" s="650"/>
      <c r="AU68" s="650"/>
      <c r="AV68" s="650"/>
      <c r="AW68" s="650"/>
      <c r="AX68" s="651"/>
      <c r="AY68">
        <f>IF(SUBSTITUTE(SUBSTITUTE($G$69,"／",""),"　","")="",0,1)</f>
        <v>0</v>
      </c>
    </row>
    <row r="69" spans="1:51" ht="23.25" hidden="1" customHeight="1" x14ac:dyDescent="0.15">
      <c r="A69" s="705"/>
      <c r="B69" s="706"/>
      <c r="C69" s="706"/>
      <c r="D69" s="706"/>
      <c r="E69" s="706"/>
      <c r="F69" s="707"/>
      <c r="G69" s="674" t="s">
        <v>711</v>
      </c>
      <c r="H69" s="675"/>
      <c r="I69" s="675"/>
      <c r="J69" s="675"/>
      <c r="K69" s="675"/>
      <c r="L69" s="675"/>
      <c r="M69" s="675"/>
      <c r="N69" s="675"/>
      <c r="O69" s="675"/>
      <c r="P69" s="675"/>
      <c r="Q69" s="675"/>
      <c r="R69" s="675"/>
      <c r="S69" s="675"/>
      <c r="T69" s="675"/>
      <c r="U69" s="675"/>
      <c r="V69" s="675"/>
      <c r="W69" s="675"/>
      <c r="X69" s="675"/>
      <c r="Y69" s="678" t="s">
        <v>663</v>
      </c>
      <c r="Z69" s="679"/>
      <c r="AA69" s="680"/>
      <c r="AB69" s="681"/>
      <c r="AC69" s="682"/>
      <c r="AD69" s="683"/>
      <c r="AE69" s="684"/>
      <c r="AF69" s="684"/>
      <c r="AG69" s="684"/>
      <c r="AH69" s="684"/>
      <c r="AI69" s="684"/>
      <c r="AJ69" s="684"/>
      <c r="AK69" s="684"/>
      <c r="AL69" s="684"/>
      <c r="AM69" s="684"/>
      <c r="AN69" s="684"/>
      <c r="AO69" s="684"/>
      <c r="AP69" s="684"/>
      <c r="AQ69" s="108"/>
      <c r="AR69" s="102"/>
      <c r="AS69" s="102"/>
      <c r="AT69" s="102"/>
      <c r="AU69" s="102"/>
      <c r="AV69" s="102"/>
      <c r="AW69" s="102"/>
      <c r="AX69" s="103"/>
      <c r="AY69">
        <f>$AY$68</f>
        <v>0</v>
      </c>
    </row>
    <row r="70" spans="1:51" ht="46.5" hidden="1"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4" t="s">
        <v>666</v>
      </c>
      <c r="Z70" s="671"/>
      <c r="AA70" s="672"/>
      <c r="AB70" s="633" t="s">
        <v>667</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3"/>
      <c r="AY70">
        <f>$AY$68</f>
        <v>0</v>
      </c>
    </row>
    <row r="71" spans="1:51" ht="18.75" customHeight="1" x14ac:dyDescent="0.15">
      <c r="A71" s="436" t="s">
        <v>314</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t="s">
        <v>727</v>
      </c>
      <c r="AR72" s="529"/>
      <c r="AS72" s="142" t="s">
        <v>224</v>
      </c>
      <c r="AT72" s="143"/>
      <c r="AU72" s="141">
        <v>4</v>
      </c>
      <c r="AV72" s="141"/>
      <c r="AW72" s="123" t="s">
        <v>170</v>
      </c>
      <c r="AX72" s="144"/>
      <c r="AY72">
        <f t="shared" ref="AY72:AY77" si="1">$AY$71</f>
        <v>1</v>
      </c>
    </row>
    <row r="73" spans="1:51" ht="53.25" customHeight="1" x14ac:dyDescent="0.15">
      <c r="A73" s="619"/>
      <c r="B73" s="617"/>
      <c r="C73" s="617"/>
      <c r="D73" s="617"/>
      <c r="E73" s="617"/>
      <c r="F73" s="618"/>
      <c r="G73" s="193" t="s">
        <v>721</v>
      </c>
      <c r="H73" s="194"/>
      <c r="I73" s="194"/>
      <c r="J73" s="194"/>
      <c r="K73" s="194"/>
      <c r="L73" s="194"/>
      <c r="M73" s="194"/>
      <c r="N73" s="194"/>
      <c r="O73" s="195"/>
      <c r="P73" s="146" t="s">
        <v>724</v>
      </c>
      <c r="Q73" s="146"/>
      <c r="R73" s="146"/>
      <c r="S73" s="146"/>
      <c r="T73" s="146"/>
      <c r="U73" s="146"/>
      <c r="V73" s="146"/>
      <c r="W73" s="146"/>
      <c r="X73" s="147"/>
      <c r="Y73" s="234" t="s">
        <v>12</v>
      </c>
      <c r="Z73" s="235"/>
      <c r="AA73" s="236"/>
      <c r="AB73" s="163" t="s">
        <v>714</v>
      </c>
      <c r="AC73" s="163"/>
      <c r="AD73" s="163"/>
      <c r="AE73" s="108" t="s">
        <v>719</v>
      </c>
      <c r="AF73" s="102"/>
      <c r="AG73" s="102"/>
      <c r="AH73" s="102"/>
      <c r="AI73" s="108">
        <v>250585</v>
      </c>
      <c r="AJ73" s="102"/>
      <c r="AK73" s="102"/>
      <c r="AL73" s="102"/>
      <c r="AM73" s="108" t="s">
        <v>727</v>
      </c>
      <c r="AN73" s="102"/>
      <c r="AO73" s="102"/>
      <c r="AP73" s="102"/>
      <c r="AQ73" s="109" t="s">
        <v>727</v>
      </c>
      <c r="AR73" s="110"/>
      <c r="AS73" s="110"/>
      <c r="AT73" s="111"/>
      <c r="AU73" s="102" t="s">
        <v>727</v>
      </c>
      <c r="AV73" s="102"/>
      <c r="AW73" s="102"/>
      <c r="AX73" s="103"/>
      <c r="AY73">
        <f t="shared" si="1"/>
        <v>1</v>
      </c>
    </row>
    <row r="74" spans="1:51" ht="53.25"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714</v>
      </c>
      <c r="AC74" s="107"/>
      <c r="AD74" s="107"/>
      <c r="AE74" s="108" t="s">
        <v>719</v>
      </c>
      <c r="AF74" s="102"/>
      <c r="AG74" s="102"/>
      <c r="AH74" s="102"/>
      <c r="AI74" s="108">
        <v>240371</v>
      </c>
      <c r="AJ74" s="102"/>
      <c r="AK74" s="102"/>
      <c r="AL74" s="102"/>
      <c r="AM74" s="108" t="s">
        <v>727</v>
      </c>
      <c r="AN74" s="102"/>
      <c r="AO74" s="102"/>
      <c r="AP74" s="102"/>
      <c r="AQ74" s="109" t="s">
        <v>727</v>
      </c>
      <c r="AR74" s="110"/>
      <c r="AS74" s="110"/>
      <c r="AT74" s="111"/>
      <c r="AU74" s="102">
        <v>250585</v>
      </c>
      <c r="AV74" s="102"/>
      <c r="AW74" s="102"/>
      <c r="AX74" s="103"/>
      <c r="AY74">
        <f t="shared" si="1"/>
        <v>1</v>
      </c>
    </row>
    <row r="75" spans="1:51" ht="53.25"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t="s">
        <v>719</v>
      </c>
      <c r="AF75" s="102"/>
      <c r="AG75" s="102"/>
      <c r="AH75" s="102"/>
      <c r="AI75" s="108">
        <v>104.2</v>
      </c>
      <c r="AJ75" s="102"/>
      <c r="AK75" s="102"/>
      <c r="AL75" s="102"/>
      <c r="AM75" s="108" t="s">
        <v>727</v>
      </c>
      <c r="AN75" s="102"/>
      <c r="AO75" s="102"/>
      <c r="AP75" s="102"/>
      <c r="AQ75" s="109" t="s">
        <v>727</v>
      </c>
      <c r="AR75" s="110"/>
      <c r="AS75" s="110"/>
      <c r="AT75" s="111"/>
      <c r="AU75" s="102" t="s">
        <v>727</v>
      </c>
      <c r="AV75" s="102"/>
      <c r="AW75" s="102"/>
      <c r="AX75" s="103"/>
      <c r="AY75">
        <f t="shared" si="1"/>
        <v>1</v>
      </c>
    </row>
    <row r="76" spans="1:51" ht="23.25" customHeight="1" x14ac:dyDescent="0.15">
      <c r="A76" s="202" t="s">
        <v>341</v>
      </c>
      <c r="B76" s="165"/>
      <c r="C76" s="165"/>
      <c r="D76" s="165"/>
      <c r="E76" s="165"/>
      <c r="F76" s="166"/>
      <c r="G76" s="204" t="s">
        <v>712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6" t="s">
        <v>661</v>
      </c>
      <c r="B98" s="737"/>
      <c r="C98" s="737"/>
      <c r="D98" s="737"/>
      <c r="E98" s="737"/>
      <c r="F98" s="738"/>
      <c r="G98" s="739"/>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41"/>
      <c r="AY98">
        <f>COUNTA($G$98)</f>
        <v>0</v>
      </c>
    </row>
    <row r="99" spans="1:60" ht="31.5" hidden="1" customHeight="1" x14ac:dyDescent="0.15">
      <c r="A99" s="670" t="s">
        <v>662</v>
      </c>
      <c r="B99" s="168"/>
      <c r="C99" s="168"/>
      <c r="D99" s="168"/>
      <c r="E99" s="168"/>
      <c r="F99" s="169"/>
      <c r="G99" s="712" t="s">
        <v>654</v>
      </c>
      <c r="H99" s="713"/>
      <c r="I99" s="713"/>
      <c r="J99" s="713"/>
      <c r="K99" s="713"/>
      <c r="L99" s="713"/>
      <c r="M99" s="713"/>
      <c r="N99" s="713"/>
      <c r="O99" s="713"/>
      <c r="P99" s="714" t="s">
        <v>653</v>
      </c>
      <c r="Q99" s="713"/>
      <c r="R99" s="713"/>
      <c r="S99" s="713"/>
      <c r="T99" s="713"/>
      <c r="U99" s="713"/>
      <c r="V99" s="713"/>
      <c r="W99" s="713"/>
      <c r="X99" s="715"/>
      <c r="Y99" s="716"/>
      <c r="Z99" s="717"/>
      <c r="AA99" s="718"/>
      <c r="AB99" s="648" t="s">
        <v>11</v>
      </c>
      <c r="AC99" s="648"/>
      <c r="AD99" s="648"/>
      <c r="AE99" s="134" t="s">
        <v>498</v>
      </c>
      <c r="AF99" s="134"/>
      <c r="AG99" s="134"/>
      <c r="AH99" s="134"/>
      <c r="AI99" s="134" t="s">
        <v>650</v>
      </c>
      <c r="AJ99" s="134"/>
      <c r="AK99" s="134"/>
      <c r="AL99" s="134"/>
      <c r="AM99" s="134" t="s">
        <v>466</v>
      </c>
      <c r="AN99" s="134"/>
      <c r="AO99" s="134"/>
      <c r="AP99" s="134"/>
      <c r="AQ99" s="645" t="s">
        <v>497</v>
      </c>
      <c r="AR99" s="646"/>
      <c r="AS99" s="646"/>
      <c r="AT99" s="647"/>
      <c r="AU99" s="645" t="s">
        <v>675</v>
      </c>
      <c r="AV99" s="646"/>
      <c r="AW99" s="646"/>
      <c r="AX99" s="655"/>
      <c r="AY99">
        <f>COUNTA($G$100)</f>
        <v>0</v>
      </c>
    </row>
    <row r="100" spans="1:60" ht="23.25" hidden="1" customHeight="1" x14ac:dyDescent="0.15">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1" t="s">
        <v>53</v>
      </c>
      <c r="Z101" s="642"/>
      <c r="AA101" s="643"/>
      <c r="AB101" s="669"/>
      <c r="AC101" s="669"/>
      <c r="AD101" s="669"/>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663</v>
      </c>
      <c r="B102" s="120"/>
      <c r="C102" s="120"/>
      <c r="D102" s="120"/>
      <c r="E102" s="120"/>
      <c r="F102" s="685"/>
      <c r="G102" s="191" t="s">
        <v>664</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498</v>
      </c>
      <c r="AF102" s="134"/>
      <c r="AG102" s="134"/>
      <c r="AH102" s="134"/>
      <c r="AI102" s="134" t="s">
        <v>650</v>
      </c>
      <c r="AJ102" s="134"/>
      <c r="AK102" s="134"/>
      <c r="AL102" s="134"/>
      <c r="AM102" s="134" t="s">
        <v>466</v>
      </c>
      <c r="AN102" s="134"/>
      <c r="AO102" s="134"/>
      <c r="AP102" s="134"/>
      <c r="AQ102" s="649" t="s">
        <v>676</v>
      </c>
      <c r="AR102" s="650"/>
      <c r="AS102" s="650"/>
      <c r="AT102" s="650"/>
      <c r="AU102" s="650"/>
      <c r="AV102" s="650"/>
      <c r="AW102" s="650"/>
      <c r="AX102" s="651"/>
      <c r="AY102">
        <f>IF(SUBSTITUTE(SUBSTITUTE($G$103,"／",""),"　","")="",0,1)</f>
        <v>0</v>
      </c>
    </row>
    <row r="103" spans="1:60" ht="23.25" hidden="1" customHeight="1" x14ac:dyDescent="0.15">
      <c r="A103" s="686"/>
      <c r="B103" s="212"/>
      <c r="C103" s="212"/>
      <c r="D103" s="212"/>
      <c r="E103" s="212"/>
      <c r="F103" s="687"/>
      <c r="G103" s="674" t="s">
        <v>665</v>
      </c>
      <c r="H103" s="675"/>
      <c r="I103" s="675"/>
      <c r="J103" s="675"/>
      <c r="K103" s="675"/>
      <c r="L103" s="675"/>
      <c r="M103" s="675"/>
      <c r="N103" s="675"/>
      <c r="O103" s="675"/>
      <c r="P103" s="675"/>
      <c r="Q103" s="675"/>
      <c r="R103" s="675"/>
      <c r="S103" s="675"/>
      <c r="T103" s="675"/>
      <c r="U103" s="675"/>
      <c r="V103" s="675"/>
      <c r="W103" s="675"/>
      <c r="X103" s="675"/>
      <c r="Y103" s="678" t="s">
        <v>663</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666</v>
      </c>
      <c r="Z104" s="671"/>
      <c r="AA104" s="672"/>
      <c r="AB104" s="633" t="s">
        <v>667</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3"/>
      <c r="AY104">
        <f>$AY$102</f>
        <v>0</v>
      </c>
    </row>
    <row r="105" spans="1:60" ht="18.75" customHeight="1" x14ac:dyDescent="0.15">
      <c r="A105" s="436" t="s">
        <v>314</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t="s">
        <v>727</v>
      </c>
      <c r="AR106" s="529"/>
      <c r="AS106" s="142" t="s">
        <v>224</v>
      </c>
      <c r="AT106" s="143"/>
      <c r="AU106" s="141">
        <v>4</v>
      </c>
      <c r="AV106" s="141"/>
      <c r="AW106" s="123" t="s">
        <v>170</v>
      </c>
      <c r="AX106" s="144"/>
      <c r="AY106">
        <f t="shared" ref="AY106:AY111" si="3">$AY$105</f>
        <v>1</v>
      </c>
    </row>
    <row r="107" spans="1:60" ht="53.25" customHeight="1" x14ac:dyDescent="0.15">
      <c r="A107" s="619"/>
      <c r="B107" s="617"/>
      <c r="C107" s="617"/>
      <c r="D107" s="617"/>
      <c r="E107" s="617"/>
      <c r="F107" s="618"/>
      <c r="G107" s="193" t="s">
        <v>722</v>
      </c>
      <c r="H107" s="194"/>
      <c r="I107" s="194"/>
      <c r="J107" s="194"/>
      <c r="K107" s="194"/>
      <c r="L107" s="194"/>
      <c r="M107" s="194"/>
      <c r="N107" s="194"/>
      <c r="O107" s="195"/>
      <c r="P107" s="146" t="s">
        <v>723</v>
      </c>
      <c r="Q107" s="146"/>
      <c r="R107" s="146"/>
      <c r="S107" s="146"/>
      <c r="T107" s="146"/>
      <c r="U107" s="146"/>
      <c r="V107" s="146"/>
      <c r="W107" s="146"/>
      <c r="X107" s="147"/>
      <c r="Y107" s="234" t="s">
        <v>12</v>
      </c>
      <c r="Z107" s="235"/>
      <c r="AA107" s="236"/>
      <c r="AB107" s="163" t="s">
        <v>714</v>
      </c>
      <c r="AC107" s="163"/>
      <c r="AD107" s="163"/>
      <c r="AE107" s="644">
        <v>1683295</v>
      </c>
      <c r="AF107" s="110"/>
      <c r="AG107" s="110"/>
      <c r="AH107" s="110"/>
      <c r="AI107" s="108"/>
      <c r="AJ107" s="102"/>
      <c r="AK107" s="102"/>
      <c r="AL107" s="102"/>
      <c r="AM107" s="108"/>
      <c r="AN107" s="102"/>
      <c r="AO107" s="102"/>
      <c r="AP107" s="102"/>
      <c r="AQ107" s="109" t="s">
        <v>727</v>
      </c>
      <c r="AR107" s="110"/>
      <c r="AS107" s="110"/>
      <c r="AT107" s="111"/>
      <c r="AU107" s="102" t="s">
        <v>727</v>
      </c>
      <c r="AV107" s="102"/>
      <c r="AW107" s="102"/>
      <c r="AX107" s="103"/>
      <c r="AY107">
        <f t="shared" si="3"/>
        <v>1</v>
      </c>
    </row>
    <row r="108" spans="1:60" ht="53.25"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714</v>
      </c>
      <c r="AC108" s="107"/>
      <c r="AD108" s="107"/>
      <c r="AE108" s="644">
        <v>1683023</v>
      </c>
      <c r="AF108" s="110"/>
      <c r="AG108" s="110"/>
      <c r="AH108" s="110"/>
      <c r="AI108" s="108">
        <v>1683295</v>
      </c>
      <c r="AJ108" s="102"/>
      <c r="AK108" s="102"/>
      <c r="AL108" s="102"/>
      <c r="AM108" s="108"/>
      <c r="AN108" s="102"/>
      <c r="AO108" s="102"/>
      <c r="AP108" s="102"/>
      <c r="AQ108" s="109" t="s">
        <v>727</v>
      </c>
      <c r="AR108" s="110"/>
      <c r="AS108" s="110"/>
      <c r="AT108" s="111"/>
      <c r="AU108" s="102"/>
      <c r="AV108" s="102"/>
      <c r="AW108" s="102"/>
      <c r="AX108" s="103"/>
      <c r="AY108">
        <f t="shared" si="3"/>
        <v>1</v>
      </c>
    </row>
    <row r="109" spans="1:60" ht="53.25"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v>100</v>
      </c>
      <c r="AF109" s="102"/>
      <c r="AG109" s="102"/>
      <c r="AH109" s="102"/>
      <c r="AI109" s="108" t="s">
        <v>727</v>
      </c>
      <c r="AJ109" s="102"/>
      <c r="AK109" s="102"/>
      <c r="AL109" s="102"/>
      <c r="AM109" s="108" t="s">
        <v>727</v>
      </c>
      <c r="AN109" s="102"/>
      <c r="AO109" s="102"/>
      <c r="AP109" s="102"/>
      <c r="AQ109" s="109" t="s">
        <v>727</v>
      </c>
      <c r="AR109" s="110"/>
      <c r="AS109" s="110"/>
      <c r="AT109" s="111"/>
      <c r="AU109" s="102" t="s">
        <v>727</v>
      </c>
      <c r="AV109" s="102"/>
      <c r="AW109" s="102"/>
      <c r="AX109" s="103"/>
      <c r="AY109">
        <f t="shared" si="3"/>
        <v>1</v>
      </c>
    </row>
    <row r="110" spans="1:60" ht="23.25" customHeight="1" x14ac:dyDescent="0.15">
      <c r="A110" s="202" t="s">
        <v>341</v>
      </c>
      <c r="B110" s="165"/>
      <c r="C110" s="165"/>
      <c r="D110" s="165"/>
      <c r="E110" s="165"/>
      <c r="F110" s="166"/>
      <c r="G110" s="204" t="s">
        <v>713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6" t="s">
        <v>661</v>
      </c>
      <c r="B132" s="737"/>
      <c r="C132" s="737"/>
      <c r="D132" s="737"/>
      <c r="E132" s="737"/>
      <c r="F132" s="738"/>
      <c r="G132" s="739"/>
      <c r="H132" s="740"/>
      <c r="I132" s="740"/>
      <c r="J132" s="740"/>
      <c r="K132" s="740"/>
      <c r="L132" s="740"/>
      <c r="M132" s="740"/>
      <c r="N132" s="740"/>
      <c r="O132" s="740"/>
      <c r="P132" s="740"/>
      <c r="Q132" s="740"/>
      <c r="R132" s="740"/>
      <c r="S132" s="740"/>
      <c r="T132" s="740"/>
      <c r="U132" s="740"/>
      <c r="V132" s="740"/>
      <c r="W132" s="740"/>
      <c r="X132" s="740"/>
      <c r="Y132" s="740"/>
      <c r="Z132" s="740"/>
      <c r="AA132" s="740"/>
      <c r="AB132" s="740"/>
      <c r="AC132" s="740"/>
      <c r="AD132" s="740"/>
      <c r="AE132" s="740"/>
      <c r="AF132" s="740"/>
      <c r="AG132" s="740"/>
      <c r="AH132" s="740"/>
      <c r="AI132" s="740"/>
      <c r="AJ132" s="740"/>
      <c r="AK132" s="740"/>
      <c r="AL132" s="740"/>
      <c r="AM132" s="740"/>
      <c r="AN132" s="740"/>
      <c r="AO132" s="740"/>
      <c r="AP132" s="740"/>
      <c r="AQ132" s="740"/>
      <c r="AR132" s="740"/>
      <c r="AS132" s="740"/>
      <c r="AT132" s="740"/>
      <c r="AU132" s="740"/>
      <c r="AV132" s="740"/>
      <c r="AW132" s="740"/>
      <c r="AX132" s="741"/>
      <c r="AY132">
        <f>COUNTA($G$132)</f>
        <v>0</v>
      </c>
    </row>
    <row r="133" spans="1:60" ht="31.5" hidden="1" customHeight="1" x14ac:dyDescent="0.15">
      <c r="A133" s="670" t="s">
        <v>662</v>
      </c>
      <c r="B133" s="168"/>
      <c r="C133" s="168"/>
      <c r="D133" s="168"/>
      <c r="E133" s="168"/>
      <c r="F133" s="169"/>
      <c r="G133" s="712" t="s">
        <v>654</v>
      </c>
      <c r="H133" s="713"/>
      <c r="I133" s="713"/>
      <c r="J133" s="713"/>
      <c r="K133" s="713"/>
      <c r="L133" s="713"/>
      <c r="M133" s="713"/>
      <c r="N133" s="713"/>
      <c r="O133" s="713"/>
      <c r="P133" s="714" t="s">
        <v>653</v>
      </c>
      <c r="Q133" s="713"/>
      <c r="R133" s="713"/>
      <c r="S133" s="713"/>
      <c r="T133" s="713"/>
      <c r="U133" s="713"/>
      <c r="V133" s="713"/>
      <c r="W133" s="713"/>
      <c r="X133" s="715"/>
      <c r="Y133" s="716"/>
      <c r="Z133" s="717"/>
      <c r="AA133" s="718"/>
      <c r="AB133" s="648" t="s">
        <v>11</v>
      </c>
      <c r="AC133" s="648"/>
      <c r="AD133" s="648"/>
      <c r="AE133" s="134" t="s">
        <v>498</v>
      </c>
      <c r="AF133" s="134"/>
      <c r="AG133" s="134"/>
      <c r="AH133" s="134"/>
      <c r="AI133" s="134" t="s">
        <v>650</v>
      </c>
      <c r="AJ133" s="134"/>
      <c r="AK133" s="134"/>
      <c r="AL133" s="134"/>
      <c r="AM133" s="134" t="s">
        <v>466</v>
      </c>
      <c r="AN133" s="134"/>
      <c r="AO133" s="134"/>
      <c r="AP133" s="134"/>
      <c r="AQ133" s="645" t="s">
        <v>497</v>
      </c>
      <c r="AR133" s="646"/>
      <c r="AS133" s="646"/>
      <c r="AT133" s="647"/>
      <c r="AU133" s="645" t="s">
        <v>675</v>
      </c>
      <c r="AV133" s="646"/>
      <c r="AW133" s="646"/>
      <c r="AX133" s="655"/>
      <c r="AY133">
        <f>COUNTA($G$134)</f>
        <v>0</v>
      </c>
    </row>
    <row r="134" spans="1:60" ht="23.25" hidden="1" customHeight="1" x14ac:dyDescent="0.15">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1" t="s">
        <v>53</v>
      </c>
      <c r="Z135" s="642"/>
      <c r="AA135" s="643"/>
      <c r="AB135" s="669"/>
      <c r="AC135" s="669"/>
      <c r="AD135" s="669"/>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663</v>
      </c>
      <c r="B136" s="120"/>
      <c r="C136" s="120"/>
      <c r="D136" s="120"/>
      <c r="E136" s="120"/>
      <c r="F136" s="685"/>
      <c r="G136" s="191" t="s">
        <v>664</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498</v>
      </c>
      <c r="AF136" s="134"/>
      <c r="AG136" s="134"/>
      <c r="AH136" s="134"/>
      <c r="AI136" s="134" t="s">
        <v>650</v>
      </c>
      <c r="AJ136" s="134"/>
      <c r="AK136" s="134"/>
      <c r="AL136" s="134"/>
      <c r="AM136" s="134" t="s">
        <v>466</v>
      </c>
      <c r="AN136" s="134"/>
      <c r="AO136" s="134"/>
      <c r="AP136" s="134"/>
      <c r="AQ136" s="649" t="s">
        <v>676</v>
      </c>
      <c r="AR136" s="650"/>
      <c r="AS136" s="650"/>
      <c r="AT136" s="650"/>
      <c r="AU136" s="650"/>
      <c r="AV136" s="650"/>
      <c r="AW136" s="650"/>
      <c r="AX136" s="651"/>
      <c r="AY136">
        <f>IF(SUBSTITUTE(SUBSTITUTE($G$137,"／",""),"　","")="",0,1)</f>
        <v>0</v>
      </c>
    </row>
    <row r="137" spans="1:60" ht="23.25" hidden="1" customHeight="1" x14ac:dyDescent="0.15">
      <c r="A137" s="686"/>
      <c r="B137" s="212"/>
      <c r="C137" s="212"/>
      <c r="D137" s="212"/>
      <c r="E137" s="212"/>
      <c r="F137" s="687"/>
      <c r="G137" s="674" t="s">
        <v>665</v>
      </c>
      <c r="H137" s="675"/>
      <c r="I137" s="675"/>
      <c r="J137" s="675"/>
      <c r="K137" s="675"/>
      <c r="L137" s="675"/>
      <c r="M137" s="675"/>
      <c r="N137" s="675"/>
      <c r="O137" s="675"/>
      <c r="P137" s="675"/>
      <c r="Q137" s="675"/>
      <c r="R137" s="675"/>
      <c r="S137" s="675"/>
      <c r="T137" s="675"/>
      <c r="U137" s="675"/>
      <c r="V137" s="675"/>
      <c r="W137" s="675"/>
      <c r="X137" s="675"/>
      <c r="Y137" s="678" t="s">
        <v>663</v>
      </c>
      <c r="Z137" s="679"/>
      <c r="AA137" s="680"/>
      <c r="AB137" s="681"/>
      <c r="AC137" s="682"/>
      <c r="AD137" s="683"/>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666</v>
      </c>
      <c r="Z138" s="671"/>
      <c r="AA138" s="672"/>
      <c r="AB138" s="633" t="s">
        <v>667</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3"/>
      <c r="AY138">
        <f>$AY$136</f>
        <v>0</v>
      </c>
    </row>
    <row r="139" spans="1:60" ht="18.75" hidden="1" customHeight="1" x14ac:dyDescent="0.15">
      <c r="A139" s="436" t="s">
        <v>314</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6" t="s">
        <v>661</v>
      </c>
      <c r="B166" s="737"/>
      <c r="C166" s="737"/>
      <c r="D166" s="737"/>
      <c r="E166" s="737"/>
      <c r="F166" s="738"/>
      <c r="G166" s="739"/>
      <c r="H166" s="740"/>
      <c r="I166" s="740"/>
      <c r="J166" s="740"/>
      <c r="K166" s="740"/>
      <c r="L166" s="740"/>
      <c r="M166" s="740"/>
      <c r="N166" s="740"/>
      <c r="O166" s="740"/>
      <c r="P166" s="740"/>
      <c r="Q166" s="740"/>
      <c r="R166" s="740"/>
      <c r="S166" s="740"/>
      <c r="T166" s="740"/>
      <c r="U166" s="740"/>
      <c r="V166" s="740"/>
      <c r="W166" s="740"/>
      <c r="X166" s="740"/>
      <c r="Y166" s="740"/>
      <c r="Z166" s="740"/>
      <c r="AA166" s="740"/>
      <c r="AB166" s="740"/>
      <c r="AC166" s="740"/>
      <c r="AD166" s="740"/>
      <c r="AE166" s="740"/>
      <c r="AF166" s="740"/>
      <c r="AG166" s="740"/>
      <c r="AH166" s="740"/>
      <c r="AI166" s="740"/>
      <c r="AJ166" s="740"/>
      <c r="AK166" s="740"/>
      <c r="AL166" s="740"/>
      <c r="AM166" s="740"/>
      <c r="AN166" s="740"/>
      <c r="AO166" s="740"/>
      <c r="AP166" s="740"/>
      <c r="AQ166" s="740"/>
      <c r="AR166" s="740"/>
      <c r="AS166" s="740"/>
      <c r="AT166" s="740"/>
      <c r="AU166" s="740"/>
      <c r="AV166" s="740"/>
      <c r="AW166" s="740"/>
      <c r="AX166" s="741"/>
      <c r="AY166">
        <f>COUNTA($G$166)</f>
        <v>0</v>
      </c>
    </row>
    <row r="167" spans="1:60" ht="31.5" hidden="1" customHeight="1" x14ac:dyDescent="0.15">
      <c r="A167" s="670" t="s">
        <v>662</v>
      </c>
      <c r="B167" s="168"/>
      <c r="C167" s="168"/>
      <c r="D167" s="168"/>
      <c r="E167" s="168"/>
      <c r="F167" s="169"/>
      <c r="G167" s="712" t="s">
        <v>654</v>
      </c>
      <c r="H167" s="713"/>
      <c r="I167" s="713"/>
      <c r="J167" s="713"/>
      <c r="K167" s="713"/>
      <c r="L167" s="713"/>
      <c r="M167" s="713"/>
      <c r="N167" s="713"/>
      <c r="O167" s="713"/>
      <c r="P167" s="714" t="s">
        <v>653</v>
      </c>
      <c r="Q167" s="713"/>
      <c r="R167" s="713"/>
      <c r="S167" s="713"/>
      <c r="T167" s="713"/>
      <c r="U167" s="713"/>
      <c r="V167" s="713"/>
      <c r="W167" s="713"/>
      <c r="X167" s="715"/>
      <c r="Y167" s="716"/>
      <c r="Z167" s="717"/>
      <c r="AA167" s="718"/>
      <c r="AB167" s="648" t="s">
        <v>11</v>
      </c>
      <c r="AC167" s="648"/>
      <c r="AD167" s="648"/>
      <c r="AE167" s="134" t="s">
        <v>498</v>
      </c>
      <c r="AF167" s="134"/>
      <c r="AG167" s="134"/>
      <c r="AH167" s="134"/>
      <c r="AI167" s="134" t="s">
        <v>650</v>
      </c>
      <c r="AJ167" s="134"/>
      <c r="AK167" s="134"/>
      <c r="AL167" s="134"/>
      <c r="AM167" s="134" t="s">
        <v>466</v>
      </c>
      <c r="AN167" s="134"/>
      <c r="AO167" s="134"/>
      <c r="AP167" s="134"/>
      <c r="AQ167" s="645" t="s">
        <v>497</v>
      </c>
      <c r="AR167" s="646"/>
      <c r="AS167" s="646"/>
      <c r="AT167" s="647"/>
      <c r="AU167" s="645" t="s">
        <v>675</v>
      </c>
      <c r="AV167" s="646"/>
      <c r="AW167" s="646"/>
      <c r="AX167" s="655"/>
      <c r="AY167">
        <f>COUNTA($G$168)</f>
        <v>0</v>
      </c>
    </row>
    <row r="168" spans="1:60" ht="23.25" hidden="1" customHeight="1" x14ac:dyDescent="0.15">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1" t="s">
        <v>53</v>
      </c>
      <c r="Z169" s="642"/>
      <c r="AA169" s="643"/>
      <c r="AB169" s="669"/>
      <c r="AC169" s="669"/>
      <c r="AD169" s="669"/>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663</v>
      </c>
      <c r="B170" s="120"/>
      <c r="C170" s="120"/>
      <c r="D170" s="120"/>
      <c r="E170" s="120"/>
      <c r="F170" s="685"/>
      <c r="G170" s="191" t="s">
        <v>664</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498</v>
      </c>
      <c r="AF170" s="134"/>
      <c r="AG170" s="134"/>
      <c r="AH170" s="134"/>
      <c r="AI170" s="134" t="s">
        <v>650</v>
      </c>
      <c r="AJ170" s="134"/>
      <c r="AK170" s="134"/>
      <c r="AL170" s="134"/>
      <c r="AM170" s="134" t="s">
        <v>466</v>
      </c>
      <c r="AN170" s="134"/>
      <c r="AO170" s="134"/>
      <c r="AP170" s="134"/>
      <c r="AQ170" s="649" t="s">
        <v>676</v>
      </c>
      <c r="AR170" s="650"/>
      <c r="AS170" s="650"/>
      <c r="AT170" s="650"/>
      <c r="AU170" s="650"/>
      <c r="AV170" s="650"/>
      <c r="AW170" s="650"/>
      <c r="AX170" s="651"/>
      <c r="AY170">
        <f>IF(SUBSTITUTE(SUBSTITUTE($G$171,"／",""),"　","")="",0,1)</f>
        <v>0</v>
      </c>
    </row>
    <row r="171" spans="1:60" ht="23.25" hidden="1" customHeight="1" x14ac:dyDescent="0.15">
      <c r="A171" s="686"/>
      <c r="B171" s="212"/>
      <c r="C171" s="212"/>
      <c r="D171" s="212"/>
      <c r="E171" s="212"/>
      <c r="F171" s="687"/>
      <c r="G171" s="674" t="s">
        <v>665</v>
      </c>
      <c r="H171" s="675"/>
      <c r="I171" s="675"/>
      <c r="J171" s="675"/>
      <c r="K171" s="675"/>
      <c r="L171" s="675"/>
      <c r="M171" s="675"/>
      <c r="N171" s="675"/>
      <c r="O171" s="675"/>
      <c r="P171" s="675"/>
      <c r="Q171" s="675"/>
      <c r="R171" s="675"/>
      <c r="S171" s="675"/>
      <c r="T171" s="675"/>
      <c r="U171" s="675"/>
      <c r="V171" s="675"/>
      <c r="W171" s="675"/>
      <c r="X171" s="675"/>
      <c r="Y171" s="678" t="s">
        <v>663</v>
      </c>
      <c r="Z171" s="679"/>
      <c r="AA171" s="680"/>
      <c r="AB171" s="681"/>
      <c r="AC171" s="682"/>
      <c r="AD171" s="683"/>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666</v>
      </c>
      <c r="Z172" s="671"/>
      <c r="AA172" s="672"/>
      <c r="AB172" s="633" t="s">
        <v>667</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3"/>
      <c r="AY172">
        <f>$AY$170</f>
        <v>0</v>
      </c>
    </row>
    <row r="173" spans="1:60" ht="18.75" hidden="1" customHeight="1" x14ac:dyDescent="0.15">
      <c r="A173" s="436" t="s">
        <v>314</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315</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311</v>
      </c>
      <c r="X200" s="606"/>
      <c r="Y200" s="609"/>
      <c r="Z200" s="609"/>
      <c r="AA200" s="610"/>
      <c r="AB200" s="603" t="s">
        <v>11</v>
      </c>
      <c r="AC200" s="600"/>
      <c r="AD200" s="601"/>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331</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331</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332</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319</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330</v>
      </c>
      <c r="X205" s="564"/>
      <c r="Y205" s="569" t="s">
        <v>12</v>
      </c>
      <c r="Z205" s="569"/>
      <c r="AA205" s="570"/>
      <c r="AB205" s="579" t="s">
        <v>331</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331</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332</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315</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344</v>
      </c>
      <c r="B213" s="518"/>
      <c r="C213" s="518"/>
      <c r="D213" s="518"/>
      <c r="E213" s="519" t="s">
        <v>303</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6" t="s">
        <v>658</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310</v>
      </c>
      <c r="AP214" s="439"/>
      <c r="AQ214" s="439"/>
      <c r="AR214" s="96"/>
      <c r="AS214" s="438"/>
      <c r="AT214" s="439"/>
      <c r="AU214" s="439"/>
      <c r="AV214" s="439"/>
      <c r="AW214" s="439"/>
      <c r="AX214" s="440"/>
      <c r="AY214">
        <f>COUNTIF($AR$214,"☑")</f>
        <v>0</v>
      </c>
    </row>
    <row r="215" spans="1:51" ht="45" customHeight="1" x14ac:dyDescent="0.15">
      <c r="A215" s="425" t="s">
        <v>364</v>
      </c>
      <c r="B215" s="426"/>
      <c r="C215" s="429" t="s">
        <v>227</v>
      </c>
      <c r="D215" s="426"/>
      <c r="E215" s="431" t="s">
        <v>243</v>
      </c>
      <c r="F215" s="432"/>
      <c r="G215" s="433" t="s">
        <v>745</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744</v>
      </c>
      <c r="H216" s="146"/>
      <c r="I216" s="146"/>
      <c r="J216" s="146"/>
      <c r="K216" s="146"/>
      <c r="L216" s="146"/>
      <c r="M216" s="146"/>
      <c r="N216" s="146"/>
      <c r="O216" s="146"/>
      <c r="P216" s="146"/>
      <c r="Q216" s="146"/>
      <c r="R216" s="146"/>
      <c r="S216" s="146"/>
      <c r="T216" s="146"/>
      <c r="U216" s="146"/>
      <c r="V216" s="147"/>
      <c r="W216" s="503" t="s">
        <v>668</v>
      </c>
      <c r="X216" s="504"/>
      <c r="Y216" s="504"/>
      <c r="Z216" s="504"/>
      <c r="AA216" s="505"/>
      <c r="AB216" s="506" t="s">
        <v>746</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9" t="s">
        <v>669</v>
      </c>
      <c r="X217" s="510"/>
      <c r="Y217" s="510"/>
      <c r="Z217" s="510"/>
      <c r="AA217" s="511"/>
      <c r="AB217" s="506" t="s">
        <v>751</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7"/>
      <c r="B218" s="428"/>
      <c r="C218" s="512" t="s">
        <v>681</v>
      </c>
      <c r="D218" s="513"/>
      <c r="E218" s="164" t="s">
        <v>360</v>
      </c>
      <c r="F218" s="166"/>
      <c r="G218" s="493" t="s">
        <v>230</v>
      </c>
      <c r="H218" s="494"/>
      <c r="I218" s="494"/>
      <c r="J218" s="514" t="s">
        <v>801</v>
      </c>
      <c r="K218" s="515"/>
      <c r="L218" s="515"/>
      <c r="M218" s="515"/>
      <c r="N218" s="515"/>
      <c r="O218" s="515"/>
      <c r="P218" s="515"/>
      <c r="Q218" s="515"/>
      <c r="R218" s="515"/>
      <c r="S218" s="515"/>
      <c r="T218" s="516"/>
      <c r="U218" s="491" t="s">
        <v>801</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7"/>
      <c r="B219" s="428"/>
      <c r="C219" s="430"/>
      <c r="D219" s="428"/>
      <c r="E219" s="167"/>
      <c r="F219" s="169"/>
      <c r="G219" s="493" t="s">
        <v>682</v>
      </c>
      <c r="H219" s="494"/>
      <c r="I219" s="494"/>
      <c r="J219" s="494"/>
      <c r="K219" s="494"/>
      <c r="L219" s="494"/>
      <c r="M219" s="494"/>
      <c r="N219" s="494"/>
      <c r="O219" s="494"/>
      <c r="P219" s="494"/>
      <c r="Q219" s="494"/>
      <c r="R219" s="494"/>
      <c r="S219" s="494"/>
      <c r="T219" s="494"/>
      <c r="U219" s="490" t="s">
        <v>801</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7"/>
      <c r="B220" s="428"/>
      <c r="C220" s="430"/>
      <c r="D220" s="428"/>
      <c r="E220" s="172"/>
      <c r="F220" s="174"/>
      <c r="G220" s="493" t="s">
        <v>669</v>
      </c>
      <c r="H220" s="494"/>
      <c r="I220" s="494"/>
      <c r="J220" s="494"/>
      <c r="K220" s="494"/>
      <c r="L220" s="494"/>
      <c r="M220" s="494"/>
      <c r="N220" s="494"/>
      <c r="O220" s="494"/>
      <c r="P220" s="494"/>
      <c r="Q220" s="494"/>
      <c r="R220" s="494"/>
      <c r="S220" s="494"/>
      <c r="T220" s="494"/>
      <c r="U220" s="832" t="s">
        <v>801</v>
      </c>
      <c r="V220" s="357"/>
      <c r="W220" s="357"/>
      <c r="X220" s="357"/>
      <c r="Y220" s="357"/>
      <c r="Z220" s="357"/>
      <c r="AA220" s="357"/>
      <c r="AB220" s="357"/>
      <c r="AC220" s="357"/>
      <c r="AD220" s="357"/>
      <c r="AE220" s="357"/>
      <c r="AF220" s="357"/>
      <c r="AG220" s="357"/>
      <c r="AH220" s="357"/>
      <c r="AI220" s="357"/>
      <c r="AJ220" s="357"/>
      <c r="AK220" s="357"/>
      <c r="AL220" s="357"/>
      <c r="AM220" s="357"/>
      <c r="AN220" s="357"/>
      <c r="AO220" s="357"/>
      <c r="AP220" s="357"/>
      <c r="AQ220" s="357"/>
      <c r="AR220" s="357"/>
      <c r="AS220" s="357"/>
      <c r="AT220" s="357"/>
      <c r="AU220" s="357"/>
      <c r="AV220" s="357"/>
      <c r="AW220" s="357"/>
      <c r="AX220" s="358"/>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27"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693</v>
      </c>
      <c r="AE223" s="471"/>
      <c r="AF223" s="471"/>
      <c r="AG223" s="472" t="s">
        <v>728</v>
      </c>
      <c r="AH223" s="473"/>
      <c r="AI223" s="473"/>
      <c r="AJ223" s="473"/>
      <c r="AK223" s="473"/>
      <c r="AL223" s="473"/>
      <c r="AM223" s="473"/>
      <c r="AN223" s="473"/>
      <c r="AO223" s="473"/>
      <c r="AP223" s="473"/>
      <c r="AQ223" s="473"/>
      <c r="AR223" s="473"/>
      <c r="AS223" s="473"/>
      <c r="AT223" s="473"/>
      <c r="AU223" s="473"/>
      <c r="AV223" s="473"/>
      <c r="AW223" s="473"/>
      <c r="AX223" s="474"/>
    </row>
    <row r="224" spans="1:51" ht="27"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7"/>
      <c r="AD224" s="388" t="s">
        <v>693</v>
      </c>
      <c r="AE224" s="389"/>
      <c r="AF224" s="389"/>
      <c r="AG224" s="383" t="s">
        <v>729</v>
      </c>
      <c r="AH224" s="384"/>
      <c r="AI224" s="384"/>
      <c r="AJ224" s="384"/>
      <c r="AK224" s="384"/>
      <c r="AL224" s="384"/>
      <c r="AM224" s="384"/>
      <c r="AN224" s="384"/>
      <c r="AO224" s="384"/>
      <c r="AP224" s="384"/>
      <c r="AQ224" s="384"/>
      <c r="AR224" s="384"/>
      <c r="AS224" s="384"/>
      <c r="AT224" s="384"/>
      <c r="AU224" s="384"/>
      <c r="AV224" s="384"/>
      <c r="AW224" s="384"/>
      <c r="AX224" s="385"/>
    </row>
    <row r="225" spans="1:50" ht="58.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80" t="s">
        <v>693</v>
      </c>
      <c r="AE225" s="481"/>
      <c r="AF225" s="481"/>
      <c r="AG225" s="411" t="s">
        <v>730</v>
      </c>
      <c r="AH225" s="149"/>
      <c r="AI225" s="149"/>
      <c r="AJ225" s="149"/>
      <c r="AK225" s="149"/>
      <c r="AL225" s="149"/>
      <c r="AM225" s="149"/>
      <c r="AN225" s="149"/>
      <c r="AO225" s="149"/>
      <c r="AP225" s="149"/>
      <c r="AQ225" s="149"/>
      <c r="AR225" s="149"/>
      <c r="AS225" s="149"/>
      <c r="AT225" s="149"/>
      <c r="AU225" s="149"/>
      <c r="AV225" s="149"/>
      <c r="AW225" s="149"/>
      <c r="AX225" s="412"/>
    </row>
    <row r="226" spans="1:50" ht="27" customHeight="1" x14ac:dyDescent="0.15">
      <c r="A226" s="363" t="s">
        <v>37</v>
      </c>
      <c r="B226" s="441"/>
      <c r="C226" s="443" t="s">
        <v>39</v>
      </c>
      <c r="D226" s="405"/>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6" t="s">
        <v>693</v>
      </c>
      <c r="AE226" s="407"/>
      <c r="AF226" s="407"/>
      <c r="AG226" s="409" t="s">
        <v>753</v>
      </c>
      <c r="AH226" s="146"/>
      <c r="AI226" s="146"/>
      <c r="AJ226" s="146"/>
      <c r="AK226" s="146"/>
      <c r="AL226" s="146"/>
      <c r="AM226" s="146"/>
      <c r="AN226" s="146"/>
      <c r="AO226" s="146"/>
      <c r="AP226" s="146"/>
      <c r="AQ226" s="146"/>
      <c r="AR226" s="146"/>
      <c r="AS226" s="146"/>
      <c r="AT226" s="146"/>
      <c r="AU226" s="146"/>
      <c r="AV226" s="146"/>
      <c r="AW226" s="146"/>
      <c r="AX226" s="410"/>
    </row>
    <row r="227" spans="1:50" ht="35.25" customHeight="1" x14ac:dyDescent="0.15">
      <c r="A227" s="365"/>
      <c r="B227" s="442"/>
      <c r="C227" s="446"/>
      <c r="D227" s="447"/>
      <c r="E227" s="450" t="s">
        <v>342</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8" t="s">
        <v>731</v>
      </c>
      <c r="AE227" s="389"/>
      <c r="AF227" s="453"/>
      <c r="AG227" s="411"/>
      <c r="AH227" s="149"/>
      <c r="AI227" s="149"/>
      <c r="AJ227" s="149"/>
      <c r="AK227" s="149"/>
      <c r="AL227" s="149"/>
      <c r="AM227" s="149"/>
      <c r="AN227" s="149"/>
      <c r="AO227" s="149"/>
      <c r="AP227" s="149"/>
      <c r="AQ227" s="149"/>
      <c r="AR227" s="149"/>
      <c r="AS227" s="149"/>
      <c r="AT227" s="149"/>
      <c r="AU227" s="149"/>
      <c r="AV227" s="149"/>
      <c r="AW227" s="149"/>
      <c r="AX227" s="412"/>
    </row>
    <row r="228" spans="1:50" ht="26.25" customHeight="1" x14ac:dyDescent="0.15">
      <c r="A228" s="365"/>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752</v>
      </c>
      <c r="AE228" s="458"/>
      <c r="AF228" s="458"/>
      <c r="AG228" s="411"/>
      <c r="AH228" s="149"/>
      <c r="AI228" s="149"/>
      <c r="AJ228" s="149"/>
      <c r="AK228" s="149"/>
      <c r="AL228" s="149"/>
      <c r="AM228" s="149"/>
      <c r="AN228" s="149"/>
      <c r="AO228" s="149"/>
      <c r="AP228" s="149"/>
      <c r="AQ228" s="149"/>
      <c r="AR228" s="149"/>
      <c r="AS228" s="149"/>
      <c r="AT228" s="149"/>
      <c r="AU228" s="149"/>
      <c r="AV228" s="149"/>
      <c r="AW228" s="149"/>
      <c r="AX228" s="412"/>
    </row>
    <row r="229" spans="1:50" ht="26.25" customHeight="1" x14ac:dyDescent="0.15">
      <c r="A229" s="365"/>
      <c r="B229" s="366"/>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72" t="s">
        <v>732</v>
      </c>
      <c r="AE229" s="373"/>
      <c r="AF229" s="373"/>
      <c r="AG229" s="375" t="s">
        <v>727</v>
      </c>
      <c r="AH229" s="376"/>
      <c r="AI229" s="376"/>
      <c r="AJ229" s="376"/>
      <c r="AK229" s="376"/>
      <c r="AL229" s="376"/>
      <c r="AM229" s="376"/>
      <c r="AN229" s="376"/>
      <c r="AO229" s="376"/>
      <c r="AP229" s="376"/>
      <c r="AQ229" s="376"/>
      <c r="AR229" s="376"/>
      <c r="AS229" s="376"/>
      <c r="AT229" s="376"/>
      <c r="AU229" s="376"/>
      <c r="AV229" s="376"/>
      <c r="AW229" s="376"/>
      <c r="AX229" s="377"/>
    </row>
    <row r="230" spans="1:50" ht="26.25" customHeight="1" x14ac:dyDescent="0.15">
      <c r="A230" s="365"/>
      <c r="B230" s="366"/>
      <c r="C230" s="386" t="s">
        <v>137</v>
      </c>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8" t="s">
        <v>693</v>
      </c>
      <c r="AE230" s="389"/>
      <c r="AF230" s="389"/>
      <c r="AG230" s="383" t="s">
        <v>733</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x14ac:dyDescent="0.15">
      <c r="A231" s="365"/>
      <c r="B231" s="366"/>
      <c r="C231" s="386" t="s">
        <v>36</v>
      </c>
      <c r="D231" s="387"/>
      <c r="E231" s="387"/>
      <c r="F231" s="387"/>
      <c r="G231" s="387"/>
      <c r="H231" s="387"/>
      <c r="I231" s="387"/>
      <c r="J231" s="387"/>
      <c r="K231" s="387"/>
      <c r="L231" s="387"/>
      <c r="M231" s="387"/>
      <c r="N231" s="387"/>
      <c r="O231" s="387"/>
      <c r="P231" s="387"/>
      <c r="Q231" s="387"/>
      <c r="R231" s="387"/>
      <c r="S231" s="387"/>
      <c r="T231" s="387"/>
      <c r="U231" s="387"/>
      <c r="V231" s="387"/>
      <c r="W231" s="387"/>
      <c r="X231" s="387"/>
      <c r="Y231" s="387"/>
      <c r="Z231" s="387"/>
      <c r="AA231" s="387"/>
      <c r="AB231" s="387"/>
      <c r="AC231" s="387"/>
      <c r="AD231" s="388" t="s">
        <v>732</v>
      </c>
      <c r="AE231" s="389"/>
      <c r="AF231" s="389"/>
      <c r="AG231" s="383" t="s">
        <v>727</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x14ac:dyDescent="0.15">
      <c r="A232" s="365"/>
      <c r="B232" s="366"/>
      <c r="C232" s="386" t="s">
        <v>41</v>
      </c>
      <c r="D232" s="387"/>
      <c r="E232" s="387"/>
      <c r="F232" s="387"/>
      <c r="G232" s="387"/>
      <c r="H232" s="387"/>
      <c r="I232" s="387"/>
      <c r="J232" s="387"/>
      <c r="K232" s="387"/>
      <c r="L232" s="387"/>
      <c r="M232" s="387"/>
      <c r="N232" s="387"/>
      <c r="O232" s="387"/>
      <c r="P232" s="387"/>
      <c r="Q232" s="387"/>
      <c r="R232" s="387"/>
      <c r="S232" s="387"/>
      <c r="T232" s="387"/>
      <c r="U232" s="387"/>
      <c r="V232" s="387"/>
      <c r="W232" s="387"/>
      <c r="X232" s="387"/>
      <c r="Y232" s="387"/>
      <c r="Z232" s="387"/>
      <c r="AA232" s="387"/>
      <c r="AB232" s="387"/>
      <c r="AC232" s="424"/>
      <c r="AD232" s="388" t="s">
        <v>693</v>
      </c>
      <c r="AE232" s="389"/>
      <c r="AF232" s="389"/>
      <c r="AG232" s="383" t="s">
        <v>734</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x14ac:dyDescent="0.15">
      <c r="A233" s="365"/>
      <c r="B233" s="366"/>
      <c r="C233" s="386" t="s">
        <v>312</v>
      </c>
      <c r="D233" s="387"/>
      <c r="E233" s="387"/>
      <c r="F233" s="387"/>
      <c r="G233" s="387"/>
      <c r="H233" s="387"/>
      <c r="I233" s="387"/>
      <c r="J233" s="387"/>
      <c r="K233" s="387"/>
      <c r="L233" s="387"/>
      <c r="M233" s="387"/>
      <c r="N233" s="387"/>
      <c r="O233" s="387"/>
      <c r="P233" s="387"/>
      <c r="Q233" s="387"/>
      <c r="R233" s="387"/>
      <c r="S233" s="387"/>
      <c r="T233" s="387"/>
      <c r="U233" s="387"/>
      <c r="V233" s="387"/>
      <c r="W233" s="387"/>
      <c r="X233" s="387"/>
      <c r="Y233" s="387"/>
      <c r="Z233" s="387"/>
      <c r="AA233" s="387"/>
      <c r="AB233" s="387"/>
      <c r="AC233" s="424"/>
      <c r="AD233" s="388" t="s">
        <v>732</v>
      </c>
      <c r="AE233" s="389"/>
      <c r="AF233" s="389"/>
      <c r="AG233" s="383" t="s">
        <v>727</v>
      </c>
      <c r="AH233" s="384"/>
      <c r="AI233" s="384"/>
      <c r="AJ233" s="384"/>
      <c r="AK233" s="384"/>
      <c r="AL233" s="384"/>
      <c r="AM233" s="384"/>
      <c r="AN233" s="384"/>
      <c r="AO233" s="384"/>
      <c r="AP233" s="384"/>
      <c r="AQ233" s="384"/>
      <c r="AR233" s="384"/>
      <c r="AS233" s="384"/>
      <c r="AT233" s="384"/>
      <c r="AU233" s="384"/>
      <c r="AV233" s="384"/>
      <c r="AW233" s="384"/>
      <c r="AX233" s="385"/>
    </row>
    <row r="234" spans="1:50" ht="26.25" customHeight="1" x14ac:dyDescent="0.15">
      <c r="A234" s="365"/>
      <c r="B234" s="366"/>
      <c r="C234" s="482" t="s">
        <v>313</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8" t="s">
        <v>732</v>
      </c>
      <c r="AE234" s="389"/>
      <c r="AF234" s="389"/>
      <c r="AG234" s="383" t="s">
        <v>727</v>
      </c>
      <c r="AH234" s="384"/>
      <c r="AI234" s="384"/>
      <c r="AJ234" s="384"/>
      <c r="AK234" s="384"/>
      <c r="AL234" s="384"/>
      <c r="AM234" s="384"/>
      <c r="AN234" s="384"/>
      <c r="AO234" s="384"/>
      <c r="AP234" s="384"/>
      <c r="AQ234" s="384"/>
      <c r="AR234" s="384"/>
      <c r="AS234" s="384"/>
      <c r="AT234" s="384"/>
      <c r="AU234" s="384"/>
      <c r="AV234" s="384"/>
      <c r="AW234" s="384"/>
      <c r="AX234" s="385"/>
    </row>
    <row r="235" spans="1:50" ht="102.75" customHeight="1" x14ac:dyDescent="0.15">
      <c r="A235" s="367"/>
      <c r="B235" s="368"/>
      <c r="C235" s="485" t="s">
        <v>300</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8" t="s">
        <v>693</v>
      </c>
      <c r="AE235" s="419"/>
      <c r="AF235" s="420"/>
      <c r="AG235" s="421" t="s">
        <v>735</v>
      </c>
      <c r="AH235" s="422"/>
      <c r="AI235" s="422"/>
      <c r="AJ235" s="422"/>
      <c r="AK235" s="422"/>
      <c r="AL235" s="422"/>
      <c r="AM235" s="422"/>
      <c r="AN235" s="422"/>
      <c r="AO235" s="422"/>
      <c r="AP235" s="422"/>
      <c r="AQ235" s="422"/>
      <c r="AR235" s="422"/>
      <c r="AS235" s="422"/>
      <c r="AT235" s="422"/>
      <c r="AU235" s="422"/>
      <c r="AV235" s="422"/>
      <c r="AW235" s="422"/>
      <c r="AX235" s="423"/>
    </row>
    <row r="236" spans="1:50" ht="53.25" customHeight="1" x14ac:dyDescent="0.15">
      <c r="A236" s="363" t="s">
        <v>38</v>
      </c>
      <c r="B236" s="364"/>
      <c r="C236" s="369" t="s">
        <v>301</v>
      </c>
      <c r="D236" s="370"/>
      <c r="E236" s="370"/>
      <c r="F236" s="370"/>
      <c r="G236" s="370"/>
      <c r="H236" s="370"/>
      <c r="I236" s="370"/>
      <c r="J236" s="370"/>
      <c r="K236" s="370"/>
      <c r="L236" s="370"/>
      <c r="M236" s="370"/>
      <c r="N236" s="370"/>
      <c r="O236" s="370"/>
      <c r="P236" s="370"/>
      <c r="Q236" s="370"/>
      <c r="R236" s="370"/>
      <c r="S236" s="370"/>
      <c r="T236" s="370"/>
      <c r="U236" s="370"/>
      <c r="V236" s="370"/>
      <c r="W236" s="370"/>
      <c r="X236" s="370"/>
      <c r="Y236" s="370"/>
      <c r="Z236" s="370"/>
      <c r="AA236" s="370"/>
      <c r="AB236" s="370"/>
      <c r="AC236" s="371"/>
      <c r="AD236" s="372" t="s">
        <v>693</v>
      </c>
      <c r="AE236" s="373"/>
      <c r="AF236" s="374"/>
      <c r="AG236" s="375" t="s">
        <v>736</v>
      </c>
      <c r="AH236" s="376"/>
      <c r="AI236" s="376"/>
      <c r="AJ236" s="376"/>
      <c r="AK236" s="376"/>
      <c r="AL236" s="376"/>
      <c r="AM236" s="376"/>
      <c r="AN236" s="376"/>
      <c r="AO236" s="376"/>
      <c r="AP236" s="376"/>
      <c r="AQ236" s="376"/>
      <c r="AR236" s="376"/>
      <c r="AS236" s="376"/>
      <c r="AT236" s="376"/>
      <c r="AU236" s="376"/>
      <c r="AV236" s="376"/>
      <c r="AW236" s="376"/>
      <c r="AX236" s="377"/>
    </row>
    <row r="237" spans="1:50" ht="90" customHeight="1" x14ac:dyDescent="0.15">
      <c r="A237" s="365"/>
      <c r="B237" s="366"/>
      <c r="C237" s="378" t="s">
        <v>43</v>
      </c>
      <c r="D237" s="379"/>
      <c r="E237" s="379"/>
      <c r="F237" s="379"/>
      <c r="G237" s="379"/>
      <c r="H237" s="379"/>
      <c r="I237" s="379"/>
      <c r="J237" s="379"/>
      <c r="K237" s="379"/>
      <c r="L237" s="379"/>
      <c r="M237" s="379"/>
      <c r="N237" s="379"/>
      <c r="O237" s="379"/>
      <c r="P237" s="379"/>
      <c r="Q237" s="379"/>
      <c r="R237" s="379"/>
      <c r="S237" s="379"/>
      <c r="T237" s="379"/>
      <c r="U237" s="379"/>
      <c r="V237" s="379"/>
      <c r="W237" s="379"/>
      <c r="X237" s="379"/>
      <c r="Y237" s="379"/>
      <c r="Z237" s="379"/>
      <c r="AA237" s="379"/>
      <c r="AB237" s="379"/>
      <c r="AC237" s="380"/>
      <c r="AD237" s="381" t="s">
        <v>693</v>
      </c>
      <c r="AE237" s="382"/>
      <c r="AF237" s="382"/>
      <c r="AG237" s="383" t="s">
        <v>754</v>
      </c>
      <c r="AH237" s="384"/>
      <c r="AI237" s="384"/>
      <c r="AJ237" s="384"/>
      <c r="AK237" s="384"/>
      <c r="AL237" s="384"/>
      <c r="AM237" s="384"/>
      <c r="AN237" s="384"/>
      <c r="AO237" s="384"/>
      <c r="AP237" s="384"/>
      <c r="AQ237" s="384"/>
      <c r="AR237" s="384"/>
      <c r="AS237" s="384"/>
      <c r="AT237" s="384"/>
      <c r="AU237" s="384"/>
      <c r="AV237" s="384"/>
      <c r="AW237" s="384"/>
      <c r="AX237" s="385"/>
    </row>
    <row r="238" spans="1:50" ht="59.25" customHeight="1" x14ac:dyDescent="0.15">
      <c r="A238" s="365"/>
      <c r="B238" s="366"/>
      <c r="C238" s="386" t="s">
        <v>228</v>
      </c>
      <c r="D238" s="387"/>
      <c r="E238" s="387"/>
      <c r="F238" s="387"/>
      <c r="G238" s="387"/>
      <c r="H238" s="387"/>
      <c r="I238" s="387"/>
      <c r="J238" s="387"/>
      <c r="K238" s="387"/>
      <c r="L238" s="387"/>
      <c r="M238" s="387"/>
      <c r="N238" s="387"/>
      <c r="O238" s="387"/>
      <c r="P238" s="387"/>
      <c r="Q238" s="387"/>
      <c r="R238" s="387"/>
      <c r="S238" s="387"/>
      <c r="T238" s="387"/>
      <c r="U238" s="387"/>
      <c r="V238" s="387"/>
      <c r="W238" s="387"/>
      <c r="X238" s="387"/>
      <c r="Y238" s="387"/>
      <c r="Z238" s="387"/>
      <c r="AA238" s="387"/>
      <c r="AB238" s="387"/>
      <c r="AC238" s="387"/>
      <c r="AD238" s="388" t="s">
        <v>693</v>
      </c>
      <c r="AE238" s="389"/>
      <c r="AF238" s="389"/>
      <c r="AG238" s="383" t="s">
        <v>737</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x14ac:dyDescent="0.15">
      <c r="A239" s="367"/>
      <c r="B239" s="368"/>
      <c r="C239" s="386" t="s">
        <v>42</v>
      </c>
      <c r="D239" s="387"/>
      <c r="E239" s="387"/>
      <c r="F239" s="387"/>
      <c r="G239" s="387"/>
      <c r="H239" s="387"/>
      <c r="I239" s="387"/>
      <c r="J239" s="387"/>
      <c r="K239" s="387"/>
      <c r="L239" s="387"/>
      <c r="M239" s="387"/>
      <c r="N239" s="387"/>
      <c r="O239" s="387"/>
      <c r="P239" s="387"/>
      <c r="Q239" s="387"/>
      <c r="R239" s="387"/>
      <c r="S239" s="387"/>
      <c r="T239" s="387"/>
      <c r="U239" s="387"/>
      <c r="V239" s="387"/>
      <c r="W239" s="387"/>
      <c r="X239" s="387"/>
      <c r="Y239" s="387"/>
      <c r="Z239" s="387"/>
      <c r="AA239" s="387"/>
      <c r="AB239" s="387"/>
      <c r="AC239" s="387"/>
      <c r="AD239" s="388" t="s">
        <v>732</v>
      </c>
      <c r="AE239" s="389"/>
      <c r="AF239" s="389"/>
      <c r="AG239" s="413" t="s">
        <v>727</v>
      </c>
      <c r="AH239" s="152"/>
      <c r="AI239" s="152"/>
      <c r="AJ239" s="152"/>
      <c r="AK239" s="152"/>
      <c r="AL239" s="152"/>
      <c r="AM239" s="152"/>
      <c r="AN239" s="152"/>
      <c r="AO239" s="152"/>
      <c r="AP239" s="152"/>
      <c r="AQ239" s="152"/>
      <c r="AR239" s="152"/>
      <c r="AS239" s="152"/>
      <c r="AT239" s="152"/>
      <c r="AU239" s="152"/>
      <c r="AV239" s="152"/>
      <c r="AW239" s="152"/>
      <c r="AX239" s="414"/>
    </row>
    <row r="240" spans="1:50" ht="41.25" customHeight="1" x14ac:dyDescent="0.15">
      <c r="A240" s="397" t="s">
        <v>55</v>
      </c>
      <c r="B240" s="398"/>
      <c r="C240" s="403" t="s">
        <v>138</v>
      </c>
      <c r="D240" s="404"/>
      <c r="E240" s="404"/>
      <c r="F240" s="404"/>
      <c r="G240" s="404"/>
      <c r="H240" s="404"/>
      <c r="I240" s="404"/>
      <c r="J240" s="404"/>
      <c r="K240" s="404"/>
      <c r="L240" s="404"/>
      <c r="M240" s="404"/>
      <c r="N240" s="404"/>
      <c r="O240" s="404"/>
      <c r="P240" s="404"/>
      <c r="Q240" s="404"/>
      <c r="R240" s="404"/>
      <c r="S240" s="404"/>
      <c r="T240" s="404"/>
      <c r="U240" s="404"/>
      <c r="V240" s="404"/>
      <c r="W240" s="404"/>
      <c r="X240" s="404"/>
      <c r="Y240" s="404"/>
      <c r="Z240" s="404"/>
      <c r="AA240" s="404"/>
      <c r="AB240" s="404"/>
      <c r="AC240" s="405"/>
      <c r="AD240" s="406" t="s">
        <v>693</v>
      </c>
      <c r="AE240" s="407"/>
      <c r="AF240" s="408"/>
      <c r="AG240" s="409" t="s">
        <v>738</v>
      </c>
      <c r="AH240" s="146"/>
      <c r="AI240" s="146"/>
      <c r="AJ240" s="146"/>
      <c r="AK240" s="146"/>
      <c r="AL240" s="146"/>
      <c r="AM240" s="146"/>
      <c r="AN240" s="146"/>
      <c r="AO240" s="146"/>
      <c r="AP240" s="146"/>
      <c r="AQ240" s="146"/>
      <c r="AR240" s="146"/>
      <c r="AS240" s="146"/>
      <c r="AT240" s="146"/>
      <c r="AU240" s="146"/>
      <c r="AV240" s="146"/>
      <c r="AW240" s="146"/>
      <c r="AX240" s="410"/>
    </row>
    <row r="241" spans="1:50" ht="19.7" customHeight="1" x14ac:dyDescent="0.15">
      <c r="A241" s="399"/>
      <c r="B241" s="400"/>
      <c r="C241" s="911" t="s">
        <v>0</v>
      </c>
      <c r="D241" s="912"/>
      <c r="E241" s="912"/>
      <c r="F241" s="912"/>
      <c r="G241" s="912"/>
      <c r="H241" s="912"/>
      <c r="I241" s="912"/>
      <c r="J241" s="912"/>
      <c r="K241" s="912"/>
      <c r="L241" s="912"/>
      <c r="M241" s="912"/>
      <c r="N241" s="912"/>
      <c r="O241" s="908" t="s">
        <v>687</v>
      </c>
      <c r="P241" s="909"/>
      <c r="Q241" s="909"/>
      <c r="R241" s="909"/>
      <c r="S241" s="909"/>
      <c r="T241" s="909"/>
      <c r="U241" s="909"/>
      <c r="V241" s="909"/>
      <c r="W241" s="909"/>
      <c r="X241" s="909"/>
      <c r="Y241" s="909"/>
      <c r="Z241" s="909"/>
      <c r="AA241" s="909"/>
      <c r="AB241" s="909"/>
      <c r="AC241" s="909"/>
      <c r="AD241" s="909"/>
      <c r="AE241" s="909"/>
      <c r="AF241" s="910"/>
      <c r="AG241" s="411"/>
      <c r="AH241" s="149"/>
      <c r="AI241" s="149"/>
      <c r="AJ241" s="149"/>
      <c r="AK241" s="149"/>
      <c r="AL241" s="149"/>
      <c r="AM241" s="149"/>
      <c r="AN241" s="149"/>
      <c r="AO241" s="149"/>
      <c r="AP241" s="149"/>
      <c r="AQ241" s="149"/>
      <c r="AR241" s="149"/>
      <c r="AS241" s="149"/>
      <c r="AT241" s="149"/>
      <c r="AU241" s="149"/>
      <c r="AV241" s="149"/>
      <c r="AW241" s="149"/>
      <c r="AX241" s="412"/>
    </row>
    <row r="242" spans="1:50" ht="24.75" customHeight="1" x14ac:dyDescent="0.15">
      <c r="A242" s="399"/>
      <c r="B242" s="400"/>
      <c r="C242" s="895">
        <v>2022</v>
      </c>
      <c r="D242" s="896"/>
      <c r="E242" s="392" t="s">
        <v>689</v>
      </c>
      <c r="F242" s="392"/>
      <c r="G242" s="392"/>
      <c r="H242" s="393">
        <v>21</v>
      </c>
      <c r="I242" s="393"/>
      <c r="J242" s="897">
        <v>88</v>
      </c>
      <c r="K242" s="897"/>
      <c r="L242" s="897"/>
      <c r="M242" s="393"/>
      <c r="N242" s="898"/>
      <c r="O242" s="899" t="s">
        <v>739</v>
      </c>
      <c r="P242" s="900"/>
      <c r="Q242" s="900"/>
      <c r="R242" s="900"/>
      <c r="S242" s="900"/>
      <c r="T242" s="900"/>
      <c r="U242" s="900"/>
      <c r="V242" s="900"/>
      <c r="W242" s="900"/>
      <c r="X242" s="900"/>
      <c r="Y242" s="900"/>
      <c r="Z242" s="900"/>
      <c r="AA242" s="900"/>
      <c r="AB242" s="900"/>
      <c r="AC242" s="900"/>
      <c r="AD242" s="900"/>
      <c r="AE242" s="900"/>
      <c r="AF242" s="901"/>
      <c r="AG242" s="411"/>
      <c r="AH242" s="149"/>
      <c r="AI242" s="149"/>
      <c r="AJ242" s="149"/>
      <c r="AK242" s="149"/>
      <c r="AL242" s="149"/>
      <c r="AM242" s="149"/>
      <c r="AN242" s="149"/>
      <c r="AO242" s="149"/>
      <c r="AP242" s="149"/>
      <c r="AQ242" s="149"/>
      <c r="AR242" s="149"/>
      <c r="AS242" s="149"/>
      <c r="AT242" s="149"/>
      <c r="AU242" s="149"/>
      <c r="AV242" s="149"/>
      <c r="AW242" s="149"/>
      <c r="AX242" s="412"/>
    </row>
    <row r="243" spans="1:50" ht="24.75" customHeight="1" x14ac:dyDescent="0.15">
      <c r="A243" s="399"/>
      <c r="B243" s="400"/>
      <c r="C243" s="390">
        <v>2022</v>
      </c>
      <c r="D243" s="391"/>
      <c r="E243" s="392" t="s">
        <v>689</v>
      </c>
      <c r="F243" s="392"/>
      <c r="G243" s="392"/>
      <c r="H243" s="393">
        <v>21</v>
      </c>
      <c r="I243" s="393"/>
      <c r="J243" s="394">
        <v>89</v>
      </c>
      <c r="K243" s="394"/>
      <c r="L243" s="394"/>
      <c r="M243" s="395"/>
      <c r="N243" s="396"/>
      <c r="O243" s="902" t="s">
        <v>740</v>
      </c>
      <c r="P243" s="903"/>
      <c r="Q243" s="903"/>
      <c r="R243" s="903"/>
      <c r="S243" s="903"/>
      <c r="T243" s="903"/>
      <c r="U243" s="903"/>
      <c r="V243" s="903"/>
      <c r="W243" s="903"/>
      <c r="X243" s="903"/>
      <c r="Y243" s="903"/>
      <c r="Z243" s="903"/>
      <c r="AA243" s="903"/>
      <c r="AB243" s="903"/>
      <c r="AC243" s="903"/>
      <c r="AD243" s="903"/>
      <c r="AE243" s="903"/>
      <c r="AF243" s="904"/>
      <c r="AG243" s="411"/>
      <c r="AH243" s="149"/>
      <c r="AI243" s="149"/>
      <c r="AJ243" s="149"/>
      <c r="AK243" s="149"/>
      <c r="AL243" s="149"/>
      <c r="AM243" s="149"/>
      <c r="AN243" s="149"/>
      <c r="AO243" s="149"/>
      <c r="AP243" s="149"/>
      <c r="AQ243" s="149"/>
      <c r="AR243" s="149"/>
      <c r="AS243" s="149"/>
      <c r="AT243" s="149"/>
      <c r="AU243" s="149"/>
      <c r="AV243" s="149"/>
      <c r="AW243" s="149"/>
      <c r="AX243" s="412"/>
    </row>
    <row r="244" spans="1:50" ht="24.75" customHeight="1" x14ac:dyDescent="0.15">
      <c r="A244" s="399"/>
      <c r="B244" s="400"/>
      <c r="C244" s="390">
        <v>2022</v>
      </c>
      <c r="D244" s="391"/>
      <c r="E244" s="392" t="s">
        <v>689</v>
      </c>
      <c r="F244" s="392"/>
      <c r="G244" s="392"/>
      <c r="H244" s="393">
        <v>21</v>
      </c>
      <c r="I244" s="393"/>
      <c r="J244" s="394">
        <v>91</v>
      </c>
      <c r="K244" s="394"/>
      <c r="L244" s="394"/>
      <c r="M244" s="395"/>
      <c r="N244" s="396"/>
      <c r="O244" s="902" t="s">
        <v>741</v>
      </c>
      <c r="P244" s="903"/>
      <c r="Q244" s="903"/>
      <c r="R244" s="903"/>
      <c r="S244" s="903"/>
      <c r="T244" s="903"/>
      <c r="U244" s="903"/>
      <c r="V244" s="903"/>
      <c r="W244" s="903"/>
      <c r="X244" s="903"/>
      <c r="Y244" s="903"/>
      <c r="Z244" s="903"/>
      <c r="AA244" s="903"/>
      <c r="AB244" s="903"/>
      <c r="AC244" s="903"/>
      <c r="AD244" s="903"/>
      <c r="AE244" s="903"/>
      <c r="AF244" s="904"/>
      <c r="AG244" s="411"/>
      <c r="AH244" s="149"/>
      <c r="AI244" s="149"/>
      <c r="AJ244" s="149"/>
      <c r="AK244" s="149"/>
      <c r="AL244" s="149"/>
      <c r="AM244" s="149"/>
      <c r="AN244" s="149"/>
      <c r="AO244" s="149"/>
      <c r="AP244" s="149"/>
      <c r="AQ244" s="149"/>
      <c r="AR244" s="149"/>
      <c r="AS244" s="149"/>
      <c r="AT244" s="149"/>
      <c r="AU244" s="149"/>
      <c r="AV244" s="149"/>
      <c r="AW244" s="149"/>
      <c r="AX244" s="412"/>
    </row>
    <row r="245" spans="1:50" ht="24.75" customHeight="1" x14ac:dyDescent="0.15">
      <c r="A245" s="399"/>
      <c r="B245" s="400"/>
      <c r="C245" s="390">
        <v>2022</v>
      </c>
      <c r="D245" s="391"/>
      <c r="E245" s="392" t="s">
        <v>689</v>
      </c>
      <c r="F245" s="392"/>
      <c r="G245" s="392"/>
      <c r="H245" s="393">
        <v>21</v>
      </c>
      <c r="I245" s="393"/>
      <c r="J245" s="394">
        <v>411</v>
      </c>
      <c r="K245" s="394"/>
      <c r="L245" s="394"/>
      <c r="M245" s="395"/>
      <c r="N245" s="396"/>
      <c r="O245" s="902" t="s">
        <v>742</v>
      </c>
      <c r="P245" s="903"/>
      <c r="Q245" s="903"/>
      <c r="R245" s="903"/>
      <c r="S245" s="903"/>
      <c r="T245" s="903"/>
      <c r="U245" s="903"/>
      <c r="V245" s="903"/>
      <c r="W245" s="903"/>
      <c r="X245" s="903"/>
      <c r="Y245" s="903"/>
      <c r="Z245" s="903"/>
      <c r="AA245" s="903"/>
      <c r="AB245" s="903"/>
      <c r="AC245" s="903"/>
      <c r="AD245" s="903"/>
      <c r="AE245" s="903"/>
      <c r="AF245" s="904"/>
      <c r="AG245" s="411"/>
      <c r="AH245" s="149"/>
      <c r="AI245" s="149"/>
      <c r="AJ245" s="149"/>
      <c r="AK245" s="149"/>
      <c r="AL245" s="149"/>
      <c r="AM245" s="149"/>
      <c r="AN245" s="149"/>
      <c r="AO245" s="149"/>
      <c r="AP245" s="149"/>
      <c r="AQ245" s="149"/>
      <c r="AR245" s="149"/>
      <c r="AS245" s="149"/>
      <c r="AT245" s="149"/>
      <c r="AU245" s="149"/>
      <c r="AV245" s="149"/>
      <c r="AW245" s="149"/>
      <c r="AX245" s="412"/>
    </row>
    <row r="246" spans="1:50" ht="24.75" customHeight="1" x14ac:dyDescent="0.15">
      <c r="A246" s="401"/>
      <c r="B246" s="402"/>
      <c r="C246" s="415"/>
      <c r="D246" s="416"/>
      <c r="E246" s="392"/>
      <c r="F246" s="392"/>
      <c r="G246" s="392"/>
      <c r="H246" s="393"/>
      <c r="I246" s="393"/>
      <c r="J246" s="417"/>
      <c r="K246" s="417"/>
      <c r="L246" s="417"/>
      <c r="M246" s="893"/>
      <c r="N246" s="894"/>
      <c r="O246" s="905"/>
      <c r="P246" s="906"/>
      <c r="Q246" s="906"/>
      <c r="R246" s="906"/>
      <c r="S246" s="906"/>
      <c r="T246" s="906"/>
      <c r="U246" s="906"/>
      <c r="V246" s="906"/>
      <c r="W246" s="906"/>
      <c r="X246" s="906"/>
      <c r="Y246" s="906"/>
      <c r="Z246" s="906"/>
      <c r="AA246" s="906"/>
      <c r="AB246" s="906"/>
      <c r="AC246" s="906"/>
      <c r="AD246" s="906"/>
      <c r="AE246" s="906"/>
      <c r="AF246" s="907"/>
      <c r="AG246" s="413"/>
      <c r="AH246" s="152"/>
      <c r="AI246" s="152"/>
      <c r="AJ246" s="152"/>
      <c r="AK246" s="152"/>
      <c r="AL246" s="152"/>
      <c r="AM246" s="152"/>
      <c r="AN246" s="152"/>
      <c r="AO246" s="152"/>
      <c r="AP246" s="152"/>
      <c r="AQ246" s="152"/>
      <c r="AR246" s="152"/>
      <c r="AS246" s="152"/>
      <c r="AT246" s="152"/>
      <c r="AU246" s="152"/>
      <c r="AV246" s="152"/>
      <c r="AW246" s="152"/>
      <c r="AX246" s="414"/>
    </row>
    <row r="247" spans="1:50" ht="105.75" customHeight="1" x14ac:dyDescent="0.15">
      <c r="A247" s="363" t="s">
        <v>46</v>
      </c>
      <c r="B247" s="923"/>
      <c r="C247" s="317" t="s">
        <v>50</v>
      </c>
      <c r="D247" s="742"/>
      <c r="E247" s="742"/>
      <c r="F247" s="743"/>
      <c r="G247" s="926" t="s">
        <v>756</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743</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755</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7" t="s">
        <v>133</v>
      </c>
      <c r="B252" s="348"/>
      <c r="C252" s="348"/>
      <c r="D252" s="348"/>
      <c r="E252" s="349"/>
      <c r="F252" s="922" t="s">
        <v>802</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7" t="s">
        <v>133</v>
      </c>
      <c r="B254" s="348"/>
      <c r="C254" s="348"/>
      <c r="D254" s="348"/>
      <c r="E254" s="349"/>
      <c r="F254" s="350" t="s">
        <v>803</v>
      </c>
      <c r="G254" s="351"/>
      <c r="H254" s="351"/>
      <c r="I254" s="351"/>
      <c r="J254" s="351"/>
      <c r="K254" s="351"/>
      <c r="L254" s="351"/>
      <c r="M254" s="351"/>
      <c r="N254" s="351"/>
      <c r="O254" s="351"/>
      <c r="P254" s="351"/>
      <c r="Q254" s="351"/>
      <c r="R254" s="351"/>
      <c r="S254" s="351"/>
      <c r="T254" s="351"/>
      <c r="U254" s="351"/>
      <c r="V254" s="351"/>
      <c r="W254" s="351"/>
      <c r="X254" s="351"/>
      <c r="Y254" s="351"/>
      <c r="Z254" s="351"/>
      <c r="AA254" s="351"/>
      <c r="AB254" s="351"/>
      <c r="AC254" s="351"/>
      <c r="AD254" s="351"/>
      <c r="AE254" s="351"/>
      <c r="AF254" s="351"/>
      <c r="AG254" s="351"/>
      <c r="AH254" s="351"/>
      <c r="AI254" s="351"/>
      <c r="AJ254" s="351"/>
      <c r="AK254" s="351"/>
      <c r="AL254" s="351"/>
      <c r="AM254" s="351"/>
      <c r="AN254" s="351"/>
      <c r="AO254" s="351"/>
      <c r="AP254" s="351"/>
      <c r="AQ254" s="351"/>
      <c r="AR254" s="351"/>
      <c r="AS254" s="351"/>
      <c r="AT254" s="351"/>
      <c r="AU254" s="351"/>
      <c r="AV254" s="351"/>
      <c r="AW254" s="351"/>
      <c r="AX254" s="352"/>
    </row>
    <row r="255" spans="1:50" ht="24.75" customHeight="1" x14ac:dyDescent="0.15">
      <c r="A255" s="353" t="s">
        <v>33</v>
      </c>
      <c r="B255" s="354"/>
      <c r="C255" s="354"/>
      <c r="D255" s="354"/>
      <c r="E255" s="354"/>
      <c r="F255" s="354"/>
      <c r="G255" s="354"/>
      <c r="H255" s="354"/>
      <c r="I255" s="354"/>
      <c r="J255" s="354"/>
      <c r="K255" s="354"/>
      <c r="L255" s="354"/>
      <c r="M255" s="354"/>
      <c r="N255" s="354"/>
      <c r="O255" s="354"/>
      <c r="P255" s="354"/>
      <c r="Q255" s="354"/>
      <c r="R255" s="354"/>
      <c r="S255" s="354"/>
      <c r="T255" s="354"/>
      <c r="U255" s="354"/>
      <c r="V255" s="354"/>
      <c r="W255" s="354"/>
      <c r="X255" s="354"/>
      <c r="Y255" s="354"/>
      <c r="Z255" s="354"/>
      <c r="AA255" s="354"/>
      <c r="AB255" s="354"/>
      <c r="AC255" s="354"/>
      <c r="AD255" s="354"/>
      <c r="AE255" s="354"/>
      <c r="AF255" s="354"/>
      <c r="AG255" s="354"/>
      <c r="AH255" s="354"/>
      <c r="AI255" s="354"/>
      <c r="AJ255" s="354"/>
      <c r="AK255" s="354"/>
      <c r="AL255" s="354"/>
      <c r="AM255" s="354"/>
      <c r="AN255" s="354"/>
      <c r="AO255" s="354"/>
      <c r="AP255" s="354"/>
      <c r="AQ255" s="354"/>
      <c r="AR255" s="354"/>
      <c r="AS255" s="354"/>
      <c r="AT255" s="354"/>
      <c r="AU255" s="354"/>
      <c r="AV255" s="354"/>
      <c r="AW255" s="354"/>
      <c r="AX255" s="355"/>
    </row>
    <row r="256" spans="1:50" ht="67.5" customHeight="1" thickBot="1" x14ac:dyDescent="0.2">
      <c r="A256" s="356"/>
      <c r="B256" s="357"/>
      <c r="C256" s="357"/>
      <c r="D256" s="357"/>
      <c r="E256" s="357"/>
      <c r="F256" s="357"/>
      <c r="G256" s="357"/>
      <c r="H256" s="357"/>
      <c r="I256" s="357"/>
      <c r="J256" s="357"/>
      <c r="K256" s="357"/>
      <c r="L256" s="357"/>
      <c r="M256" s="357"/>
      <c r="N256" s="357"/>
      <c r="O256" s="357"/>
      <c r="P256" s="357"/>
      <c r="Q256" s="357"/>
      <c r="R256" s="357"/>
      <c r="S256" s="357"/>
      <c r="T256" s="357"/>
      <c r="U256" s="357"/>
      <c r="V256" s="357"/>
      <c r="W256" s="357"/>
      <c r="X256" s="357"/>
      <c r="Y256" s="357"/>
      <c r="Z256" s="357"/>
      <c r="AA256" s="357"/>
      <c r="AB256" s="357"/>
      <c r="AC256" s="357"/>
      <c r="AD256" s="357"/>
      <c r="AE256" s="357"/>
      <c r="AF256" s="357"/>
      <c r="AG256" s="357"/>
      <c r="AH256" s="357"/>
      <c r="AI256" s="357"/>
      <c r="AJ256" s="357"/>
      <c r="AK256" s="357"/>
      <c r="AL256" s="357"/>
      <c r="AM256" s="357"/>
      <c r="AN256" s="357"/>
      <c r="AO256" s="357"/>
      <c r="AP256" s="357"/>
      <c r="AQ256" s="357"/>
      <c r="AR256" s="357"/>
      <c r="AS256" s="357"/>
      <c r="AT256" s="357"/>
      <c r="AU256" s="357"/>
      <c r="AV256" s="357"/>
      <c r="AW256" s="357"/>
      <c r="AX256" s="358"/>
    </row>
    <row r="257" spans="1:52" ht="24.75" customHeight="1" x14ac:dyDescent="0.15">
      <c r="A257" s="359" t="s">
        <v>316</v>
      </c>
      <c r="B257" s="360"/>
      <c r="C257" s="360"/>
      <c r="D257" s="360"/>
      <c r="E257" s="360"/>
      <c r="F257" s="360"/>
      <c r="G257" s="360"/>
      <c r="H257" s="360"/>
      <c r="I257" s="360"/>
      <c r="J257" s="360"/>
      <c r="K257" s="360"/>
      <c r="L257" s="360"/>
      <c r="M257" s="360"/>
      <c r="N257" s="360"/>
      <c r="O257" s="360"/>
      <c r="P257" s="360"/>
      <c r="Q257" s="360"/>
      <c r="R257" s="360"/>
      <c r="S257" s="360"/>
      <c r="T257" s="360"/>
      <c r="U257" s="360"/>
      <c r="V257" s="360"/>
      <c r="W257" s="360"/>
      <c r="X257" s="360"/>
      <c r="Y257" s="360"/>
      <c r="Z257" s="360"/>
      <c r="AA257" s="360"/>
      <c r="AB257" s="360"/>
      <c r="AC257" s="360"/>
      <c r="AD257" s="360"/>
      <c r="AE257" s="360"/>
      <c r="AF257" s="360"/>
      <c r="AG257" s="360"/>
      <c r="AH257" s="360"/>
      <c r="AI257" s="360"/>
      <c r="AJ257" s="360"/>
      <c r="AK257" s="360"/>
      <c r="AL257" s="360"/>
      <c r="AM257" s="360"/>
      <c r="AN257" s="360"/>
      <c r="AO257" s="360"/>
      <c r="AP257" s="360"/>
      <c r="AQ257" s="360"/>
      <c r="AR257" s="360"/>
      <c r="AS257" s="360"/>
      <c r="AT257" s="360"/>
      <c r="AU257" s="360"/>
      <c r="AV257" s="360"/>
      <c r="AW257" s="360"/>
      <c r="AX257" s="361"/>
      <c r="AZ257" s="10"/>
    </row>
    <row r="258" spans="1:52" ht="24.75" customHeight="1" x14ac:dyDescent="0.15">
      <c r="A258" s="362" t="s">
        <v>358</v>
      </c>
      <c r="B258" s="105"/>
      <c r="C258" s="105"/>
      <c r="D258" s="106"/>
      <c r="E258" s="343" t="s">
        <v>700</v>
      </c>
      <c r="F258" s="344"/>
      <c r="G258" s="344"/>
      <c r="H258" s="344"/>
      <c r="I258" s="344"/>
      <c r="J258" s="344"/>
      <c r="K258" s="344"/>
      <c r="L258" s="344"/>
      <c r="M258" s="344"/>
      <c r="N258" s="344"/>
      <c r="O258" s="344"/>
      <c r="P258" s="345"/>
      <c r="Q258" s="343"/>
      <c r="R258" s="344"/>
      <c r="S258" s="344"/>
      <c r="T258" s="344"/>
      <c r="U258" s="344"/>
      <c r="V258" s="344"/>
      <c r="W258" s="344"/>
      <c r="X258" s="344"/>
      <c r="Y258" s="344"/>
      <c r="Z258" s="344"/>
      <c r="AA258" s="344"/>
      <c r="AB258" s="345"/>
      <c r="AC258" s="343"/>
      <c r="AD258" s="344"/>
      <c r="AE258" s="344"/>
      <c r="AF258" s="344"/>
      <c r="AG258" s="344"/>
      <c r="AH258" s="344"/>
      <c r="AI258" s="344"/>
      <c r="AJ258" s="344"/>
      <c r="AK258" s="344"/>
      <c r="AL258" s="344"/>
      <c r="AM258" s="344"/>
      <c r="AN258" s="345"/>
      <c r="AO258" s="343"/>
      <c r="AP258" s="344"/>
      <c r="AQ258" s="344"/>
      <c r="AR258" s="344"/>
      <c r="AS258" s="344"/>
      <c r="AT258" s="344"/>
      <c r="AU258" s="344"/>
      <c r="AV258" s="344"/>
      <c r="AW258" s="344"/>
      <c r="AX258" s="346"/>
      <c r="AY258" s="89"/>
    </row>
    <row r="259" spans="1:52" ht="24.75" customHeight="1" x14ac:dyDescent="0.15">
      <c r="A259" s="271" t="s">
        <v>357</v>
      </c>
      <c r="B259" s="271"/>
      <c r="C259" s="271"/>
      <c r="D259" s="271"/>
      <c r="E259" s="343" t="s">
        <v>701</v>
      </c>
      <c r="F259" s="344"/>
      <c r="G259" s="344"/>
      <c r="H259" s="344"/>
      <c r="I259" s="344"/>
      <c r="J259" s="344"/>
      <c r="K259" s="344"/>
      <c r="L259" s="344"/>
      <c r="M259" s="344"/>
      <c r="N259" s="344"/>
      <c r="O259" s="344"/>
      <c r="P259" s="345"/>
      <c r="Q259" s="343"/>
      <c r="R259" s="344"/>
      <c r="S259" s="344"/>
      <c r="T259" s="344"/>
      <c r="U259" s="344"/>
      <c r="V259" s="344"/>
      <c r="W259" s="344"/>
      <c r="X259" s="344"/>
      <c r="Y259" s="344"/>
      <c r="Z259" s="344"/>
      <c r="AA259" s="344"/>
      <c r="AB259" s="345"/>
      <c r="AC259" s="343"/>
      <c r="AD259" s="344"/>
      <c r="AE259" s="344"/>
      <c r="AF259" s="344"/>
      <c r="AG259" s="344"/>
      <c r="AH259" s="344"/>
      <c r="AI259" s="344"/>
      <c r="AJ259" s="344"/>
      <c r="AK259" s="344"/>
      <c r="AL259" s="344"/>
      <c r="AM259" s="344"/>
      <c r="AN259" s="345"/>
      <c r="AO259" s="343"/>
      <c r="AP259" s="344"/>
      <c r="AQ259" s="344"/>
      <c r="AR259" s="344"/>
      <c r="AS259" s="344"/>
      <c r="AT259" s="344"/>
      <c r="AU259" s="344"/>
      <c r="AV259" s="344"/>
      <c r="AW259" s="344"/>
      <c r="AX259" s="346"/>
    </row>
    <row r="260" spans="1:52" ht="24.75" customHeight="1" x14ac:dyDescent="0.15">
      <c r="A260" s="271" t="s">
        <v>356</v>
      </c>
      <c r="B260" s="271"/>
      <c r="C260" s="271"/>
      <c r="D260" s="271"/>
      <c r="E260" s="343" t="s">
        <v>702</v>
      </c>
      <c r="F260" s="344"/>
      <c r="G260" s="344"/>
      <c r="H260" s="344"/>
      <c r="I260" s="344"/>
      <c r="J260" s="344"/>
      <c r="K260" s="344"/>
      <c r="L260" s="344"/>
      <c r="M260" s="344"/>
      <c r="N260" s="344"/>
      <c r="O260" s="344"/>
      <c r="P260" s="345"/>
      <c r="Q260" s="343"/>
      <c r="R260" s="344"/>
      <c r="S260" s="344"/>
      <c r="T260" s="344"/>
      <c r="U260" s="344"/>
      <c r="V260" s="344"/>
      <c r="W260" s="344"/>
      <c r="X260" s="344"/>
      <c r="Y260" s="344"/>
      <c r="Z260" s="344"/>
      <c r="AA260" s="344"/>
      <c r="AB260" s="345"/>
      <c r="AC260" s="343"/>
      <c r="AD260" s="344"/>
      <c r="AE260" s="344"/>
      <c r="AF260" s="344"/>
      <c r="AG260" s="344"/>
      <c r="AH260" s="344"/>
      <c r="AI260" s="344"/>
      <c r="AJ260" s="344"/>
      <c r="AK260" s="344"/>
      <c r="AL260" s="344"/>
      <c r="AM260" s="344"/>
      <c r="AN260" s="345"/>
      <c r="AO260" s="343"/>
      <c r="AP260" s="344"/>
      <c r="AQ260" s="344"/>
      <c r="AR260" s="344"/>
      <c r="AS260" s="344"/>
      <c r="AT260" s="344"/>
      <c r="AU260" s="344"/>
      <c r="AV260" s="344"/>
      <c r="AW260" s="344"/>
      <c r="AX260" s="346"/>
    </row>
    <row r="261" spans="1:52" ht="24.75" customHeight="1" x14ac:dyDescent="0.15">
      <c r="A261" s="271" t="s">
        <v>355</v>
      </c>
      <c r="B261" s="271"/>
      <c r="C261" s="271"/>
      <c r="D261" s="271"/>
      <c r="E261" s="343" t="s">
        <v>703</v>
      </c>
      <c r="F261" s="344"/>
      <c r="G261" s="344"/>
      <c r="H261" s="344"/>
      <c r="I261" s="344"/>
      <c r="J261" s="344"/>
      <c r="K261" s="344"/>
      <c r="L261" s="344"/>
      <c r="M261" s="344"/>
      <c r="N261" s="344"/>
      <c r="O261" s="344"/>
      <c r="P261" s="345"/>
      <c r="Q261" s="343"/>
      <c r="R261" s="344"/>
      <c r="S261" s="344"/>
      <c r="T261" s="344"/>
      <c r="U261" s="344"/>
      <c r="V261" s="344"/>
      <c r="W261" s="344"/>
      <c r="X261" s="344"/>
      <c r="Y261" s="344"/>
      <c r="Z261" s="344"/>
      <c r="AA261" s="344"/>
      <c r="AB261" s="345"/>
      <c r="AC261" s="343"/>
      <c r="AD261" s="344"/>
      <c r="AE261" s="344"/>
      <c r="AF261" s="344"/>
      <c r="AG261" s="344"/>
      <c r="AH261" s="344"/>
      <c r="AI261" s="344"/>
      <c r="AJ261" s="344"/>
      <c r="AK261" s="344"/>
      <c r="AL261" s="344"/>
      <c r="AM261" s="344"/>
      <c r="AN261" s="345"/>
      <c r="AO261" s="343"/>
      <c r="AP261" s="344"/>
      <c r="AQ261" s="344"/>
      <c r="AR261" s="344"/>
      <c r="AS261" s="344"/>
      <c r="AT261" s="344"/>
      <c r="AU261" s="344"/>
      <c r="AV261" s="344"/>
      <c r="AW261" s="344"/>
      <c r="AX261" s="346"/>
    </row>
    <row r="262" spans="1:52" ht="24.75" customHeight="1" x14ac:dyDescent="0.15">
      <c r="A262" s="271" t="s">
        <v>354</v>
      </c>
      <c r="B262" s="271"/>
      <c r="C262" s="271"/>
      <c r="D262" s="271"/>
      <c r="E262" s="343" t="s">
        <v>704</v>
      </c>
      <c r="F262" s="344"/>
      <c r="G262" s="344"/>
      <c r="H262" s="344"/>
      <c r="I262" s="344"/>
      <c r="J262" s="344"/>
      <c r="K262" s="344"/>
      <c r="L262" s="344"/>
      <c r="M262" s="344"/>
      <c r="N262" s="344"/>
      <c r="O262" s="344"/>
      <c r="P262" s="345"/>
      <c r="Q262" s="343"/>
      <c r="R262" s="344"/>
      <c r="S262" s="344"/>
      <c r="T262" s="344"/>
      <c r="U262" s="344"/>
      <c r="V262" s="344"/>
      <c r="W262" s="344"/>
      <c r="X262" s="344"/>
      <c r="Y262" s="344"/>
      <c r="Z262" s="344"/>
      <c r="AA262" s="344"/>
      <c r="AB262" s="345"/>
      <c r="AC262" s="343"/>
      <c r="AD262" s="344"/>
      <c r="AE262" s="344"/>
      <c r="AF262" s="344"/>
      <c r="AG262" s="344"/>
      <c r="AH262" s="344"/>
      <c r="AI262" s="344"/>
      <c r="AJ262" s="344"/>
      <c r="AK262" s="344"/>
      <c r="AL262" s="344"/>
      <c r="AM262" s="344"/>
      <c r="AN262" s="345"/>
      <c r="AO262" s="343"/>
      <c r="AP262" s="344"/>
      <c r="AQ262" s="344"/>
      <c r="AR262" s="344"/>
      <c r="AS262" s="344"/>
      <c r="AT262" s="344"/>
      <c r="AU262" s="344"/>
      <c r="AV262" s="344"/>
      <c r="AW262" s="344"/>
      <c r="AX262" s="346"/>
    </row>
    <row r="263" spans="1:52" ht="24.75" customHeight="1" x14ac:dyDescent="0.15">
      <c r="A263" s="271" t="s">
        <v>353</v>
      </c>
      <c r="B263" s="271"/>
      <c r="C263" s="271"/>
      <c r="D263" s="271"/>
      <c r="E263" s="343" t="s">
        <v>705</v>
      </c>
      <c r="F263" s="344"/>
      <c r="G263" s="344"/>
      <c r="H263" s="344"/>
      <c r="I263" s="344"/>
      <c r="J263" s="344"/>
      <c r="K263" s="344"/>
      <c r="L263" s="344"/>
      <c r="M263" s="344"/>
      <c r="N263" s="344"/>
      <c r="O263" s="344"/>
      <c r="P263" s="345"/>
      <c r="Q263" s="343"/>
      <c r="R263" s="344"/>
      <c r="S263" s="344"/>
      <c r="T263" s="344"/>
      <c r="U263" s="344"/>
      <c r="V263" s="344"/>
      <c r="W263" s="344"/>
      <c r="X263" s="344"/>
      <c r="Y263" s="344"/>
      <c r="Z263" s="344"/>
      <c r="AA263" s="344"/>
      <c r="AB263" s="345"/>
      <c r="AC263" s="343"/>
      <c r="AD263" s="344"/>
      <c r="AE263" s="344"/>
      <c r="AF263" s="344"/>
      <c r="AG263" s="344"/>
      <c r="AH263" s="344"/>
      <c r="AI263" s="344"/>
      <c r="AJ263" s="344"/>
      <c r="AK263" s="344"/>
      <c r="AL263" s="344"/>
      <c r="AM263" s="344"/>
      <c r="AN263" s="345"/>
      <c r="AO263" s="343"/>
      <c r="AP263" s="344"/>
      <c r="AQ263" s="344"/>
      <c r="AR263" s="344"/>
      <c r="AS263" s="344"/>
      <c r="AT263" s="344"/>
      <c r="AU263" s="344"/>
      <c r="AV263" s="344"/>
      <c r="AW263" s="344"/>
      <c r="AX263" s="346"/>
    </row>
    <row r="264" spans="1:52" ht="24.75" customHeight="1" x14ac:dyDescent="0.15">
      <c r="A264" s="271" t="s">
        <v>352</v>
      </c>
      <c r="B264" s="271"/>
      <c r="C264" s="271"/>
      <c r="D264" s="271"/>
      <c r="E264" s="343" t="s">
        <v>706</v>
      </c>
      <c r="F264" s="344"/>
      <c r="G264" s="344"/>
      <c r="H264" s="344"/>
      <c r="I264" s="344"/>
      <c r="J264" s="344"/>
      <c r="K264" s="344"/>
      <c r="L264" s="344"/>
      <c r="M264" s="344"/>
      <c r="N264" s="344"/>
      <c r="O264" s="344"/>
      <c r="P264" s="345"/>
      <c r="Q264" s="343"/>
      <c r="R264" s="344"/>
      <c r="S264" s="344"/>
      <c r="T264" s="344"/>
      <c r="U264" s="344"/>
      <c r="V264" s="344"/>
      <c r="W264" s="344"/>
      <c r="X264" s="344"/>
      <c r="Y264" s="344"/>
      <c r="Z264" s="344"/>
      <c r="AA264" s="344"/>
      <c r="AB264" s="345"/>
      <c r="AC264" s="343"/>
      <c r="AD264" s="344"/>
      <c r="AE264" s="344"/>
      <c r="AF264" s="344"/>
      <c r="AG264" s="344"/>
      <c r="AH264" s="344"/>
      <c r="AI264" s="344"/>
      <c r="AJ264" s="344"/>
      <c r="AK264" s="344"/>
      <c r="AL264" s="344"/>
      <c r="AM264" s="344"/>
      <c r="AN264" s="345"/>
      <c r="AO264" s="343"/>
      <c r="AP264" s="344"/>
      <c r="AQ264" s="344"/>
      <c r="AR264" s="344"/>
      <c r="AS264" s="344"/>
      <c r="AT264" s="344"/>
      <c r="AU264" s="344"/>
      <c r="AV264" s="344"/>
      <c r="AW264" s="344"/>
      <c r="AX264" s="346"/>
    </row>
    <row r="265" spans="1:52" ht="24.75" customHeight="1" x14ac:dyDescent="0.15">
      <c r="A265" s="271" t="s">
        <v>351</v>
      </c>
      <c r="B265" s="271"/>
      <c r="C265" s="271"/>
      <c r="D265" s="271"/>
      <c r="E265" s="340" t="s">
        <v>707</v>
      </c>
      <c r="F265" s="341"/>
      <c r="G265" s="341"/>
      <c r="H265" s="341"/>
      <c r="I265" s="341"/>
      <c r="J265" s="341"/>
      <c r="K265" s="341"/>
      <c r="L265" s="341"/>
      <c r="M265" s="341"/>
      <c r="N265" s="341"/>
      <c r="O265" s="341"/>
      <c r="P265" s="342"/>
      <c r="Q265" s="343"/>
      <c r="R265" s="344"/>
      <c r="S265" s="344"/>
      <c r="T265" s="344"/>
      <c r="U265" s="344"/>
      <c r="V265" s="344"/>
      <c r="W265" s="344"/>
      <c r="X265" s="344"/>
      <c r="Y265" s="344"/>
      <c r="Z265" s="344"/>
      <c r="AA265" s="344"/>
      <c r="AB265" s="345"/>
      <c r="AC265" s="343"/>
      <c r="AD265" s="344"/>
      <c r="AE265" s="344"/>
      <c r="AF265" s="344"/>
      <c r="AG265" s="344"/>
      <c r="AH265" s="344"/>
      <c r="AI265" s="344"/>
      <c r="AJ265" s="344"/>
      <c r="AK265" s="344"/>
      <c r="AL265" s="344"/>
      <c r="AM265" s="344"/>
      <c r="AN265" s="345"/>
      <c r="AO265" s="343"/>
      <c r="AP265" s="344"/>
      <c r="AQ265" s="344"/>
      <c r="AR265" s="344"/>
      <c r="AS265" s="344"/>
      <c r="AT265" s="344"/>
      <c r="AU265" s="344"/>
      <c r="AV265" s="344"/>
      <c r="AW265" s="344"/>
      <c r="AX265" s="346"/>
    </row>
    <row r="266" spans="1:52" ht="24.75" customHeight="1" x14ac:dyDescent="0.15">
      <c r="A266" s="271" t="s">
        <v>498</v>
      </c>
      <c r="B266" s="271"/>
      <c r="C266" s="271"/>
      <c r="D266" s="271"/>
      <c r="E266" s="115" t="s">
        <v>699</v>
      </c>
      <c r="F266" s="101"/>
      <c r="G266" s="101"/>
      <c r="H266" s="92" t="str">
        <f>IF(E266="","","-")</f>
        <v>-</v>
      </c>
      <c r="I266" s="101"/>
      <c r="J266" s="101"/>
      <c r="K266" s="92" t="str">
        <f>IF(I266="","","-")</f>
        <v/>
      </c>
      <c r="L266" s="116">
        <v>61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699</v>
      </c>
      <c r="F267" s="101"/>
      <c r="G267" s="101"/>
      <c r="H267" s="92"/>
      <c r="I267" s="101"/>
      <c r="J267" s="101"/>
      <c r="K267" s="92"/>
      <c r="L267" s="116">
        <v>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689</v>
      </c>
      <c r="H268" s="101"/>
      <c r="I268" s="101"/>
      <c r="J268" s="100">
        <v>20</v>
      </c>
      <c r="K268" s="100"/>
      <c r="L268" s="116">
        <v>90</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345</v>
      </c>
      <c r="B269" s="329"/>
      <c r="C269" s="329"/>
      <c r="D269" s="329"/>
      <c r="E269" s="329"/>
      <c r="F269" s="330"/>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347</v>
      </c>
      <c r="B308" s="335"/>
      <c r="C308" s="335"/>
      <c r="D308" s="335"/>
      <c r="E308" s="335"/>
      <c r="F308" s="336"/>
      <c r="G308" s="313" t="s">
        <v>785</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786</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7"/>
      <c r="B309" s="338"/>
      <c r="C309" s="338"/>
      <c r="D309" s="338"/>
      <c r="E309" s="338"/>
      <c r="F309" s="339"/>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7"/>
      <c r="B310" s="338"/>
      <c r="C310" s="338"/>
      <c r="D310" s="338"/>
      <c r="E310" s="338"/>
      <c r="F310" s="339"/>
      <c r="G310" s="303" t="s">
        <v>787</v>
      </c>
      <c r="H310" s="304"/>
      <c r="I310" s="304"/>
      <c r="J310" s="304"/>
      <c r="K310" s="305"/>
      <c r="L310" s="306" t="s">
        <v>788</v>
      </c>
      <c r="M310" s="307"/>
      <c r="N310" s="307"/>
      <c r="O310" s="307"/>
      <c r="P310" s="307"/>
      <c r="Q310" s="307"/>
      <c r="R310" s="307"/>
      <c r="S310" s="307"/>
      <c r="T310" s="307"/>
      <c r="U310" s="307"/>
      <c r="V310" s="307"/>
      <c r="W310" s="307"/>
      <c r="X310" s="308"/>
      <c r="Y310" s="309">
        <v>1587</v>
      </c>
      <c r="Z310" s="310"/>
      <c r="AA310" s="310"/>
      <c r="AB310" s="311"/>
      <c r="AC310" s="303" t="s">
        <v>783</v>
      </c>
      <c r="AD310" s="304"/>
      <c r="AE310" s="304"/>
      <c r="AF310" s="304"/>
      <c r="AG310" s="305"/>
      <c r="AH310" s="306" t="s">
        <v>784</v>
      </c>
      <c r="AI310" s="307"/>
      <c r="AJ310" s="307"/>
      <c r="AK310" s="307"/>
      <c r="AL310" s="307"/>
      <c r="AM310" s="307"/>
      <c r="AN310" s="307"/>
      <c r="AO310" s="307"/>
      <c r="AP310" s="307"/>
      <c r="AQ310" s="307"/>
      <c r="AR310" s="307"/>
      <c r="AS310" s="307"/>
      <c r="AT310" s="308"/>
      <c r="AU310" s="309">
        <v>2</v>
      </c>
      <c r="AV310" s="310"/>
      <c r="AW310" s="310"/>
      <c r="AX310" s="312"/>
    </row>
    <row r="311" spans="1:50" ht="24.75" customHeight="1" x14ac:dyDescent="0.15">
      <c r="A311" s="337"/>
      <c r="B311" s="338"/>
      <c r="C311" s="338"/>
      <c r="D311" s="338"/>
      <c r="E311" s="338"/>
      <c r="F311" s="339"/>
      <c r="G311" s="293" t="s">
        <v>789</v>
      </c>
      <c r="H311" s="294"/>
      <c r="I311" s="294"/>
      <c r="J311" s="294"/>
      <c r="K311" s="295"/>
      <c r="L311" s="296" t="s">
        <v>798</v>
      </c>
      <c r="M311" s="325"/>
      <c r="N311" s="325"/>
      <c r="O311" s="325"/>
      <c r="P311" s="325"/>
      <c r="Q311" s="325"/>
      <c r="R311" s="325"/>
      <c r="S311" s="325"/>
      <c r="T311" s="325"/>
      <c r="U311" s="325"/>
      <c r="V311" s="325"/>
      <c r="W311" s="325"/>
      <c r="X311" s="326"/>
      <c r="Y311" s="299">
        <v>472</v>
      </c>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7"/>
      <c r="B312" s="338"/>
      <c r="C312" s="338"/>
      <c r="D312" s="338"/>
      <c r="E312" s="338"/>
      <c r="F312" s="339"/>
      <c r="G312" s="293" t="s">
        <v>780</v>
      </c>
      <c r="H312" s="294"/>
      <c r="I312" s="294"/>
      <c r="J312" s="294"/>
      <c r="K312" s="295"/>
      <c r="L312" s="296" t="s">
        <v>797</v>
      </c>
      <c r="M312" s="325"/>
      <c r="N312" s="325"/>
      <c r="O312" s="325"/>
      <c r="P312" s="325"/>
      <c r="Q312" s="325"/>
      <c r="R312" s="325"/>
      <c r="S312" s="325"/>
      <c r="T312" s="325"/>
      <c r="U312" s="325"/>
      <c r="V312" s="325"/>
      <c r="W312" s="325"/>
      <c r="X312" s="326"/>
      <c r="Y312" s="299">
        <v>324</v>
      </c>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7"/>
      <c r="B313" s="338"/>
      <c r="C313" s="338"/>
      <c r="D313" s="338"/>
      <c r="E313" s="338"/>
      <c r="F313" s="339"/>
      <c r="G313" s="293"/>
      <c r="H313" s="294"/>
      <c r="I313" s="294"/>
      <c r="J313" s="294"/>
      <c r="K313" s="295"/>
      <c r="L313" s="296"/>
      <c r="M313" s="325"/>
      <c r="N313" s="325"/>
      <c r="O313" s="325"/>
      <c r="P313" s="325"/>
      <c r="Q313" s="325"/>
      <c r="R313" s="325"/>
      <c r="S313" s="325"/>
      <c r="T313" s="325"/>
      <c r="U313" s="325"/>
      <c r="V313" s="325"/>
      <c r="W313" s="325"/>
      <c r="X313" s="326"/>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7"/>
      <c r="B314" s="338"/>
      <c r="C314" s="338"/>
      <c r="D314" s="338"/>
      <c r="E314" s="338"/>
      <c r="F314" s="339"/>
      <c r="G314" s="293"/>
      <c r="H314" s="294"/>
      <c r="I314" s="294"/>
      <c r="J314" s="294"/>
      <c r="K314" s="295"/>
      <c r="L314" s="296"/>
      <c r="M314" s="325"/>
      <c r="N314" s="325"/>
      <c r="O314" s="325"/>
      <c r="P314" s="325"/>
      <c r="Q314" s="325"/>
      <c r="R314" s="325"/>
      <c r="S314" s="325"/>
      <c r="T314" s="325"/>
      <c r="U314" s="325"/>
      <c r="V314" s="325"/>
      <c r="W314" s="325"/>
      <c r="X314" s="326"/>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7"/>
      <c r="B315" s="338"/>
      <c r="C315" s="338"/>
      <c r="D315" s="338"/>
      <c r="E315" s="338"/>
      <c r="F315" s="339"/>
      <c r="G315" s="293"/>
      <c r="H315" s="294"/>
      <c r="I315" s="294"/>
      <c r="J315" s="294"/>
      <c r="K315" s="295"/>
      <c r="L315" s="296"/>
      <c r="M315" s="325"/>
      <c r="N315" s="325"/>
      <c r="O315" s="325"/>
      <c r="P315" s="325"/>
      <c r="Q315" s="325"/>
      <c r="R315" s="325"/>
      <c r="S315" s="325"/>
      <c r="T315" s="325"/>
      <c r="U315" s="325"/>
      <c r="V315" s="325"/>
      <c r="W315" s="325"/>
      <c r="X315" s="326"/>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7"/>
      <c r="B316" s="338"/>
      <c r="C316" s="338"/>
      <c r="D316" s="338"/>
      <c r="E316" s="338"/>
      <c r="F316" s="339"/>
      <c r="G316" s="293"/>
      <c r="H316" s="294"/>
      <c r="I316" s="294"/>
      <c r="J316" s="294"/>
      <c r="K316" s="295"/>
      <c r="L316" s="296"/>
      <c r="M316" s="325"/>
      <c r="N316" s="325"/>
      <c r="O316" s="325"/>
      <c r="P316" s="325"/>
      <c r="Q316" s="325"/>
      <c r="R316" s="325"/>
      <c r="S316" s="325"/>
      <c r="T316" s="325"/>
      <c r="U316" s="325"/>
      <c r="V316" s="325"/>
      <c r="W316" s="325"/>
      <c r="X316" s="326"/>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7"/>
      <c r="B317" s="338"/>
      <c r="C317" s="338"/>
      <c r="D317" s="338"/>
      <c r="E317" s="338"/>
      <c r="F317" s="339"/>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7"/>
      <c r="B318" s="338"/>
      <c r="C318" s="338"/>
      <c r="D318" s="338"/>
      <c r="E318" s="338"/>
      <c r="F318" s="339"/>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7"/>
      <c r="B319" s="338"/>
      <c r="C319" s="338"/>
      <c r="D319" s="338"/>
      <c r="E319" s="338"/>
      <c r="F319" s="339"/>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7"/>
      <c r="B320" s="338"/>
      <c r="C320" s="338"/>
      <c r="D320" s="338"/>
      <c r="E320" s="338"/>
      <c r="F320" s="339"/>
      <c r="G320" s="284" t="s">
        <v>18</v>
      </c>
      <c r="H320" s="285"/>
      <c r="I320" s="285"/>
      <c r="J320" s="285"/>
      <c r="K320" s="285"/>
      <c r="L320" s="286"/>
      <c r="M320" s="287"/>
      <c r="N320" s="287"/>
      <c r="O320" s="287"/>
      <c r="P320" s="287"/>
      <c r="Q320" s="287"/>
      <c r="R320" s="287"/>
      <c r="S320" s="287"/>
      <c r="T320" s="287"/>
      <c r="U320" s="287"/>
      <c r="V320" s="287"/>
      <c r="W320" s="287"/>
      <c r="X320" s="288"/>
      <c r="Y320" s="289">
        <f>SUM(Y310:AB319)</f>
        <v>2383</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2</v>
      </c>
      <c r="AV320" s="290"/>
      <c r="AW320" s="290"/>
      <c r="AX320" s="292"/>
    </row>
    <row r="321" spans="1:51" ht="24.75" customHeight="1" x14ac:dyDescent="0.15">
      <c r="A321" s="337"/>
      <c r="B321" s="338"/>
      <c r="C321" s="338"/>
      <c r="D321" s="338"/>
      <c r="E321" s="338"/>
      <c r="F321" s="339"/>
      <c r="G321" s="313" t="s">
        <v>799</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782</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2</v>
      </c>
    </row>
    <row r="322" spans="1:51" ht="24.75" customHeight="1" x14ac:dyDescent="0.15">
      <c r="A322" s="337"/>
      <c r="B322" s="338"/>
      <c r="C322" s="338"/>
      <c r="D322" s="338"/>
      <c r="E322" s="338"/>
      <c r="F322" s="339"/>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2</v>
      </c>
    </row>
    <row r="323" spans="1:51" ht="24.75" customHeight="1" x14ac:dyDescent="0.15">
      <c r="A323" s="337"/>
      <c r="B323" s="338"/>
      <c r="C323" s="338"/>
      <c r="D323" s="338"/>
      <c r="E323" s="338"/>
      <c r="F323" s="339"/>
      <c r="G323" s="303" t="s">
        <v>780</v>
      </c>
      <c r="H323" s="304"/>
      <c r="I323" s="304"/>
      <c r="J323" s="304"/>
      <c r="K323" s="305"/>
      <c r="L323" s="306" t="s">
        <v>781</v>
      </c>
      <c r="M323" s="307"/>
      <c r="N323" s="307"/>
      <c r="O323" s="307"/>
      <c r="P323" s="307"/>
      <c r="Q323" s="307"/>
      <c r="R323" s="307"/>
      <c r="S323" s="307"/>
      <c r="T323" s="307"/>
      <c r="U323" s="307"/>
      <c r="V323" s="307"/>
      <c r="W323" s="307"/>
      <c r="X323" s="308"/>
      <c r="Y323" s="309">
        <v>0.3</v>
      </c>
      <c r="Z323" s="310"/>
      <c r="AA323" s="310"/>
      <c r="AB323" s="311"/>
      <c r="AC323" s="303" t="s">
        <v>780</v>
      </c>
      <c r="AD323" s="304"/>
      <c r="AE323" s="304"/>
      <c r="AF323" s="304"/>
      <c r="AG323" s="305"/>
      <c r="AH323" s="306" t="s">
        <v>781</v>
      </c>
      <c r="AI323" s="307"/>
      <c r="AJ323" s="307"/>
      <c r="AK323" s="307"/>
      <c r="AL323" s="307"/>
      <c r="AM323" s="307"/>
      <c r="AN323" s="307"/>
      <c r="AO323" s="307"/>
      <c r="AP323" s="307"/>
      <c r="AQ323" s="307"/>
      <c r="AR323" s="307"/>
      <c r="AS323" s="307"/>
      <c r="AT323" s="308"/>
      <c r="AU323" s="309">
        <v>0</v>
      </c>
      <c r="AV323" s="310"/>
      <c r="AW323" s="310"/>
      <c r="AX323" s="312"/>
      <c r="AY323">
        <f t="shared" si="11"/>
        <v>2</v>
      </c>
    </row>
    <row r="324" spans="1:51" ht="24.75" hidden="1" customHeight="1" x14ac:dyDescent="0.15">
      <c r="A324" s="337"/>
      <c r="B324" s="338"/>
      <c r="C324" s="338"/>
      <c r="D324" s="338"/>
      <c r="E324" s="338"/>
      <c r="F324" s="339"/>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2</v>
      </c>
    </row>
    <row r="325" spans="1:51" ht="24.75" hidden="1" customHeight="1" x14ac:dyDescent="0.15">
      <c r="A325" s="337"/>
      <c r="B325" s="338"/>
      <c r="C325" s="338"/>
      <c r="D325" s="338"/>
      <c r="E325" s="338"/>
      <c r="F325" s="339"/>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2</v>
      </c>
    </row>
    <row r="326" spans="1:51" ht="24.75" hidden="1" customHeight="1" x14ac:dyDescent="0.15">
      <c r="A326" s="337"/>
      <c r="B326" s="338"/>
      <c r="C326" s="338"/>
      <c r="D326" s="338"/>
      <c r="E326" s="338"/>
      <c r="F326" s="339"/>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2</v>
      </c>
    </row>
    <row r="327" spans="1:51" ht="24.75" hidden="1" customHeight="1" x14ac:dyDescent="0.15">
      <c r="A327" s="337"/>
      <c r="B327" s="338"/>
      <c r="C327" s="338"/>
      <c r="D327" s="338"/>
      <c r="E327" s="338"/>
      <c r="F327" s="339"/>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2</v>
      </c>
    </row>
    <row r="328" spans="1:51" ht="24.75" hidden="1" customHeight="1" x14ac:dyDescent="0.15">
      <c r="A328" s="337"/>
      <c r="B328" s="338"/>
      <c r="C328" s="338"/>
      <c r="D328" s="338"/>
      <c r="E328" s="338"/>
      <c r="F328" s="339"/>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2</v>
      </c>
    </row>
    <row r="329" spans="1:51" ht="24.75" hidden="1" customHeight="1" x14ac:dyDescent="0.15">
      <c r="A329" s="337"/>
      <c r="B329" s="338"/>
      <c r="C329" s="338"/>
      <c r="D329" s="338"/>
      <c r="E329" s="338"/>
      <c r="F329" s="339"/>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2</v>
      </c>
    </row>
    <row r="330" spans="1:51" ht="24.75" hidden="1" customHeight="1" x14ac:dyDescent="0.15">
      <c r="A330" s="337"/>
      <c r="B330" s="338"/>
      <c r="C330" s="338"/>
      <c r="D330" s="338"/>
      <c r="E330" s="338"/>
      <c r="F330" s="339"/>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2</v>
      </c>
    </row>
    <row r="331" spans="1:51" ht="24.75" hidden="1" customHeight="1" x14ac:dyDescent="0.15">
      <c r="A331" s="337"/>
      <c r="B331" s="338"/>
      <c r="C331" s="338"/>
      <c r="D331" s="338"/>
      <c r="E331" s="338"/>
      <c r="F331" s="339"/>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2</v>
      </c>
    </row>
    <row r="332" spans="1:51" ht="24.75" hidden="1" customHeight="1" x14ac:dyDescent="0.15">
      <c r="A332" s="337"/>
      <c r="B332" s="338"/>
      <c r="C332" s="338"/>
      <c r="D332" s="338"/>
      <c r="E332" s="338"/>
      <c r="F332" s="339"/>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2</v>
      </c>
    </row>
    <row r="333" spans="1:51" ht="24.75" customHeight="1" x14ac:dyDescent="0.15">
      <c r="A333" s="337"/>
      <c r="B333" s="338"/>
      <c r="C333" s="338"/>
      <c r="D333" s="338"/>
      <c r="E333" s="338"/>
      <c r="F333" s="339"/>
      <c r="G333" s="284" t="s">
        <v>18</v>
      </c>
      <c r="H333" s="285"/>
      <c r="I333" s="285"/>
      <c r="J333" s="285"/>
      <c r="K333" s="285"/>
      <c r="L333" s="286"/>
      <c r="M333" s="287"/>
      <c r="N333" s="287"/>
      <c r="O333" s="287"/>
      <c r="P333" s="287"/>
      <c r="Q333" s="287"/>
      <c r="R333" s="287"/>
      <c r="S333" s="287"/>
      <c r="T333" s="287"/>
      <c r="U333" s="287"/>
      <c r="V333" s="287"/>
      <c r="W333" s="287"/>
      <c r="X333" s="288"/>
      <c r="Y333" s="289">
        <f>SUM(Y323:AB332)</f>
        <v>0.3</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2</v>
      </c>
    </row>
    <row r="334" spans="1:51" ht="24.75" hidden="1" customHeight="1" x14ac:dyDescent="0.15">
      <c r="A334" s="337"/>
      <c r="B334" s="338"/>
      <c r="C334" s="338"/>
      <c r="D334" s="338"/>
      <c r="E334" s="338"/>
      <c r="F334" s="339"/>
      <c r="G334" s="313" t="s">
        <v>295</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296</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7"/>
      <c r="B335" s="338"/>
      <c r="C335" s="338"/>
      <c r="D335" s="338"/>
      <c r="E335" s="338"/>
      <c r="F335" s="339"/>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7"/>
      <c r="B336" s="338"/>
      <c r="C336" s="338"/>
      <c r="D336" s="338"/>
      <c r="E336" s="338"/>
      <c r="F336" s="339"/>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7"/>
      <c r="B337" s="338"/>
      <c r="C337" s="338"/>
      <c r="D337" s="338"/>
      <c r="E337" s="338"/>
      <c r="F337" s="339"/>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7"/>
      <c r="B338" s="338"/>
      <c r="C338" s="338"/>
      <c r="D338" s="338"/>
      <c r="E338" s="338"/>
      <c r="F338" s="339"/>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7"/>
      <c r="B339" s="338"/>
      <c r="C339" s="338"/>
      <c r="D339" s="338"/>
      <c r="E339" s="338"/>
      <c r="F339" s="339"/>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7"/>
      <c r="B340" s="338"/>
      <c r="C340" s="338"/>
      <c r="D340" s="338"/>
      <c r="E340" s="338"/>
      <c r="F340" s="339"/>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7"/>
      <c r="B341" s="338"/>
      <c r="C341" s="338"/>
      <c r="D341" s="338"/>
      <c r="E341" s="338"/>
      <c r="F341" s="339"/>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7"/>
      <c r="B342" s="338"/>
      <c r="C342" s="338"/>
      <c r="D342" s="338"/>
      <c r="E342" s="338"/>
      <c r="F342" s="339"/>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7"/>
      <c r="B343" s="338"/>
      <c r="C343" s="338"/>
      <c r="D343" s="338"/>
      <c r="E343" s="338"/>
      <c r="F343" s="339"/>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7"/>
      <c r="B344" s="338"/>
      <c r="C344" s="338"/>
      <c r="D344" s="338"/>
      <c r="E344" s="338"/>
      <c r="F344" s="339"/>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7"/>
      <c r="B345" s="338"/>
      <c r="C345" s="338"/>
      <c r="D345" s="338"/>
      <c r="E345" s="338"/>
      <c r="F345" s="339"/>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7"/>
      <c r="B346" s="338"/>
      <c r="C346" s="338"/>
      <c r="D346" s="338"/>
      <c r="E346" s="338"/>
      <c r="F346" s="339"/>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7"/>
      <c r="B347" s="338"/>
      <c r="C347" s="338"/>
      <c r="D347" s="338"/>
      <c r="E347" s="338"/>
      <c r="F347" s="339"/>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7"/>
      <c r="B348" s="338"/>
      <c r="C348" s="338"/>
      <c r="D348" s="338"/>
      <c r="E348" s="338"/>
      <c r="F348" s="339"/>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7"/>
      <c r="B349" s="338"/>
      <c r="C349" s="338"/>
      <c r="D349" s="338"/>
      <c r="E349" s="338"/>
      <c r="F349" s="339"/>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7"/>
      <c r="B350" s="338"/>
      <c r="C350" s="338"/>
      <c r="D350" s="338"/>
      <c r="E350" s="338"/>
      <c r="F350" s="339"/>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7"/>
      <c r="B351" s="338"/>
      <c r="C351" s="338"/>
      <c r="D351" s="338"/>
      <c r="E351" s="338"/>
      <c r="F351" s="339"/>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7"/>
      <c r="B352" s="338"/>
      <c r="C352" s="338"/>
      <c r="D352" s="338"/>
      <c r="E352" s="338"/>
      <c r="F352" s="339"/>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7"/>
      <c r="B353" s="338"/>
      <c r="C353" s="338"/>
      <c r="D353" s="338"/>
      <c r="E353" s="338"/>
      <c r="F353" s="339"/>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7"/>
      <c r="B354" s="338"/>
      <c r="C354" s="338"/>
      <c r="D354" s="338"/>
      <c r="E354" s="338"/>
      <c r="F354" s="339"/>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7"/>
      <c r="B355" s="338"/>
      <c r="C355" s="338"/>
      <c r="D355" s="338"/>
      <c r="E355" s="338"/>
      <c r="F355" s="339"/>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7"/>
      <c r="B356" s="338"/>
      <c r="C356" s="338"/>
      <c r="D356" s="338"/>
      <c r="E356" s="338"/>
      <c r="F356" s="339"/>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7"/>
      <c r="B357" s="338"/>
      <c r="C357" s="338"/>
      <c r="D357" s="338"/>
      <c r="E357" s="338"/>
      <c r="F357" s="339"/>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7"/>
      <c r="B358" s="338"/>
      <c r="C358" s="338"/>
      <c r="D358" s="338"/>
      <c r="E358" s="338"/>
      <c r="F358" s="339"/>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7"/>
      <c r="B359" s="338"/>
      <c r="C359" s="338"/>
      <c r="D359" s="338"/>
      <c r="E359" s="338"/>
      <c r="F359" s="339"/>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hidden="1" customHeight="1" thickBot="1" x14ac:dyDescent="0.2">
      <c r="A360" s="279" t="s">
        <v>659</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310</v>
      </c>
      <c r="AM360" s="283"/>
      <c r="AN360" s="283"/>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93" customHeight="1" x14ac:dyDescent="0.15">
      <c r="A366" s="245">
        <v>1</v>
      </c>
      <c r="B366" s="245">
        <v>1</v>
      </c>
      <c r="C366" s="267" t="s">
        <v>774</v>
      </c>
      <c r="D366" s="266"/>
      <c r="E366" s="266"/>
      <c r="F366" s="266"/>
      <c r="G366" s="266"/>
      <c r="H366" s="266"/>
      <c r="I366" s="266"/>
      <c r="J366" s="248">
        <v>1010001084148</v>
      </c>
      <c r="K366" s="249"/>
      <c r="L366" s="249"/>
      <c r="M366" s="249"/>
      <c r="N366" s="249"/>
      <c r="O366" s="249"/>
      <c r="P366" s="275" t="s">
        <v>775</v>
      </c>
      <c r="Q366" s="276"/>
      <c r="R366" s="276"/>
      <c r="S366" s="276"/>
      <c r="T366" s="276"/>
      <c r="U366" s="276"/>
      <c r="V366" s="276"/>
      <c r="W366" s="276"/>
      <c r="X366" s="276"/>
      <c r="Y366" s="251">
        <v>802</v>
      </c>
      <c r="Z366" s="252"/>
      <c r="AA366" s="252"/>
      <c r="AB366" s="253"/>
      <c r="AC366" s="237" t="s">
        <v>778</v>
      </c>
      <c r="AD366" s="238"/>
      <c r="AE366" s="238"/>
      <c r="AF366" s="238"/>
      <c r="AG366" s="238"/>
      <c r="AH366" s="268" t="s">
        <v>779</v>
      </c>
      <c r="AI366" s="269"/>
      <c r="AJ366" s="269"/>
      <c r="AK366" s="269"/>
      <c r="AL366" s="241" t="s">
        <v>779</v>
      </c>
      <c r="AM366" s="242"/>
      <c r="AN366" s="242"/>
      <c r="AO366" s="243"/>
      <c r="AP366" s="244" t="s">
        <v>365</v>
      </c>
      <c r="AQ366" s="244"/>
      <c r="AR366" s="244"/>
      <c r="AS366" s="244"/>
      <c r="AT366" s="244"/>
      <c r="AU366" s="244"/>
      <c r="AV366" s="244"/>
      <c r="AW366" s="244"/>
      <c r="AX366" s="244"/>
    </row>
    <row r="367" spans="1:51" ht="114" customHeight="1" x14ac:dyDescent="0.15">
      <c r="A367" s="245">
        <v>2</v>
      </c>
      <c r="B367" s="245">
        <v>1</v>
      </c>
      <c r="C367" s="267" t="s">
        <v>774</v>
      </c>
      <c r="D367" s="266"/>
      <c r="E367" s="266"/>
      <c r="F367" s="266"/>
      <c r="G367" s="266"/>
      <c r="H367" s="266"/>
      <c r="I367" s="266"/>
      <c r="J367" s="248">
        <v>1010001084148</v>
      </c>
      <c r="K367" s="249"/>
      <c r="L367" s="249"/>
      <c r="M367" s="249"/>
      <c r="N367" s="249"/>
      <c r="O367" s="249"/>
      <c r="P367" s="260" t="s">
        <v>776</v>
      </c>
      <c r="Q367" s="250"/>
      <c r="R367" s="250"/>
      <c r="S367" s="250"/>
      <c r="T367" s="250"/>
      <c r="U367" s="250"/>
      <c r="V367" s="250"/>
      <c r="W367" s="250"/>
      <c r="X367" s="250"/>
      <c r="Y367" s="251">
        <v>1581</v>
      </c>
      <c r="Z367" s="252"/>
      <c r="AA367" s="252"/>
      <c r="AB367" s="253"/>
      <c r="AC367" s="237" t="s">
        <v>340</v>
      </c>
      <c r="AD367" s="238"/>
      <c r="AE367" s="238"/>
      <c r="AF367" s="238"/>
      <c r="AG367" s="238"/>
      <c r="AH367" s="268" t="s">
        <v>365</v>
      </c>
      <c r="AI367" s="269"/>
      <c r="AJ367" s="269"/>
      <c r="AK367" s="269"/>
      <c r="AL367" s="241">
        <v>100</v>
      </c>
      <c r="AM367" s="242"/>
      <c r="AN367" s="242"/>
      <c r="AO367" s="243"/>
      <c r="AP367" s="244" t="s">
        <v>777</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772</v>
      </c>
      <c r="D399" s="266"/>
      <c r="E399" s="266"/>
      <c r="F399" s="266"/>
      <c r="G399" s="266"/>
      <c r="H399" s="266"/>
      <c r="I399" s="266"/>
      <c r="J399" s="248">
        <v>5010001087238</v>
      </c>
      <c r="K399" s="249"/>
      <c r="L399" s="249"/>
      <c r="M399" s="249"/>
      <c r="N399" s="249"/>
      <c r="O399" s="249"/>
      <c r="P399" s="260" t="s">
        <v>773</v>
      </c>
      <c r="Q399" s="250"/>
      <c r="R399" s="250"/>
      <c r="S399" s="250"/>
      <c r="T399" s="250"/>
      <c r="U399" s="250"/>
      <c r="V399" s="250"/>
      <c r="W399" s="250"/>
      <c r="X399" s="250"/>
      <c r="Y399" s="251">
        <v>1</v>
      </c>
      <c r="Z399" s="252"/>
      <c r="AA399" s="252"/>
      <c r="AB399" s="253"/>
      <c r="AC399" s="237" t="s">
        <v>339</v>
      </c>
      <c r="AD399" s="238"/>
      <c r="AE399" s="238"/>
      <c r="AF399" s="238"/>
      <c r="AG399" s="238"/>
      <c r="AH399" s="268" t="s">
        <v>365</v>
      </c>
      <c r="AI399" s="269"/>
      <c r="AJ399" s="269"/>
      <c r="AK399" s="269"/>
      <c r="AL399" s="241" t="s">
        <v>365</v>
      </c>
      <c r="AM399" s="242"/>
      <c r="AN399" s="242"/>
      <c r="AO399" s="243"/>
      <c r="AP399" s="244" t="s">
        <v>365</v>
      </c>
      <c r="AQ399" s="244"/>
      <c r="AR399" s="244"/>
      <c r="AS399" s="244"/>
      <c r="AT399" s="244"/>
      <c r="AU399" s="244"/>
      <c r="AV399" s="244"/>
      <c r="AW399" s="244"/>
      <c r="AX399" s="244"/>
      <c r="AY399">
        <f>$AY$396</f>
        <v>1</v>
      </c>
    </row>
    <row r="400" spans="1:51" ht="30" customHeight="1" x14ac:dyDescent="0.15">
      <c r="A400" s="245">
        <v>2</v>
      </c>
      <c r="B400" s="245">
        <v>1</v>
      </c>
      <c r="C400" s="267" t="s">
        <v>772</v>
      </c>
      <c r="D400" s="266"/>
      <c r="E400" s="266"/>
      <c r="F400" s="266"/>
      <c r="G400" s="266"/>
      <c r="H400" s="266"/>
      <c r="I400" s="266"/>
      <c r="J400" s="248">
        <v>5010001087238</v>
      </c>
      <c r="K400" s="249"/>
      <c r="L400" s="249"/>
      <c r="M400" s="249"/>
      <c r="N400" s="249"/>
      <c r="O400" s="249"/>
      <c r="P400" s="260" t="s">
        <v>773</v>
      </c>
      <c r="Q400" s="250"/>
      <c r="R400" s="250"/>
      <c r="S400" s="250"/>
      <c r="T400" s="250"/>
      <c r="U400" s="250"/>
      <c r="V400" s="250"/>
      <c r="W400" s="250"/>
      <c r="X400" s="250"/>
      <c r="Y400" s="251">
        <v>1</v>
      </c>
      <c r="Z400" s="252"/>
      <c r="AA400" s="252"/>
      <c r="AB400" s="253"/>
      <c r="AC400" s="237" t="s">
        <v>339</v>
      </c>
      <c r="AD400" s="238"/>
      <c r="AE400" s="238"/>
      <c r="AF400" s="238"/>
      <c r="AG400" s="238"/>
      <c r="AH400" s="268" t="s">
        <v>365</v>
      </c>
      <c r="AI400" s="269"/>
      <c r="AJ400" s="269"/>
      <c r="AK400" s="269"/>
      <c r="AL400" s="241" t="s">
        <v>365</v>
      </c>
      <c r="AM400" s="242"/>
      <c r="AN400" s="242"/>
      <c r="AO400" s="243"/>
      <c r="AP400" s="244" t="s">
        <v>365</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790</v>
      </c>
      <c r="D432" s="266"/>
      <c r="E432" s="266"/>
      <c r="F432" s="266"/>
      <c r="G432" s="266"/>
      <c r="H432" s="266"/>
      <c r="I432" s="266"/>
      <c r="J432" s="248">
        <v>6000012070001</v>
      </c>
      <c r="K432" s="249"/>
      <c r="L432" s="249"/>
      <c r="M432" s="249"/>
      <c r="N432" s="249"/>
      <c r="O432" s="249"/>
      <c r="P432" s="275" t="s">
        <v>771</v>
      </c>
      <c r="Q432" s="276"/>
      <c r="R432" s="276"/>
      <c r="S432" s="276"/>
      <c r="T432" s="276"/>
      <c r="U432" s="276"/>
      <c r="V432" s="276"/>
      <c r="W432" s="276"/>
      <c r="X432" s="276"/>
      <c r="Y432" s="251">
        <v>0.3</v>
      </c>
      <c r="Z432" s="252"/>
      <c r="AA432" s="252"/>
      <c r="AB432" s="253"/>
      <c r="AC432" s="277" t="s">
        <v>76</v>
      </c>
      <c r="AD432" s="278"/>
      <c r="AE432" s="278"/>
      <c r="AF432" s="278"/>
      <c r="AG432" s="278"/>
      <c r="AH432" s="268" t="s">
        <v>365</v>
      </c>
      <c r="AI432" s="269"/>
      <c r="AJ432" s="269"/>
      <c r="AK432" s="269"/>
      <c r="AL432" s="241" t="s">
        <v>365</v>
      </c>
      <c r="AM432" s="242"/>
      <c r="AN432" s="242"/>
      <c r="AO432" s="243"/>
      <c r="AP432" s="244" t="s">
        <v>365</v>
      </c>
      <c r="AQ432" s="244"/>
      <c r="AR432" s="244"/>
      <c r="AS432" s="244"/>
      <c r="AT432" s="244"/>
      <c r="AU432" s="244"/>
      <c r="AV432" s="244"/>
      <c r="AW432" s="244"/>
      <c r="AX432" s="244"/>
      <c r="AY432">
        <f>$AY$429</f>
        <v>1</v>
      </c>
    </row>
    <row r="433" spans="1:51" ht="30" customHeight="1" x14ac:dyDescent="0.15">
      <c r="A433" s="245">
        <v>2</v>
      </c>
      <c r="B433" s="245">
        <v>1</v>
      </c>
      <c r="C433" s="267" t="s">
        <v>791</v>
      </c>
      <c r="D433" s="266"/>
      <c r="E433" s="266"/>
      <c r="F433" s="266"/>
      <c r="G433" s="266"/>
      <c r="H433" s="266"/>
      <c r="I433" s="266"/>
      <c r="J433" s="248">
        <v>6000012070001</v>
      </c>
      <c r="K433" s="249"/>
      <c r="L433" s="249"/>
      <c r="M433" s="249"/>
      <c r="N433" s="249"/>
      <c r="O433" s="249"/>
      <c r="P433" s="275" t="s">
        <v>771</v>
      </c>
      <c r="Q433" s="276"/>
      <c r="R433" s="276"/>
      <c r="S433" s="276"/>
      <c r="T433" s="276"/>
      <c r="U433" s="276"/>
      <c r="V433" s="276"/>
      <c r="W433" s="276"/>
      <c r="X433" s="276"/>
      <c r="Y433" s="251">
        <v>0.2</v>
      </c>
      <c r="Z433" s="252"/>
      <c r="AA433" s="252"/>
      <c r="AB433" s="253"/>
      <c r="AC433" s="277" t="s">
        <v>76</v>
      </c>
      <c r="AD433" s="278"/>
      <c r="AE433" s="278"/>
      <c r="AF433" s="278"/>
      <c r="AG433" s="278"/>
      <c r="AH433" s="268" t="s">
        <v>365</v>
      </c>
      <c r="AI433" s="269"/>
      <c r="AJ433" s="269"/>
      <c r="AK433" s="269"/>
      <c r="AL433" s="241" t="s">
        <v>365</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67" t="s">
        <v>793</v>
      </c>
      <c r="D434" s="266"/>
      <c r="E434" s="266"/>
      <c r="F434" s="266"/>
      <c r="G434" s="266"/>
      <c r="H434" s="266"/>
      <c r="I434" s="266"/>
      <c r="J434" s="248">
        <v>6000012070001</v>
      </c>
      <c r="K434" s="249"/>
      <c r="L434" s="249"/>
      <c r="M434" s="249"/>
      <c r="N434" s="249"/>
      <c r="O434" s="249"/>
      <c r="P434" s="275" t="s">
        <v>771</v>
      </c>
      <c r="Q434" s="276"/>
      <c r="R434" s="276"/>
      <c r="S434" s="276"/>
      <c r="T434" s="276"/>
      <c r="U434" s="276"/>
      <c r="V434" s="276"/>
      <c r="W434" s="276"/>
      <c r="X434" s="276"/>
      <c r="Y434" s="251">
        <v>0.1</v>
      </c>
      <c r="Z434" s="252"/>
      <c r="AA434" s="252"/>
      <c r="AB434" s="253"/>
      <c r="AC434" s="277" t="s">
        <v>76</v>
      </c>
      <c r="AD434" s="278"/>
      <c r="AE434" s="278"/>
      <c r="AF434" s="278"/>
      <c r="AG434" s="278"/>
      <c r="AH434" s="268" t="s">
        <v>365</v>
      </c>
      <c r="AI434" s="269"/>
      <c r="AJ434" s="269"/>
      <c r="AK434" s="269"/>
      <c r="AL434" s="241" t="s">
        <v>365</v>
      </c>
      <c r="AM434" s="242"/>
      <c r="AN434" s="242"/>
      <c r="AO434" s="243"/>
      <c r="AP434" s="244" t="s">
        <v>365</v>
      </c>
      <c r="AQ434" s="244"/>
      <c r="AR434" s="244"/>
      <c r="AS434" s="244"/>
      <c r="AT434" s="244"/>
      <c r="AU434" s="244"/>
      <c r="AV434" s="244"/>
      <c r="AW434" s="244"/>
      <c r="AX434" s="244"/>
      <c r="AY434">
        <f>COUNTA($C$434)</f>
        <v>1</v>
      </c>
    </row>
    <row r="435" spans="1:51" ht="30" customHeight="1" x14ac:dyDescent="0.15">
      <c r="A435" s="245">
        <v>4</v>
      </c>
      <c r="B435" s="245">
        <v>1</v>
      </c>
      <c r="C435" s="267" t="s">
        <v>792</v>
      </c>
      <c r="D435" s="266"/>
      <c r="E435" s="266"/>
      <c r="F435" s="266"/>
      <c r="G435" s="266"/>
      <c r="H435" s="266"/>
      <c r="I435" s="266"/>
      <c r="J435" s="248">
        <v>6000012070001</v>
      </c>
      <c r="K435" s="249"/>
      <c r="L435" s="249"/>
      <c r="M435" s="249"/>
      <c r="N435" s="249"/>
      <c r="O435" s="249"/>
      <c r="P435" s="275" t="s">
        <v>771</v>
      </c>
      <c r="Q435" s="276"/>
      <c r="R435" s="276"/>
      <c r="S435" s="276"/>
      <c r="T435" s="276"/>
      <c r="U435" s="276"/>
      <c r="V435" s="276"/>
      <c r="W435" s="276"/>
      <c r="X435" s="276"/>
      <c r="Y435" s="251">
        <v>0.1</v>
      </c>
      <c r="Z435" s="252"/>
      <c r="AA435" s="252"/>
      <c r="AB435" s="253"/>
      <c r="AC435" s="277" t="s">
        <v>76</v>
      </c>
      <c r="AD435" s="278"/>
      <c r="AE435" s="278"/>
      <c r="AF435" s="278"/>
      <c r="AG435" s="278"/>
      <c r="AH435" s="268" t="s">
        <v>365</v>
      </c>
      <c r="AI435" s="269"/>
      <c r="AJ435" s="269"/>
      <c r="AK435" s="269"/>
      <c r="AL435" s="241" t="s">
        <v>365</v>
      </c>
      <c r="AM435" s="242"/>
      <c r="AN435" s="242"/>
      <c r="AO435" s="243"/>
      <c r="AP435" s="244" t="s">
        <v>365</v>
      </c>
      <c r="AQ435" s="244"/>
      <c r="AR435" s="244"/>
      <c r="AS435" s="244"/>
      <c r="AT435" s="244"/>
      <c r="AU435" s="244"/>
      <c r="AV435" s="244"/>
      <c r="AW435" s="244"/>
      <c r="AX435" s="244"/>
      <c r="AY435">
        <f>COUNTA($C$435)</f>
        <v>1</v>
      </c>
    </row>
    <row r="436" spans="1:51" ht="30" customHeight="1" x14ac:dyDescent="0.15">
      <c r="A436" s="245">
        <v>5</v>
      </c>
      <c r="B436" s="245">
        <v>1</v>
      </c>
      <c r="C436" s="267" t="s">
        <v>794</v>
      </c>
      <c r="D436" s="266"/>
      <c r="E436" s="266"/>
      <c r="F436" s="266"/>
      <c r="G436" s="266"/>
      <c r="H436" s="266"/>
      <c r="I436" s="266"/>
      <c r="J436" s="248">
        <v>6000012070001</v>
      </c>
      <c r="K436" s="249"/>
      <c r="L436" s="249"/>
      <c r="M436" s="249"/>
      <c r="N436" s="249"/>
      <c r="O436" s="249"/>
      <c r="P436" s="275" t="s">
        <v>771</v>
      </c>
      <c r="Q436" s="276"/>
      <c r="R436" s="276"/>
      <c r="S436" s="276"/>
      <c r="T436" s="276"/>
      <c r="U436" s="276"/>
      <c r="V436" s="276"/>
      <c r="W436" s="276"/>
      <c r="X436" s="276"/>
      <c r="Y436" s="251">
        <v>0</v>
      </c>
      <c r="Z436" s="252"/>
      <c r="AA436" s="252"/>
      <c r="AB436" s="253"/>
      <c r="AC436" s="277" t="s">
        <v>76</v>
      </c>
      <c r="AD436" s="278"/>
      <c r="AE436" s="278"/>
      <c r="AF436" s="278"/>
      <c r="AG436" s="278"/>
      <c r="AH436" s="268" t="s">
        <v>365</v>
      </c>
      <c r="AI436" s="269"/>
      <c r="AJ436" s="269"/>
      <c r="AK436" s="269"/>
      <c r="AL436" s="241" t="s">
        <v>365</v>
      </c>
      <c r="AM436" s="242"/>
      <c r="AN436" s="242"/>
      <c r="AO436" s="243"/>
      <c r="AP436" s="244" t="s">
        <v>365</v>
      </c>
      <c r="AQ436" s="244"/>
      <c r="AR436" s="244"/>
      <c r="AS436" s="244"/>
      <c r="AT436" s="244"/>
      <c r="AU436" s="244"/>
      <c r="AV436" s="244"/>
      <c r="AW436" s="244"/>
      <c r="AX436" s="244"/>
      <c r="AY436">
        <f>COUNTA($C$436)</f>
        <v>1</v>
      </c>
    </row>
    <row r="437" spans="1:51" ht="30" customHeight="1" x14ac:dyDescent="0.15">
      <c r="A437" s="245">
        <v>6</v>
      </c>
      <c r="B437" s="245">
        <v>1</v>
      </c>
      <c r="C437" s="267" t="s">
        <v>795</v>
      </c>
      <c r="D437" s="266"/>
      <c r="E437" s="266"/>
      <c r="F437" s="266"/>
      <c r="G437" s="266"/>
      <c r="H437" s="266"/>
      <c r="I437" s="266"/>
      <c r="J437" s="248">
        <v>6000012070001</v>
      </c>
      <c r="K437" s="249"/>
      <c r="L437" s="249"/>
      <c r="M437" s="249"/>
      <c r="N437" s="249"/>
      <c r="O437" s="249"/>
      <c r="P437" s="275" t="s">
        <v>771</v>
      </c>
      <c r="Q437" s="276"/>
      <c r="R437" s="276"/>
      <c r="S437" s="276"/>
      <c r="T437" s="276"/>
      <c r="U437" s="276"/>
      <c r="V437" s="276"/>
      <c r="W437" s="276"/>
      <c r="X437" s="276"/>
      <c r="Y437" s="251">
        <v>0</v>
      </c>
      <c r="Z437" s="252"/>
      <c r="AA437" s="252"/>
      <c r="AB437" s="253"/>
      <c r="AC437" s="277" t="s">
        <v>76</v>
      </c>
      <c r="AD437" s="278"/>
      <c r="AE437" s="278"/>
      <c r="AF437" s="278"/>
      <c r="AG437" s="278"/>
      <c r="AH437" s="268" t="s">
        <v>365</v>
      </c>
      <c r="AI437" s="269"/>
      <c r="AJ437" s="269"/>
      <c r="AK437" s="269"/>
      <c r="AL437" s="241" t="s">
        <v>365</v>
      </c>
      <c r="AM437" s="242"/>
      <c r="AN437" s="242"/>
      <c r="AO437" s="243"/>
      <c r="AP437" s="244" t="s">
        <v>365</v>
      </c>
      <c r="AQ437" s="244"/>
      <c r="AR437" s="244"/>
      <c r="AS437" s="244"/>
      <c r="AT437" s="244"/>
      <c r="AU437" s="244"/>
      <c r="AV437" s="244"/>
      <c r="AW437" s="244"/>
      <c r="AX437" s="244"/>
      <c r="AY437">
        <f>COUNTA($C$437)</f>
        <v>1</v>
      </c>
    </row>
    <row r="438" spans="1:51" ht="30" customHeight="1" x14ac:dyDescent="0.15">
      <c r="A438" s="245">
        <v>7</v>
      </c>
      <c r="B438" s="245">
        <v>1</v>
      </c>
      <c r="C438" s="267" t="s">
        <v>796</v>
      </c>
      <c r="D438" s="266"/>
      <c r="E438" s="266"/>
      <c r="F438" s="266"/>
      <c r="G438" s="266"/>
      <c r="H438" s="266"/>
      <c r="I438" s="266"/>
      <c r="J438" s="248">
        <v>6000012070001</v>
      </c>
      <c r="K438" s="249"/>
      <c r="L438" s="249"/>
      <c r="M438" s="249"/>
      <c r="N438" s="249"/>
      <c r="O438" s="249"/>
      <c r="P438" s="275" t="s">
        <v>771</v>
      </c>
      <c r="Q438" s="276"/>
      <c r="R438" s="276"/>
      <c r="S438" s="276"/>
      <c r="T438" s="276"/>
      <c r="U438" s="276"/>
      <c r="V438" s="276"/>
      <c r="W438" s="276"/>
      <c r="X438" s="276"/>
      <c r="Y438" s="251">
        <v>0</v>
      </c>
      <c r="Z438" s="252"/>
      <c r="AA438" s="252"/>
      <c r="AB438" s="253"/>
      <c r="AC438" s="277" t="s">
        <v>76</v>
      </c>
      <c r="AD438" s="278"/>
      <c r="AE438" s="278"/>
      <c r="AF438" s="278"/>
      <c r="AG438" s="278"/>
      <c r="AH438" s="268" t="s">
        <v>365</v>
      </c>
      <c r="AI438" s="269"/>
      <c r="AJ438" s="269"/>
      <c r="AK438" s="269"/>
      <c r="AL438" s="241" t="s">
        <v>365</v>
      </c>
      <c r="AM438" s="242"/>
      <c r="AN438" s="242"/>
      <c r="AO438" s="243"/>
      <c r="AP438" s="244" t="s">
        <v>365</v>
      </c>
      <c r="AQ438" s="244"/>
      <c r="AR438" s="244"/>
      <c r="AS438" s="244"/>
      <c r="AT438" s="244"/>
      <c r="AU438" s="244"/>
      <c r="AV438" s="244"/>
      <c r="AW438" s="244"/>
      <c r="AX438" s="244"/>
      <c r="AY438">
        <f>COUNTA($C$438)</f>
        <v>1</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75"/>
      <c r="Q439" s="276"/>
      <c r="R439" s="276"/>
      <c r="S439" s="276"/>
      <c r="T439" s="276"/>
      <c r="U439" s="276"/>
      <c r="V439" s="276"/>
      <c r="W439" s="276"/>
      <c r="X439" s="276"/>
      <c r="Y439" s="251"/>
      <c r="Z439" s="252"/>
      <c r="AA439" s="252"/>
      <c r="AB439" s="253"/>
      <c r="AC439" s="277"/>
      <c r="AD439" s="278"/>
      <c r="AE439" s="278"/>
      <c r="AF439" s="278"/>
      <c r="AG439" s="278"/>
      <c r="AH439" s="268"/>
      <c r="AI439" s="269"/>
      <c r="AJ439" s="269"/>
      <c r="AK439" s="269"/>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760</v>
      </c>
      <c r="D465" s="266"/>
      <c r="E465" s="266"/>
      <c r="F465" s="266"/>
      <c r="G465" s="266"/>
      <c r="H465" s="266"/>
      <c r="I465" s="266"/>
      <c r="J465" s="248" t="s">
        <v>365</v>
      </c>
      <c r="K465" s="249"/>
      <c r="L465" s="249"/>
      <c r="M465" s="249"/>
      <c r="N465" s="249"/>
      <c r="O465" s="249"/>
      <c r="P465" s="275" t="s">
        <v>761</v>
      </c>
      <c r="Q465" s="276"/>
      <c r="R465" s="276"/>
      <c r="S465" s="276"/>
      <c r="T465" s="276"/>
      <c r="U465" s="276"/>
      <c r="V465" s="276"/>
      <c r="W465" s="276"/>
      <c r="X465" s="276"/>
      <c r="Y465" s="251">
        <v>0</v>
      </c>
      <c r="Z465" s="252"/>
      <c r="AA465" s="252"/>
      <c r="AB465" s="253"/>
      <c r="AC465" s="277" t="s">
        <v>76</v>
      </c>
      <c r="AD465" s="278"/>
      <c r="AE465" s="278"/>
      <c r="AF465" s="278"/>
      <c r="AG465" s="278"/>
      <c r="AH465" s="268" t="s">
        <v>365</v>
      </c>
      <c r="AI465" s="269"/>
      <c r="AJ465" s="269"/>
      <c r="AK465" s="269"/>
      <c r="AL465" s="241" t="s">
        <v>365</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67" t="s">
        <v>762</v>
      </c>
      <c r="D466" s="266"/>
      <c r="E466" s="266"/>
      <c r="F466" s="266"/>
      <c r="G466" s="266"/>
      <c r="H466" s="266"/>
      <c r="I466" s="266"/>
      <c r="J466" s="248" t="s">
        <v>365</v>
      </c>
      <c r="K466" s="249"/>
      <c r="L466" s="249"/>
      <c r="M466" s="249"/>
      <c r="N466" s="249"/>
      <c r="O466" s="249"/>
      <c r="P466" s="275" t="s">
        <v>761</v>
      </c>
      <c r="Q466" s="276"/>
      <c r="R466" s="276"/>
      <c r="S466" s="276"/>
      <c r="T466" s="276"/>
      <c r="U466" s="276"/>
      <c r="V466" s="276"/>
      <c r="W466" s="276"/>
      <c r="X466" s="276"/>
      <c r="Y466" s="251">
        <v>0</v>
      </c>
      <c r="Z466" s="252"/>
      <c r="AA466" s="252"/>
      <c r="AB466" s="253"/>
      <c r="AC466" s="277" t="s">
        <v>76</v>
      </c>
      <c r="AD466" s="278"/>
      <c r="AE466" s="278"/>
      <c r="AF466" s="278"/>
      <c r="AG466" s="278"/>
      <c r="AH466" s="268" t="s">
        <v>365</v>
      </c>
      <c r="AI466" s="269"/>
      <c r="AJ466" s="269"/>
      <c r="AK466" s="269"/>
      <c r="AL466" s="241" t="s">
        <v>365</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7" t="s">
        <v>763</v>
      </c>
      <c r="D467" s="266"/>
      <c r="E467" s="266"/>
      <c r="F467" s="266"/>
      <c r="G467" s="266"/>
      <c r="H467" s="266"/>
      <c r="I467" s="266"/>
      <c r="J467" s="248" t="s">
        <v>365</v>
      </c>
      <c r="K467" s="249"/>
      <c r="L467" s="249"/>
      <c r="M467" s="249"/>
      <c r="N467" s="249"/>
      <c r="O467" s="249"/>
      <c r="P467" s="275" t="s">
        <v>761</v>
      </c>
      <c r="Q467" s="276"/>
      <c r="R467" s="276"/>
      <c r="S467" s="276"/>
      <c r="T467" s="276"/>
      <c r="U467" s="276"/>
      <c r="V467" s="276"/>
      <c r="W467" s="276"/>
      <c r="X467" s="276"/>
      <c r="Y467" s="251">
        <v>0</v>
      </c>
      <c r="Z467" s="252"/>
      <c r="AA467" s="252"/>
      <c r="AB467" s="253"/>
      <c r="AC467" s="277" t="s">
        <v>76</v>
      </c>
      <c r="AD467" s="278"/>
      <c r="AE467" s="278"/>
      <c r="AF467" s="278"/>
      <c r="AG467" s="278"/>
      <c r="AH467" s="268" t="s">
        <v>365</v>
      </c>
      <c r="AI467" s="269"/>
      <c r="AJ467" s="269"/>
      <c r="AK467" s="269"/>
      <c r="AL467" s="241" t="s">
        <v>365</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67" t="s">
        <v>764</v>
      </c>
      <c r="D468" s="266"/>
      <c r="E468" s="266"/>
      <c r="F468" s="266"/>
      <c r="G468" s="266"/>
      <c r="H468" s="266"/>
      <c r="I468" s="266"/>
      <c r="J468" s="248" t="s">
        <v>365</v>
      </c>
      <c r="K468" s="249"/>
      <c r="L468" s="249"/>
      <c r="M468" s="249"/>
      <c r="N468" s="249"/>
      <c r="O468" s="249"/>
      <c r="P468" s="275" t="s">
        <v>761</v>
      </c>
      <c r="Q468" s="276"/>
      <c r="R468" s="276"/>
      <c r="S468" s="276"/>
      <c r="T468" s="276"/>
      <c r="U468" s="276"/>
      <c r="V468" s="276"/>
      <c r="W468" s="276"/>
      <c r="X468" s="276"/>
      <c r="Y468" s="251">
        <v>0</v>
      </c>
      <c r="Z468" s="252"/>
      <c r="AA468" s="252"/>
      <c r="AB468" s="253"/>
      <c r="AC468" s="277" t="s">
        <v>76</v>
      </c>
      <c r="AD468" s="278"/>
      <c r="AE468" s="278"/>
      <c r="AF468" s="278"/>
      <c r="AG468" s="278"/>
      <c r="AH468" s="268" t="s">
        <v>365</v>
      </c>
      <c r="AI468" s="269"/>
      <c r="AJ468" s="269"/>
      <c r="AK468" s="269"/>
      <c r="AL468" s="241" t="s">
        <v>365</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67" t="s">
        <v>765</v>
      </c>
      <c r="D469" s="266"/>
      <c r="E469" s="266"/>
      <c r="F469" s="266"/>
      <c r="G469" s="266"/>
      <c r="H469" s="266"/>
      <c r="I469" s="266"/>
      <c r="J469" s="248" t="s">
        <v>365</v>
      </c>
      <c r="K469" s="249"/>
      <c r="L469" s="249"/>
      <c r="M469" s="249"/>
      <c r="N469" s="249"/>
      <c r="O469" s="249"/>
      <c r="P469" s="275" t="s">
        <v>761</v>
      </c>
      <c r="Q469" s="276"/>
      <c r="R469" s="276"/>
      <c r="S469" s="276"/>
      <c r="T469" s="276"/>
      <c r="U469" s="276"/>
      <c r="V469" s="276"/>
      <c r="W469" s="276"/>
      <c r="X469" s="276"/>
      <c r="Y469" s="251">
        <v>0</v>
      </c>
      <c r="Z469" s="252"/>
      <c r="AA469" s="252"/>
      <c r="AB469" s="253"/>
      <c r="AC469" s="277" t="s">
        <v>76</v>
      </c>
      <c r="AD469" s="278"/>
      <c r="AE469" s="278"/>
      <c r="AF469" s="278"/>
      <c r="AG469" s="278"/>
      <c r="AH469" s="268" t="s">
        <v>365</v>
      </c>
      <c r="AI469" s="269"/>
      <c r="AJ469" s="269"/>
      <c r="AK469" s="269"/>
      <c r="AL469" s="241" t="s">
        <v>365</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67" t="s">
        <v>766</v>
      </c>
      <c r="D470" s="266"/>
      <c r="E470" s="266"/>
      <c r="F470" s="266"/>
      <c r="G470" s="266"/>
      <c r="H470" s="266"/>
      <c r="I470" s="266"/>
      <c r="J470" s="248" t="s">
        <v>365</v>
      </c>
      <c r="K470" s="249"/>
      <c r="L470" s="249"/>
      <c r="M470" s="249"/>
      <c r="N470" s="249"/>
      <c r="O470" s="249"/>
      <c r="P470" s="275" t="s">
        <v>761</v>
      </c>
      <c r="Q470" s="276"/>
      <c r="R470" s="276"/>
      <c r="S470" s="276"/>
      <c r="T470" s="276"/>
      <c r="U470" s="276"/>
      <c r="V470" s="276"/>
      <c r="W470" s="276"/>
      <c r="X470" s="276"/>
      <c r="Y470" s="251">
        <v>0</v>
      </c>
      <c r="Z470" s="252"/>
      <c r="AA470" s="252"/>
      <c r="AB470" s="253"/>
      <c r="AC470" s="277" t="s">
        <v>76</v>
      </c>
      <c r="AD470" s="278"/>
      <c r="AE470" s="278"/>
      <c r="AF470" s="278"/>
      <c r="AG470" s="278"/>
      <c r="AH470" s="268" t="s">
        <v>365</v>
      </c>
      <c r="AI470" s="269"/>
      <c r="AJ470" s="269"/>
      <c r="AK470" s="269"/>
      <c r="AL470" s="241" t="s">
        <v>365</v>
      </c>
      <c r="AM470" s="242"/>
      <c r="AN470" s="242"/>
      <c r="AO470" s="243"/>
      <c r="AP470" s="244" t="s">
        <v>365</v>
      </c>
      <c r="AQ470" s="244"/>
      <c r="AR470" s="244"/>
      <c r="AS470" s="244"/>
      <c r="AT470" s="244"/>
      <c r="AU470" s="244"/>
      <c r="AV470" s="244"/>
      <c r="AW470" s="244"/>
      <c r="AX470" s="244"/>
      <c r="AY470">
        <f>COUNTA($C$470)</f>
        <v>1</v>
      </c>
    </row>
    <row r="471" spans="1:51" ht="30" customHeight="1" x14ac:dyDescent="0.15">
      <c r="A471" s="245">
        <v>7</v>
      </c>
      <c r="B471" s="245">
        <v>1</v>
      </c>
      <c r="C471" s="267" t="s">
        <v>767</v>
      </c>
      <c r="D471" s="266"/>
      <c r="E471" s="266"/>
      <c r="F471" s="266"/>
      <c r="G471" s="266"/>
      <c r="H471" s="266"/>
      <c r="I471" s="266"/>
      <c r="J471" s="248" t="s">
        <v>365</v>
      </c>
      <c r="K471" s="249"/>
      <c r="L471" s="249"/>
      <c r="M471" s="249"/>
      <c r="N471" s="249"/>
      <c r="O471" s="249"/>
      <c r="P471" s="275" t="s">
        <v>761</v>
      </c>
      <c r="Q471" s="276"/>
      <c r="R471" s="276"/>
      <c r="S471" s="276"/>
      <c r="T471" s="276"/>
      <c r="U471" s="276"/>
      <c r="V471" s="276"/>
      <c r="W471" s="276"/>
      <c r="X471" s="276"/>
      <c r="Y471" s="251">
        <v>0</v>
      </c>
      <c r="Z471" s="252"/>
      <c r="AA471" s="252"/>
      <c r="AB471" s="253"/>
      <c r="AC471" s="277" t="s">
        <v>76</v>
      </c>
      <c r="AD471" s="278"/>
      <c r="AE471" s="278"/>
      <c r="AF471" s="278"/>
      <c r="AG471" s="278"/>
      <c r="AH471" s="268" t="s">
        <v>365</v>
      </c>
      <c r="AI471" s="269"/>
      <c r="AJ471" s="269"/>
      <c r="AK471" s="269"/>
      <c r="AL471" s="241" t="s">
        <v>365</v>
      </c>
      <c r="AM471" s="242"/>
      <c r="AN471" s="242"/>
      <c r="AO471" s="243"/>
      <c r="AP471" s="244" t="s">
        <v>365</v>
      </c>
      <c r="AQ471" s="244"/>
      <c r="AR471" s="244"/>
      <c r="AS471" s="244"/>
      <c r="AT471" s="244"/>
      <c r="AU471" s="244"/>
      <c r="AV471" s="244"/>
      <c r="AW471" s="244"/>
      <c r="AX471" s="244"/>
      <c r="AY471">
        <f>COUNTA($C$471)</f>
        <v>1</v>
      </c>
    </row>
    <row r="472" spans="1:51" ht="30" customHeight="1" x14ac:dyDescent="0.15">
      <c r="A472" s="245">
        <v>8</v>
      </c>
      <c r="B472" s="245">
        <v>1</v>
      </c>
      <c r="C472" s="267" t="s">
        <v>768</v>
      </c>
      <c r="D472" s="266"/>
      <c r="E472" s="266"/>
      <c r="F472" s="266"/>
      <c r="G472" s="266"/>
      <c r="H472" s="266"/>
      <c r="I472" s="266"/>
      <c r="J472" s="248" t="s">
        <v>365</v>
      </c>
      <c r="K472" s="249"/>
      <c r="L472" s="249"/>
      <c r="M472" s="249"/>
      <c r="N472" s="249"/>
      <c r="O472" s="249"/>
      <c r="P472" s="275" t="s">
        <v>761</v>
      </c>
      <c r="Q472" s="276"/>
      <c r="R472" s="276"/>
      <c r="S472" s="276"/>
      <c r="T472" s="276"/>
      <c r="U472" s="276"/>
      <c r="V472" s="276"/>
      <c r="W472" s="276"/>
      <c r="X472" s="276"/>
      <c r="Y472" s="251">
        <v>0</v>
      </c>
      <c r="Z472" s="252"/>
      <c r="AA472" s="252"/>
      <c r="AB472" s="253"/>
      <c r="AC472" s="277" t="s">
        <v>76</v>
      </c>
      <c r="AD472" s="278"/>
      <c r="AE472" s="278"/>
      <c r="AF472" s="278"/>
      <c r="AG472" s="278"/>
      <c r="AH472" s="268" t="s">
        <v>365</v>
      </c>
      <c r="AI472" s="269"/>
      <c r="AJ472" s="269"/>
      <c r="AK472" s="269"/>
      <c r="AL472" s="241" t="s">
        <v>365</v>
      </c>
      <c r="AM472" s="242"/>
      <c r="AN472" s="242"/>
      <c r="AO472" s="243"/>
      <c r="AP472" s="244" t="s">
        <v>365</v>
      </c>
      <c r="AQ472" s="244"/>
      <c r="AR472" s="244"/>
      <c r="AS472" s="244"/>
      <c r="AT472" s="244"/>
      <c r="AU472" s="244"/>
      <c r="AV472" s="244"/>
      <c r="AW472" s="244"/>
      <c r="AX472" s="244"/>
      <c r="AY472">
        <f>COUNTA($C$472)</f>
        <v>1</v>
      </c>
    </row>
    <row r="473" spans="1:51" ht="30" customHeight="1" x14ac:dyDescent="0.15">
      <c r="A473" s="245">
        <v>9</v>
      </c>
      <c r="B473" s="245">
        <v>1</v>
      </c>
      <c r="C473" s="267" t="s">
        <v>769</v>
      </c>
      <c r="D473" s="266"/>
      <c r="E473" s="266"/>
      <c r="F473" s="266"/>
      <c r="G473" s="266"/>
      <c r="H473" s="266"/>
      <c r="I473" s="266"/>
      <c r="J473" s="248" t="s">
        <v>365</v>
      </c>
      <c r="K473" s="249"/>
      <c r="L473" s="249"/>
      <c r="M473" s="249"/>
      <c r="N473" s="249"/>
      <c r="O473" s="249"/>
      <c r="P473" s="275" t="s">
        <v>761</v>
      </c>
      <c r="Q473" s="276"/>
      <c r="R473" s="276"/>
      <c r="S473" s="276"/>
      <c r="T473" s="276"/>
      <c r="U473" s="276"/>
      <c r="V473" s="276"/>
      <c r="W473" s="276"/>
      <c r="X473" s="276"/>
      <c r="Y473" s="251">
        <v>0</v>
      </c>
      <c r="Z473" s="252"/>
      <c r="AA473" s="252"/>
      <c r="AB473" s="253"/>
      <c r="AC473" s="277" t="s">
        <v>76</v>
      </c>
      <c r="AD473" s="278"/>
      <c r="AE473" s="278"/>
      <c r="AF473" s="278"/>
      <c r="AG473" s="278"/>
      <c r="AH473" s="268" t="s">
        <v>365</v>
      </c>
      <c r="AI473" s="269"/>
      <c r="AJ473" s="269"/>
      <c r="AK473" s="269"/>
      <c r="AL473" s="241" t="s">
        <v>365</v>
      </c>
      <c r="AM473" s="242"/>
      <c r="AN473" s="242"/>
      <c r="AO473" s="243"/>
      <c r="AP473" s="244" t="s">
        <v>365</v>
      </c>
      <c r="AQ473" s="244"/>
      <c r="AR473" s="244"/>
      <c r="AS473" s="244"/>
      <c r="AT473" s="244"/>
      <c r="AU473" s="244"/>
      <c r="AV473" s="244"/>
      <c r="AW473" s="244"/>
      <c r="AX473" s="244"/>
      <c r="AY473">
        <f>COUNTA($C$473)</f>
        <v>1</v>
      </c>
    </row>
    <row r="474" spans="1:51" ht="30" customHeight="1" x14ac:dyDescent="0.15">
      <c r="A474" s="245">
        <v>10</v>
      </c>
      <c r="B474" s="245">
        <v>1</v>
      </c>
      <c r="C474" s="267" t="s">
        <v>770</v>
      </c>
      <c r="D474" s="266"/>
      <c r="E474" s="266"/>
      <c r="F474" s="266"/>
      <c r="G474" s="266"/>
      <c r="H474" s="266"/>
      <c r="I474" s="266"/>
      <c r="J474" s="248" t="s">
        <v>365</v>
      </c>
      <c r="K474" s="249"/>
      <c r="L474" s="249"/>
      <c r="M474" s="249"/>
      <c r="N474" s="249"/>
      <c r="O474" s="249"/>
      <c r="P474" s="275" t="s">
        <v>761</v>
      </c>
      <c r="Q474" s="276"/>
      <c r="R474" s="276"/>
      <c r="S474" s="276"/>
      <c r="T474" s="276"/>
      <c r="U474" s="276"/>
      <c r="V474" s="276"/>
      <c r="W474" s="276"/>
      <c r="X474" s="276"/>
      <c r="Y474" s="251">
        <v>0</v>
      </c>
      <c r="Z474" s="252"/>
      <c r="AA474" s="252"/>
      <c r="AB474" s="253"/>
      <c r="AC474" s="277" t="s">
        <v>76</v>
      </c>
      <c r="AD474" s="278"/>
      <c r="AE474" s="278"/>
      <c r="AF474" s="278"/>
      <c r="AG474" s="278"/>
      <c r="AH474" s="268" t="s">
        <v>365</v>
      </c>
      <c r="AI474" s="269"/>
      <c r="AJ474" s="269"/>
      <c r="AK474" s="269"/>
      <c r="AL474" s="241" t="s">
        <v>365</v>
      </c>
      <c r="AM474" s="242"/>
      <c r="AN474" s="242"/>
      <c r="AO474" s="243"/>
      <c r="AP474" s="244" t="s">
        <v>365</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62.25" customHeight="1" x14ac:dyDescent="0.15">
      <c r="A631" s="245">
        <v>1</v>
      </c>
      <c r="B631" s="245">
        <v>1</v>
      </c>
      <c r="C631" s="246" t="s">
        <v>757</v>
      </c>
      <c r="D631" s="246"/>
      <c r="E631" s="255" t="s">
        <v>758</v>
      </c>
      <c r="F631" s="247"/>
      <c r="G631" s="247"/>
      <c r="H631" s="247"/>
      <c r="I631" s="247"/>
      <c r="J631" s="248">
        <v>1010001084148</v>
      </c>
      <c r="K631" s="249"/>
      <c r="L631" s="249"/>
      <c r="M631" s="249"/>
      <c r="N631" s="249"/>
      <c r="O631" s="249"/>
      <c r="P631" s="260" t="s">
        <v>759</v>
      </c>
      <c r="Q631" s="250"/>
      <c r="R631" s="250"/>
      <c r="S631" s="250"/>
      <c r="T631" s="250"/>
      <c r="U631" s="250"/>
      <c r="V631" s="250"/>
      <c r="W631" s="250"/>
      <c r="X631" s="250"/>
      <c r="Y631" s="251">
        <v>2405</v>
      </c>
      <c r="Z631" s="252"/>
      <c r="AA631" s="252"/>
      <c r="AB631" s="253"/>
      <c r="AC631" s="237" t="s">
        <v>334</v>
      </c>
      <c r="AD631" s="238"/>
      <c r="AE631" s="238"/>
      <c r="AF631" s="238"/>
      <c r="AG631" s="238"/>
      <c r="AH631" s="239">
        <v>2</v>
      </c>
      <c r="AI631" s="240"/>
      <c r="AJ631" s="240"/>
      <c r="AK631" s="240"/>
      <c r="AL631" s="241">
        <v>67.7</v>
      </c>
      <c r="AM631" s="242"/>
      <c r="AN631" s="242"/>
      <c r="AO631" s="243"/>
      <c r="AP631" s="244" t="s">
        <v>365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27" priority="967">
      <formula>IF(RIGHT(TEXT(AK14,"0.#"),1)=".",FALSE,TRUE)</formula>
    </cfRule>
    <cfRule type="expression" dxfId="1526" priority="968">
      <formula>IF(RIGHT(TEXT(AK14,"0.#"),1)=".",TRUE,FALSE)</formula>
    </cfRule>
  </conditionalFormatting>
  <conditionalFormatting sqref="P18:AX18">
    <cfRule type="expression" dxfId="1525" priority="965">
      <formula>IF(RIGHT(TEXT(P18,"0.#"),1)=".",FALSE,TRUE)</formula>
    </cfRule>
    <cfRule type="expression" dxfId="1524" priority="966">
      <formula>IF(RIGHT(TEXT(P18,"0.#"),1)=".",TRUE,FALSE)</formula>
    </cfRule>
  </conditionalFormatting>
  <conditionalFormatting sqref="Y320">
    <cfRule type="expression" dxfId="1523" priority="961">
      <formula>IF(RIGHT(TEXT(Y320,"0.#"),1)=".",FALSE,TRUE)</formula>
    </cfRule>
    <cfRule type="expression" dxfId="1522" priority="962">
      <formula>IF(RIGHT(TEXT(Y320,"0.#"),1)=".",TRUE,FALSE)</formula>
    </cfRule>
  </conditionalFormatting>
  <conditionalFormatting sqref="Y351:Y358 Y349 Y338:Y345 Y336 Y325:Y332 Y323">
    <cfRule type="expression" dxfId="1521" priority="941">
      <formula>IF(RIGHT(TEXT(Y323,"0.#"),1)=".",FALSE,TRUE)</formula>
    </cfRule>
    <cfRule type="expression" dxfId="1520" priority="942">
      <formula>IF(RIGHT(TEXT(Y323,"0.#"),1)=".",TRUE,FALSE)</formula>
    </cfRule>
  </conditionalFormatting>
  <conditionalFormatting sqref="AK16:AQ17 AK15:AX15 AK13:AX13">
    <cfRule type="expression" dxfId="1519" priority="959">
      <formula>IF(RIGHT(TEXT(AK13,"0.#"),1)=".",FALSE,TRUE)</formula>
    </cfRule>
    <cfRule type="expression" dxfId="1518" priority="960">
      <formula>IF(RIGHT(TEXT(AK13,"0.#"),1)=".",TRUE,FALSE)</formula>
    </cfRule>
  </conditionalFormatting>
  <conditionalFormatting sqref="AD19:AJ19">
    <cfRule type="expression" dxfId="1517" priority="957">
      <formula>IF(RIGHT(TEXT(AD19,"0.#"),1)=".",FALSE,TRUE)</formula>
    </cfRule>
    <cfRule type="expression" dxfId="1516" priority="958">
      <formula>IF(RIGHT(TEXT(AD19,"0.#"),1)=".",TRUE,FALSE)</formula>
    </cfRule>
  </conditionalFormatting>
  <conditionalFormatting sqref="AE32 AQ32">
    <cfRule type="expression" dxfId="1515" priority="955">
      <formula>IF(RIGHT(TEXT(AE32,"0.#"),1)=".",FALSE,TRUE)</formula>
    </cfRule>
    <cfRule type="expression" dxfId="1514" priority="956">
      <formula>IF(RIGHT(TEXT(AE32,"0.#"),1)=".",TRUE,FALSE)</formula>
    </cfRule>
  </conditionalFormatting>
  <conditionalFormatting sqref="Y317:Y319">
    <cfRule type="expression" dxfId="1513" priority="953">
      <formula>IF(RIGHT(TEXT(Y317,"0.#"),1)=".",FALSE,TRUE)</formula>
    </cfRule>
    <cfRule type="expression" dxfId="1512" priority="954">
      <formula>IF(RIGHT(TEXT(Y317,"0.#"),1)=".",TRUE,FALSE)</formula>
    </cfRule>
  </conditionalFormatting>
  <conditionalFormatting sqref="AU311">
    <cfRule type="expression" dxfId="1511" priority="951">
      <formula>IF(RIGHT(TEXT(AU311,"0.#"),1)=".",FALSE,TRUE)</formula>
    </cfRule>
    <cfRule type="expression" dxfId="1510" priority="952">
      <formula>IF(RIGHT(TEXT(AU311,"0.#"),1)=".",TRUE,FALSE)</formula>
    </cfRule>
  </conditionalFormatting>
  <conditionalFormatting sqref="AU320">
    <cfRule type="expression" dxfId="1509" priority="949">
      <formula>IF(RIGHT(TEXT(AU320,"0.#"),1)=".",FALSE,TRUE)</formula>
    </cfRule>
    <cfRule type="expression" dxfId="1508" priority="950">
      <formula>IF(RIGHT(TEXT(AU320,"0.#"),1)=".",TRUE,FALSE)</formula>
    </cfRule>
  </conditionalFormatting>
  <conditionalFormatting sqref="AU312:AU319 AU310">
    <cfRule type="expression" dxfId="1507" priority="947">
      <formula>IF(RIGHT(TEXT(AU310,"0.#"),1)=".",FALSE,TRUE)</formula>
    </cfRule>
    <cfRule type="expression" dxfId="1506" priority="948">
      <formula>IF(RIGHT(TEXT(AU310,"0.#"),1)=".",TRUE,FALSE)</formula>
    </cfRule>
  </conditionalFormatting>
  <conditionalFormatting sqref="Y350 Y337 Y324">
    <cfRule type="expression" dxfId="1505" priority="945">
      <formula>IF(RIGHT(TEXT(Y324,"0.#"),1)=".",FALSE,TRUE)</formula>
    </cfRule>
    <cfRule type="expression" dxfId="1504" priority="946">
      <formula>IF(RIGHT(TEXT(Y324,"0.#"),1)=".",TRUE,FALSE)</formula>
    </cfRule>
  </conditionalFormatting>
  <conditionalFormatting sqref="Y359 Y346 Y333">
    <cfRule type="expression" dxfId="1503" priority="943">
      <formula>IF(RIGHT(TEXT(Y333,"0.#"),1)=".",FALSE,TRUE)</formula>
    </cfRule>
    <cfRule type="expression" dxfId="1502" priority="944">
      <formula>IF(RIGHT(TEXT(Y333,"0.#"),1)=".",TRUE,FALSE)</formula>
    </cfRule>
  </conditionalFormatting>
  <conditionalFormatting sqref="AU350 AU337 AU324">
    <cfRule type="expression" dxfId="1501" priority="939">
      <formula>IF(RIGHT(TEXT(AU324,"0.#"),1)=".",FALSE,TRUE)</formula>
    </cfRule>
    <cfRule type="expression" dxfId="1500" priority="940">
      <formula>IF(RIGHT(TEXT(AU324,"0.#"),1)=".",TRUE,FALSE)</formula>
    </cfRule>
  </conditionalFormatting>
  <conditionalFormatting sqref="AU359 AU346 AU333">
    <cfRule type="expression" dxfId="1499" priority="937">
      <formula>IF(RIGHT(TEXT(AU333,"0.#"),1)=".",FALSE,TRUE)</formula>
    </cfRule>
    <cfRule type="expression" dxfId="1498" priority="938">
      <formula>IF(RIGHT(TEXT(AU333,"0.#"),1)=".",TRUE,FALSE)</formula>
    </cfRule>
  </conditionalFormatting>
  <conditionalFormatting sqref="AU351:AU358 AU349 AU338:AU345 AU336 AU325:AU332 AU323">
    <cfRule type="expression" dxfId="1497" priority="935">
      <formula>IF(RIGHT(TEXT(AU323,"0.#"),1)=".",FALSE,TRUE)</formula>
    </cfRule>
    <cfRule type="expression" dxfId="1496" priority="936">
      <formula>IF(RIGHT(TEXT(AU323,"0.#"),1)=".",TRUE,FALSE)</formula>
    </cfRule>
  </conditionalFormatting>
  <conditionalFormatting sqref="AI32">
    <cfRule type="expression" dxfId="1495" priority="933">
      <formula>IF(RIGHT(TEXT(AI32,"0.#"),1)=".",FALSE,TRUE)</formula>
    </cfRule>
    <cfRule type="expression" dxfId="1494" priority="934">
      <formula>IF(RIGHT(TEXT(AI32,"0.#"),1)=".",TRUE,FALSE)</formula>
    </cfRule>
  </conditionalFormatting>
  <conditionalFormatting sqref="AM32">
    <cfRule type="expression" dxfId="1493" priority="931">
      <formula>IF(RIGHT(TEXT(AM32,"0.#"),1)=".",FALSE,TRUE)</formula>
    </cfRule>
    <cfRule type="expression" dxfId="1492" priority="932">
      <formula>IF(RIGHT(TEXT(AM32,"0.#"),1)=".",TRUE,FALSE)</formula>
    </cfRule>
  </conditionalFormatting>
  <conditionalFormatting sqref="AE33">
    <cfRule type="expression" dxfId="1491" priority="929">
      <formula>IF(RIGHT(TEXT(AE33,"0.#"),1)=".",FALSE,TRUE)</formula>
    </cfRule>
    <cfRule type="expression" dxfId="1490" priority="930">
      <formula>IF(RIGHT(TEXT(AE33,"0.#"),1)=".",TRUE,FALSE)</formula>
    </cfRule>
  </conditionalFormatting>
  <conditionalFormatting sqref="AI33">
    <cfRule type="expression" dxfId="1489" priority="927">
      <formula>IF(RIGHT(TEXT(AI33,"0.#"),1)=".",FALSE,TRUE)</formula>
    </cfRule>
    <cfRule type="expression" dxfId="1488" priority="928">
      <formula>IF(RIGHT(TEXT(AI33,"0.#"),1)=".",TRUE,FALSE)</formula>
    </cfRule>
  </conditionalFormatting>
  <conditionalFormatting sqref="AM33">
    <cfRule type="expression" dxfId="1487" priority="925">
      <formula>IF(RIGHT(TEXT(AM33,"0.#"),1)=".",FALSE,TRUE)</formula>
    </cfRule>
    <cfRule type="expression" dxfId="1486" priority="926">
      <formula>IF(RIGHT(TEXT(AM33,"0.#"),1)=".",TRUE,FALSE)</formula>
    </cfRule>
  </conditionalFormatting>
  <conditionalFormatting sqref="AQ33">
    <cfRule type="expression" dxfId="1485" priority="923">
      <formula>IF(RIGHT(TEXT(AQ33,"0.#"),1)=".",FALSE,TRUE)</formula>
    </cfRule>
    <cfRule type="expression" dxfId="1484" priority="924">
      <formula>IF(RIGHT(TEXT(AQ33,"0.#"),1)=".",TRUE,FALSE)</formula>
    </cfRule>
  </conditionalFormatting>
  <conditionalFormatting sqref="AE210">
    <cfRule type="expression" dxfId="1483" priority="921">
      <formula>IF(RIGHT(TEXT(AE210,"0.#"),1)=".",FALSE,TRUE)</formula>
    </cfRule>
    <cfRule type="expression" dxfId="1482" priority="922">
      <formula>IF(RIGHT(TEXT(AE210,"0.#"),1)=".",TRUE,FALSE)</formula>
    </cfRule>
  </conditionalFormatting>
  <conditionalFormatting sqref="AE211">
    <cfRule type="expression" dxfId="1481" priority="919">
      <formula>IF(RIGHT(TEXT(AE211,"0.#"),1)=".",FALSE,TRUE)</formula>
    </cfRule>
    <cfRule type="expression" dxfId="1480" priority="920">
      <formula>IF(RIGHT(TEXT(AE211,"0.#"),1)=".",TRUE,FALSE)</formula>
    </cfRule>
  </conditionalFormatting>
  <conditionalFormatting sqref="AE212">
    <cfRule type="expression" dxfId="1479" priority="917">
      <formula>IF(RIGHT(TEXT(AE212,"0.#"),1)=".",FALSE,TRUE)</formula>
    </cfRule>
    <cfRule type="expression" dxfId="1478" priority="918">
      <formula>IF(RIGHT(TEXT(AE212,"0.#"),1)=".",TRUE,FALSE)</formula>
    </cfRule>
  </conditionalFormatting>
  <conditionalFormatting sqref="AI212">
    <cfRule type="expression" dxfId="1477" priority="915">
      <formula>IF(RIGHT(TEXT(AI212,"0.#"),1)=".",FALSE,TRUE)</formula>
    </cfRule>
    <cfRule type="expression" dxfId="1476" priority="916">
      <formula>IF(RIGHT(TEXT(AI212,"0.#"),1)=".",TRUE,FALSE)</formula>
    </cfRule>
  </conditionalFormatting>
  <conditionalFormatting sqref="AI211">
    <cfRule type="expression" dxfId="1475" priority="913">
      <formula>IF(RIGHT(TEXT(AI211,"0.#"),1)=".",FALSE,TRUE)</formula>
    </cfRule>
    <cfRule type="expression" dxfId="1474" priority="914">
      <formula>IF(RIGHT(TEXT(AI211,"0.#"),1)=".",TRUE,FALSE)</formula>
    </cfRule>
  </conditionalFormatting>
  <conditionalFormatting sqref="AI210">
    <cfRule type="expression" dxfId="1473" priority="911">
      <formula>IF(RIGHT(TEXT(AI210,"0.#"),1)=".",FALSE,TRUE)</formula>
    </cfRule>
    <cfRule type="expression" dxfId="1472" priority="912">
      <formula>IF(RIGHT(TEXT(AI210,"0.#"),1)=".",TRUE,FALSE)</formula>
    </cfRule>
  </conditionalFormatting>
  <conditionalFormatting sqref="AM210">
    <cfRule type="expression" dxfId="1471" priority="909">
      <formula>IF(RIGHT(TEXT(AM210,"0.#"),1)=".",FALSE,TRUE)</formula>
    </cfRule>
    <cfRule type="expression" dxfId="1470" priority="910">
      <formula>IF(RIGHT(TEXT(AM210,"0.#"),1)=".",TRUE,FALSE)</formula>
    </cfRule>
  </conditionalFormatting>
  <conditionalFormatting sqref="AM211">
    <cfRule type="expression" dxfId="1469" priority="907">
      <formula>IF(RIGHT(TEXT(AM211,"0.#"),1)=".",FALSE,TRUE)</formula>
    </cfRule>
    <cfRule type="expression" dxfId="1468" priority="908">
      <formula>IF(RIGHT(TEXT(AM211,"0.#"),1)=".",TRUE,FALSE)</formula>
    </cfRule>
  </conditionalFormatting>
  <conditionalFormatting sqref="AM212">
    <cfRule type="expression" dxfId="1467" priority="905">
      <formula>IF(RIGHT(TEXT(AM212,"0.#"),1)=".",FALSE,TRUE)</formula>
    </cfRule>
    <cfRule type="expression" dxfId="1466" priority="906">
      <formula>IF(RIGHT(TEXT(AM212,"0.#"),1)=".",TRUE,FALSE)</formula>
    </cfRule>
  </conditionalFormatting>
  <conditionalFormatting sqref="AL368:AO395">
    <cfRule type="expression" dxfId="1465" priority="901">
      <formula>IF(AND(AL368&gt;=0, RIGHT(TEXT(AL368,"0.#"),1)&lt;&gt;"."),TRUE,FALSE)</formula>
    </cfRule>
    <cfRule type="expression" dxfId="1464" priority="902">
      <formula>IF(AND(AL368&gt;=0, RIGHT(TEXT(AL368,"0.#"),1)="."),TRUE,FALSE)</formula>
    </cfRule>
    <cfRule type="expression" dxfId="1463" priority="903">
      <formula>IF(AND(AL368&lt;0, RIGHT(TEXT(AL368,"0.#"),1)&lt;&gt;"."),TRUE,FALSE)</formula>
    </cfRule>
    <cfRule type="expression" dxfId="1462" priority="904">
      <formula>IF(AND(AL368&lt;0, RIGHT(TEXT(AL368,"0.#"),1)="."),TRUE,FALSE)</formula>
    </cfRule>
  </conditionalFormatting>
  <conditionalFormatting sqref="AQ210:AQ212">
    <cfRule type="expression" dxfId="1461" priority="899">
      <formula>IF(RIGHT(TEXT(AQ210,"0.#"),1)=".",FALSE,TRUE)</formula>
    </cfRule>
    <cfRule type="expression" dxfId="1460" priority="900">
      <formula>IF(RIGHT(TEXT(AQ210,"0.#"),1)=".",TRUE,FALSE)</formula>
    </cfRule>
  </conditionalFormatting>
  <conditionalFormatting sqref="AU210:AU212">
    <cfRule type="expression" dxfId="1459" priority="897">
      <formula>IF(RIGHT(TEXT(AU210,"0.#"),1)=".",FALSE,TRUE)</formula>
    </cfRule>
    <cfRule type="expression" dxfId="1458" priority="898">
      <formula>IF(RIGHT(TEXT(AU210,"0.#"),1)=".",TRUE,FALSE)</formula>
    </cfRule>
  </conditionalFormatting>
  <conditionalFormatting sqref="Y368:Y395">
    <cfRule type="expression" dxfId="1457" priority="895">
      <formula>IF(RIGHT(TEXT(Y368,"0.#"),1)=".",FALSE,TRUE)</formula>
    </cfRule>
    <cfRule type="expression" dxfId="1456" priority="896">
      <formula>IF(RIGHT(TEXT(Y368,"0.#"),1)=".",TRUE,FALSE)</formula>
    </cfRule>
  </conditionalFormatting>
  <conditionalFormatting sqref="AL632:AO660">
    <cfRule type="expression" dxfId="1455" priority="891">
      <formula>IF(AND(AL632&gt;=0, RIGHT(TEXT(AL632,"0.#"),1)&lt;&gt;"."),TRUE,FALSE)</formula>
    </cfRule>
    <cfRule type="expression" dxfId="1454" priority="892">
      <formula>IF(AND(AL632&gt;=0, RIGHT(TEXT(AL632,"0.#"),1)="."),TRUE,FALSE)</formula>
    </cfRule>
    <cfRule type="expression" dxfId="1453" priority="893">
      <formula>IF(AND(AL632&lt;0, RIGHT(TEXT(AL632,"0.#"),1)&lt;&gt;"."),TRUE,FALSE)</formula>
    </cfRule>
    <cfRule type="expression" dxfId="1452" priority="894">
      <formula>IF(AND(AL632&lt;0, RIGHT(TEXT(AL632,"0.#"),1)="."),TRUE,FALSE)</formula>
    </cfRule>
  </conditionalFormatting>
  <conditionalFormatting sqref="Y632:Y660">
    <cfRule type="expression" dxfId="1451" priority="889">
      <formula>IF(RIGHT(TEXT(Y632,"0.#"),1)=".",FALSE,TRUE)</formula>
    </cfRule>
    <cfRule type="expression" dxfId="1450" priority="890">
      <formula>IF(RIGHT(TEXT(Y632,"0.#"),1)=".",TRUE,FALSE)</formula>
    </cfRule>
  </conditionalFormatting>
  <conditionalFormatting sqref="Y401:Y428">
    <cfRule type="expression" dxfId="1449" priority="821">
      <formula>IF(RIGHT(TEXT(Y401,"0.#"),1)=".",FALSE,TRUE)</formula>
    </cfRule>
    <cfRule type="expression" dxfId="1448" priority="822">
      <formula>IF(RIGHT(TEXT(Y401,"0.#"),1)=".",TRUE,FALSE)</formula>
    </cfRule>
  </conditionalFormatting>
  <conditionalFormatting sqref="Y440:Y461">
    <cfRule type="expression" dxfId="1447" priority="809">
      <formula>IF(RIGHT(TEXT(Y440,"0.#"),1)=".",FALSE,TRUE)</formula>
    </cfRule>
    <cfRule type="expression" dxfId="1446" priority="810">
      <formula>IF(RIGHT(TEXT(Y440,"0.#"),1)=".",TRUE,FALSE)</formula>
    </cfRule>
  </conditionalFormatting>
  <conditionalFormatting sqref="Y467:Y494">
    <cfRule type="expression" dxfId="1445" priority="797">
      <formula>IF(RIGHT(TEXT(Y467,"0.#"),1)=".",FALSE,TRUE)</formula>
    </cfRule>
    <cfRule type="expression" dxfId="1444" priority="798">
      <formula>IF(RIGHT(TEXT(Y467,"0.#"),1)=".",TRUE,FALSE)</formula>
    </cfRule>
  </conditionalFormatting>
  <conditionalFormatting sqref="Y465:Y466">
    <cfRule type="expression" dxfId="1443" priority="791">
      <formula>IF(RIGHT(TEXT(Y465,"0.#"),1)=".",FALSE,TRUE)</formula>
    </cfRule>
    <cfRule type="expression" dxfId="1442" priority="792">
      <formula>IF(RIGHT(TEXT(Y465,"0.#"),1)=".",TRUE,FALSE)</formula>
    </cfRule>
  </conditionalFormatting>
  <conditionalFormatting sqref="Y500:Y527">
    <cfRule type="expression" dxfId="1441" priority="785">
      <formula>IF(RIGHT(TEXT(Y500,"0.#"),1)=".",FALSE,TRUE)</formula>
    </cfRule>
    <cfRule type="expression" dxfId="1440" priority="786">
      <formula>IF(RIGHT(TEXT(Y500,"0.#"),1)=".",TRUE,FALSE)</formula>
    </cfRule>
  </conditionalFormatting>
  <conditionalFormatting sqref="Y498:Y499">
    <cfRule type="expression" dxfId="1439" priority="779">
      <formula>IF(RIGHT(TEXT(Y498,"0.#"),1)=".",FALSE,TRUE)</formula>
    </cfRule>
    <cfRule type="expression" dxfId="1438" priority="780">
      <formula>IF(RIGHT(TEXT(Y498,"0.#"),1)=".",TRUE,FALSE)</formula>
    </cfRule>
  </conditionalFormatting>
  <conditionalFormatting sqref="Y533:Y560">
    <cfRule type="expression" dxfId="1437" priority="773">
      <formula>IF(RIGHT(TEXT(Y533,"0.#"),1)=".",FALSE,TRUE)</formula>
    </cfRule>
    <cfRule type="expression" dxfId="1436" priority="774">
      <formula>IF(RIGHT(TEXT(Y533,"0.#"),1)=".",TRUE,FALSE)</formula>
    </cfRule>
  </conditionalFormatting>
  <conditionalFormatting sqref="W23">
    <cfRule type="expression" dxfId="1435" priority="881">
      <formula>IF(RIGHT(TEXT(W23,"0.#"),1)=".",FALSE,TRUE)</formula>
    </cfRule>
    <cfRule type="expression" dxfId="1434" priority="882">
      <formula>IF(RIGHT(TEXT(W23,"0.#"),1)=".",TRUE,FALSE)</formula>
    </cfRule>
  </conditionalFormatting>
  <conditionalFormatting sqref="W24:W27">
    <cfRule type="expression" dxfId="1433" priority="879">
      <formula>IF(RIGHT(TEXT(W24,"0.#"),1)=".",FALSE,TRUE)</formula>
    </cfRule>
    <cfRule type="expression" dxfId="1432" priority="880">
      <formula>IF(RIGHT(TEXT(W24,"0.#"),1)=".",TRUE,FALSE)</formula>
    </cfRule>
  </conditionalFormatting>
  <conditionalFormatting sqref="W28">
    <cfRule type="expression" dxfId="1431" priority="877">
      <formula>IF(RIGHT(TEXT(W28,"0.#"),1)=".",FALSE,TRUE)</formula>
    </cfRule>
    <cfRule type="expression" dxfId="1430" priority="878">
      <formula>IF(RIGHT(TEXT(W28,"0.#"),1)=".",TRUE,FALSE)</formula>
    </cfRule>
  </conditionalFormatting>
  <conditionalFormatting sqref="P23">
    <cfRule type="expression" dxfId="1429" priority="875">
      <formula>IF(RIGHT(TEXT(P23,"0.#"),1)=".",FALSE,TRUE)</formula>
    </cfRule>
    <cfRule type="expression" dxfId="1428" priority="876">
      <formula>IF(RIGHT(TEXT(P23,"0.#"),1)=".",TRUE,FALSE)</formula>
    </cfRule>
  </conditionalFormatting>
  <conditionalFormatting sqref="P24:P27">
    <cfRule type="expression" dxfId="1427" priority="873">
      <formula>IF(RIGHT(TEXT(P24,"0.#"),1)=".",FALSE,TRUE)</formula>
    </cfRule>
    <cfRule type="expression" dxfId="1426" priority="874">
      <formula>IF(RIGHT(TEXT(P24,"0.#"),1)=".",TRUE,FALSE)</formula>
    </cfRule>
  </conditionalFormatting>
  <conditionalFormatting sqref="P28">
    <cfRule type="expression" dxfId="1425" priority="871">
      <formula>IF(RIGHT(TEXT(P28,"0.#"),1)=".",FALSE,TRUE)</formula>
    </cfRule>
    <cfRule type="expression" dxfId="1424" priority="872">
      <formula>IF(RIGHT(TEXT(P28,"0.#"),1)=".",TRUE,FALSE)</formula>
    </cfRule>
  </conditionalFormatting>
  <conditionalFormatting sqref="AE202">
    <cfRule type="expression" dxfId="1423" priority="869">
      <formula>IF(RIGHT(TEXT(AE202,"0.#"),1)=".",FALSE,TRUE)</formula>
    </cfRule>
    <cfRule type="expression" dxfId="1422" priority="870">
      <formula>IF(RIGHT(TEXT(AE202,"0.#"),1)=".",TRUE,FALSE)</formula>
    </cfRule>
  </conditionalFormatting>
  <conditionalFormatting sqref="AE203">
    <cfRule type="expression" dxfId="1421" priority="867">
      <formula>IF(RIGHT(TEXT(AE203,"0.#"),1)=".",FALSE,TRUE)</formula>
    </cfRule>
    <cfRule type="expression" dxfId="1420" priority="868">
      <formula>IF(RIGHT(TEXT(AE203,"0.#"),1)=".",TRUE,FALSE)</formula>
    </cfRule>
  </conditionalFormatting>
  <conditionalFormatting sqref="AE204">
    <cfRule type="expression" dxfId="1419" priority="865">
      <formula>IF(RIGHT(TEXT(AE204,"0.#"),1)=".",FALSE,TRUE)</formula>
    </cfRule>
    <cfRule type="expression" dxfId="1418" priority="866">
      <formula>IF(RIGHT(TEXT(AE204,"0.#"),1)=".",TRUE,FALSE)</formula>
    </cfRule>
  </conditionalFormatting>
  <conditionalFormatting sqref="AI204">
    <cfRule type="expression" dxfId="1417" priority="863">
      <formula>IF(RIGHT(TEXT(AI204,"0.#"),1)=".",FALSE,TRUE)</formula>
    </cfRule>
    <cfRule type="expression" dxfId="1416" priority="864">
      <formula>IF(RIGHT(TEXT(AI204,"0.#"),1)=".",TRUE,FALSE)</formula>
    </cfRule>
  </conditionalFormatting>
  <conditionalFormatting sqref="AI203">
    <cfRule type="expression" dxfId="1415" priority="861">
      <formula>IF(RIGHT(TEXT(AI203,"0.#"),1)=".",FALSE,TRUE)</formula>
    </cfRule>
    <cfRule type="expression" dxfId="1414" priority="862">
      <formula>IF(RIGHT(TEXT(AI203,"0.#"),1)=".",TRUE,FALSE)</formula>
    </cfRule>
  </conditionalFormatting>
  <conditionalFormatting sqref="AI202">
    <cfRule type="expression" dxfId="1413" priority="859">
      <formula>IF(RIGHT(TEXT(AI202,"0.#"),1)=".",FALSE,TRUE)</formula>
    </cfRule>
    <cfRule type="expression" dxfId="1412" priority="860">
      <formula>IF(RIGHT(TEXT(AI202,"0.#"),1)=".",TRUE,FALSE)</formula>
    </cfRule>
  </conditionalFormatting>
  <conditionalFormatting sqref="AM202">
    <cfRule type="expression" dxfId="1411" priority="857">
      <formula>IF(RIGHT(TEXT(AM202,"0.#"),1)=".",FALSE,TRUE)</formula>
    </cfRule>
    <cfRule type="expression" dxfId="1410" priority="858">
      <formula>IF(RIGHT(TEXT(AM202,"0.#"),1)=".",TRUE,FALSE)</formula>
    </cfRule>
  </conditionalFormatting>
  <conditionalFormatting sqref="AM203">
    <cfRule type="expression" dxfId="1409" priority="855">
      <formula>IF(RIGHT(TEXT(AM203,"0.#"),1)=".",FALSE,TRUE)</formula>
    </cfRule>
    <cfRule type="expression" dxfId="1408" priority="856">
      <formula>IF(RIGHT(TEXT(AM203,"0.#"),1)=".",TRUE,FALSE)</formula>
    </cfRule>
  </conditionalFormatting>
  <conditionalFormatting sqref="AM204">
    <cfRule type="expression" dxfId="1407" priority="853">
      <formula>IF(RIGHT(TEXT(AM204,"0.#"),1)=".",FALSE,TRUE)</formula>
    </cfRule>
    <cfRule type="expression" dxfId="1406" priority="854">
      <formula>IF(RIGHT(TEXT(AM204,"0.#"),1)=".",TRUE,FALSE)</formula>
    </cfRule>
  </conditionalFormatting>
  <conditionalFormatting sqref="AQ202:AQ204">
    <cfRule type="expression" dxfId="1405" priority="851">
      <formula>IF(RIGHT(TEXT(AQ202,"0.#"),1)=".",FALSE,TRUE)</formula>
    </cfRule>
    <cfRule type="expression" dxfId="1404" priority="852">
      <formula>IF(RIGHT(TEXT(AQ202,"0.#"),1)=".",TRUE,FALSE)</formula>
    </cfRule>
  </conditionalFormatting>
  <conditionalFormatting sqref="AU202:AU204">
    <cfRule type="expression" dxfId="1403" priority="849">
      <formula>IF(RIGHT(TEXT(AU202,"0.#"),1)=".",FALSE,TRUE)</formula>
    </cfRule>
    <cfRule type="expression" dxfId="1402" priority="850">
      <formula>IF(RIGHT(TEXT(AU202,"0.#"),1)=".",TRUE,FALSE)</formula>
    </cfRule>
  </conditionalFormatting>
  <conditionalFormatting sqref="AE205">
    <cfRule type="expression" dxfId="1401" priority="847">
      <formula>IF(RIGHT(TEXT(AE205,"0.#"),1)=".",FALSE,TRUE)</formula>
    </cfRule>
    <cfRule type="expression" dxfId="1400" priority="848">
      <formula>IF(RIGHT(TEXT(AE205,"0.#"),1)=".",TRUE,FALSE)</formula>
    </cfRule>
  </conditionalFormatting>
  <conditionalFormatting sqref="AE206">
    <cfRule type="expression" dxfId="1399" priority="845">
      <formula>IF(RIGHT(TEXT(AE206,"0.#"),1)=".",FALSE,TRUE)</formula>
    </cfRule>
    <cfRule type="expression" dxfId="1398" priority="846">
      <formula>IF(RIGHT(TEXT(AE206,"0.#"),1)=".",TRUE,FALSE)</formula>
    </cfRule>
  </conditionalFormatting>
  <conditionalFormatting sqref="AE207">
    <cfRule type="expression" dxfId="1397" priority="843">
      <formula>IF(RIGHT(TEXT(AE207,"0.#"),1)=".",FALSE,TRUE)</formula>
    </cfRule>
    <cfRule type="expression" dxfId="1396" priority="844">
      <formula>IF(RIGHT(TEXT(AE207,"0.#"),1)=".",TRUE,FALSE)</formula>
    </cfRule>
  </conditionalFormatting>
  <conditionalFormatting sqref="AI207">
    <cfRule type="expression" dxfId="1395" priority="841">
      <formula>IF(RIGHT(TEXT(AI207,"0.#"),1)=".",FALSE,TRUE)</formula>
    </cfRule>
    <cfRule type="expression" dxfId="1394" priority="842">
      <formula>IF(RIGHT(TEXT(AI207,"0.#"),1)=".",TRUE,FALSE)</formula>
    </cfRule>
  </conditionalFormatting>
  <conditionalFormatting sqref="AI206">
    <cfRule type="expression" dxfId="1393" priority="839">
      <formula>IF(RIGHT(TEXT(AI206,"0.#"),1)=".",FALSE,TRUE)</formula>
    </cfRule>
    <cfRule type="expression" dxfId="1392" priority="840">
      <formula>IF(RIGHT(TEXT(AI206,"0.#"),1)=".",TRUE,FALSE)</formula>
    </cfRule>
  </conditionalFormatting>
  <conditionalFormatting sqref="AI205">
    <cfRule type="expression" dxfId="1391" priority="837">
      <formula>IF(RIGHT(TEXT(AI205,"0.#"),1)=".",FALSE,TRUE)</formula>
    </cfRule>
    <cfRule type="expression" dxfId="1390" priority="838">
      <formula>IF(RIGHT(TEXT(AI205,"0.#"),1)=".",TRUE,FALSE)</formula>
    </cfRule>
  </conditionalFormatting>
  <conditionalFormatting sqref="AM205">
    <cfRule type="expression" dxfId="1389" priority="835">
      <formula>IF(RIGHT(TEXT(AM205,"0.#"),1)=".",FALSE,TRUE)</formula>
    </cfRule>
    <cfRule type="expression" dxfId="1388" priority="836">
      <formula>IF(RIGHT(TEXT(AM205,"0.#"),1)=".",TRUE,FALSE)</formula>
    </cfRule>
  </conditionalFormatting>
  <conditionalFormatting sqref="AM206">
    <cfRule type="expression" dxfId="1387" priority="833">
      <formula>IF(RIGHT(TEXT(AM206,"0.#"),1)=".",FALSE,TRUE)</formula>
    </cfRule>
    <cfRule type="expression" dxfId="1386" priority="834">
      <formula>IF(RIGHT(TEXT(AM206,"0.#"),1)=".",TRUE,FALSE)</formula>
    </cfRule>
  </conditionalFormatting>
  <conditionalFormatting sqref="AM207">
    <cfRule type="expression" dxfId="1385" priority="831">
      <formula>IF(RIGHT(TEXT(AM207,"0.#"),1)=".",FALSE,TRUE)</formula>
    </cfRule>
    <cfRule type="expression" dxfId="1384" priority="832">
      <formula>IF(RIGHT(TEXT(AM207,"0.#"),1)=".",TRUE,FALSE)</formula>
    </cfRule>
  </conditionalFormatting>
  <conditionalFormatting sqref="AQ205:AQ207">
    <cfRule type="expression" dxfId="1383" priority="829">
      <formula>IF(RIGHT(TEXT(AQ205,"0.#"),1)=".",FALSE,TRUE)</formula>
    </cfRule>
    <cfRule type="expression" dxfId="1382" priority="830">
      <formula>IF(RIGHT(TEXT(AQ205,"0.#"),1)=".",TRUE,FALSE)</formula>
    </cfRule>
  </conditionalFormatting>
  <conditionalFormatting sqref="AU205:AU207">
    <cfRule type="expression" dxfId="1381" priority="827">
      <formula>IF(RIGHT(TEXT(AU205,"0.#"),1)=".",FALSE,TRUE)</formula>
    </cfRule>
    <cfRule type="expression" dxfId="1380" priority="828">
      <formula>IF(RIGHT(TEXT(AU205,"0.#"),1)=".",TRUE,FALSE)</formula>
    </cfRule>
  </conditionalFormatting>
  <conditionalFormatting sqref="AL401:AO428">
    <cfRule type="expression" dxfId="1379" priority="823">
      <formula>IF(AND(AL401&gt;=0, RIGHT(TEXT(AL401,"0.#"),1)&lt;&gt;"."),TRUE,FALSE)</formula>
    </cfRule>
    <cfRule type="expression" dxfId="1378" priority="824">
      <formula>IF(AND(AL401&gt;=0, RIGHT(TEXT(AL401,"0.#"),1)="."),TRUE,FALSE)</formula>
    </cfRule>
    <cfRule type="expression" dxfId="1377" priority="825">
      <formula>IF(AND(AL401&lt;0, RIGHT(TEXT(AL401,"0.#"),1)&lt;&gt;"."),TRUE,FALSE)</formula>
    </cfRule>
    <cfRule type="expression" dxfId="1376" priority="826">
      <formula>IF(AND(AL401&lt;0, RIGHT(TEXT(AL401,"0.#"),1)="."),TRUE,FALSE)</formula>
    </cfRule>
  </conditionalFormatting>
  <conditionalFormatting sqref="AL440:AO461">
    <cfRule type="expression" dxfId="1375" priority="811">
      <formula>IF(AND(AL440&gt;=0, RIGHT(TEXT(AL440,"0.#"),1)&lt;&gt;"."),TRUE,FALSE)</formula>
    </cfRule>
    <cfRule type="expression" dxfId="1374" priority="812">
      <formula>IF(AND(AL440&gt;=0, RIGHT(TEXT(AL440,"0.#"),1)="."),TRUE,FALSE)</formula>
    </cfRule>
    <cfRule type="expression" dxfId="1373" priority="813">
      <formula>IF(AND(AL440&lt;0, RIGHT(TEXT(AL440,"0.#"),1)&lt;&gt;"."),TRUE,FALSE)</formula>
    </cfRule>
    <cfRule type="expression" dxfId="1372" priority="814">
      <formula>IF(AND(AL440&lt;0, RIGHT(TEXT(AL440,"0.#"),1)="."),TRUE,FALSE)</formula>
    </cfRule>
  </conditionalFormatting>
  <conditionalFormatting sqref="AL475:AO494">
    <cfRule type="expression" dxfId="1371" priority="799">
      <formula>IF(AND(AL475&gt;=0, RIGHT(TEXT(AL475,"0.#"),1)&lt;&gt;"."),TRUE,FALSE)</formula>
    </cfRule>
    <cfRule type="expression" dxfId="1370" priority="800">
      <formula>IF(AND(AL475&gt;=0, RIGHT(TEXT(AL475,"0.#"),1)="."),TRUE,FALSE)</formula>
    </cfRule>
    <cfRule type="expression" dxfId="1369" priority="801">
      <formula>IF(AND(AL475&lt;0, RIGHT(TEXT(AL475,"0.#"),1)&lt;&gt;"."),TRUE,FALSE)</formula>
    </cfRule>
    <cfRule type="expression" dxfId="1368" priority="802">
      <formula>IF(AND(AL475&lt;0, RIGHT(TEXT(AL475,"0.#"),1)="."),TRUE,FALSE)</formula>
    </cfRule>
  </conditionalFormatting>
  <conditionalFormatting sqref="AL500:AO527">
    <cfRule type="expression" dxfId="1367" priority="787">
      <formula>IF(AND(AL500&gt;=0, RIGHT(TEXT(AL500,"0.#"),1)&lt;&gt;"."),TRUE,FALSE)</formula>
    </cfRule>
    <cfRule type="expression" dxfId="1366" priority="788">
      <formula>IF(AND(AL500&gt;=0, RIGHT(TEXT(AL500,"0.#"),1)="."),TRUE,FALSE)</formula>
    </cfRule>
    <cfRule type="expression" dxfId="1365" priority="789">
      <formula>IF(AND(AL500&lt;0, RIGHT(TEXT(AL500,"0.#"),1)&lt;&gt;"."),TRUE,FALSE)</formula>
    </cfRule>
    <cfRule type="expression" dxfId="1364" priority="790">
      <formula>IF(AND(AL500&lt;0, RIGHT(TEXT(AL500,"0.#"),1)="."),TRUE,FALSE)</formula>
    </cfRule>
  </conditionalFormatting>
  <conditionalFormatting sqref="AL498:AO499">
    <cfRule type="expression" dxfId="1363" priority="781">
      <formula>IF(AND(AL498&gt;=0, RIGHT(TEXT(AL498,"0.#"),1)&lt;&gt;"."),TRUE,FALSE)</formula>
    </cfRule>
    <cfRule type="expression" dxfId="1362" priority="782">
      <formula>IF(AND(AL498&gt;=0, RIGHT(TEXT(AL498,"0.#"),1)="."),TRUE,FALSE)</formula>
    </cfRule>
    <cfRule type="expression" dxfId="1361" priority="783">
      <formula>IF(AND(AL498&lt;0, RIGHT(TEXT(AL498,"0.#"),1)&lt;&gt;"."),TRUE,FALSE)</formula>
    </cfRule>
    <cfRule type="expression" dxfId="1360" priority="784">
      <formula>IF(AND(AL498&lt;0, RIGHT(TEXT(AL498,"0.#"),1)="."),TRUE,FALSE)</formula>
    </cfRule>
  </conditionalFormatting>
  <conditionalFormatting sqref="AL533:AO560">
    <cfRule type="expression" dxfId="1359" priority="775">
      <formula>IF(AND(AL533&gt;=0, RIGHT(TEXT(AL533,"0.#"),1)&lt;&gt;"."),TRUE,FALSE)</formula>
    </cfRule>
    <cfRule type="expression" dxfId="1358" priority="776">
      <formula>IF(AND(AL533&gt;=0, RIGHT(TEXT(AL533,"0.#"),1)="."),TRUE,FALSE)</formula>
    </cfRule>
    <cfRule type="expression" dxfId="1357" priority="777">
      <formula>IF(AND(AL533&lt;0, RIGHT(TEXT(AL533,"0.#"),1)&lt;&gt;"."),TRUE,FALSE)</formula>
    </cfRule>
    <cfRule type="expression" dxfId="1356" priority="778">
      <formula>IF(AND(AL533&lt;0, RIGHT(TEXT(AL533,"0.#"),1)="."),TRUE,FALSE)</formula>
    </cfRule>
  </conditionalFormatting>
  <conditionalFormatting sqref="AL531:AO532">
    <cfRule type="expression" dxfId="1355" priority="769">
      <formula>IF(AND(AL531&gt;=0, RIGHT(TEXT(AL531,"0.#"),1)&lt;&gt;"."),TRUE,FALSE)</formula>
    </cfRule>
    <cfRule type="expression" dxfId="1354" priority="770">
      <formula>IF(AND(AL531&gt;=0, RIGHT(TEXT(AL531,"0.#"),1)="."),TRUE,FALSE)</formula>
    </cfRule>
    <cfRule type="expression" dxfId="1353" priority="771">
      <formula>IF(AND(AL531&lt;0, RIGHT(TEXT(AL531,"0.#"),1)&lt;&gt;"."),TRUE,FALSE)</formula>
    </cfRule>
    <cfRule type="expression" dxfId="1352" priority="772">
      <formula>IF(AND(AL531&lt;0, RIGHT(TEXT(AL531,"0.#"),1)="."),TRUE,FALSE)</formula>
    </cfRule>
  </conditionalFormatting>
  <conditionalFormatting sqref="Y531:Y532">
    <cfRule type="expression" dxfId="1351" priority="767">
      <formula>IF(RIGHT(TEXT(Y531,"0.#"),1)=".",FALSE,TRUE)</formula>
    </cfRule>
    <cfRule type="expression" dxfId="1350" priority="768">
      <formula>IF(RIGHT(TEXT(Y531,"0.#"),1)=".",TRUE,FALSE)</formula>
    </cfRule>
  </conditionalFormatting>
  <conditionalFormatting sqref="AL566:AO593">
    <cfRule type="expression" dxfId="1349" priority="763">
      <formula>IF(AND(AL566&gt;=0, RIGHT(TEXT(AL566,"0.#"),1)&lt;&gt;"."),TRUE,FALSE)</formula>
    </cfRule>
    <cfRule type="expression" dxfId="1348" priority="764">
      <formula>IF(AND(AL566&gt;=0, RIGHT(TEXT(AL566,"0.#"),1)="."),TRUE,FALSE)</formula>
    </cfRule>
    <cfRule type="expression" dxfId="1347" priority="765">
      <formula>IF(AND(AL566&lt;0, RIGHT(TEXT(AL566,"0.#"),1)&lt;&gt;"."),TRUE,FALSE)</formula>
    </cfRule>
    <cfRule type="expression" dxfId="1346" priority="766">
      <formula>IF(AND(AL566&lt;0, RIGHT(TEXT(AL566,"0.#"),1)="."),TRUE,FALSE)</formula>
    </cfRule>
  </conditionalFormatting>
  <conditionalFormatting sqref="Y566:Y593">
    <cfRule type="expression" dxfId="1345" priority="761">
      <formula>IF(RIGHT(TEXT(Y566,"0.#"),1)=".",FALSE,TRUE)</formula>
    </cfRule>
    <cfRule type="expression" dxfId="1344" priority="762">
      <formula>IF(RIGHT(TEXT(Y566,"0.#"),1)=".",TRUE,FALSE)</formula>
    </cfRule>
  </conditionalFormatting>
  <conditionalFormatting sqref="AL564:AO565">
    <cfRule type="expression" dxfId="1343" priority="757">
      <formula>IF(AND(AL564&gt;=0, RIGHT(TEXT(AL564,"0.#"),1)&lt;&gt;"."),TRUE,FALSE)</formula>
    </cfRule>
    <cfRule type="expression" dxfId="1342" priority="758">
      <formula>IF(AND(AL564&gt;=0, RIGHT(TEXT(AL564,"0.#"),1)="."),TRUE,FALSE)</formula>
    </cfRule>
    <cfRule type="expression" dxfId="1341" priority="759">
      <formula>IF(AND(AL564&lt;0, RIGHT(TEXT(AL564,"0.#"),1)&lt;&gt;"."),TRUE,FALSE)</formula>
    </cfRule>
    <cfRule type="expression" dxfId="1340" priority="760">
      <formula>IF(AND(AL564&lt;0, RIGHT(TEXT(AL564,"0.#"),1)="."),TRUE,FALSE)</formula>
    </cfRule>
  </conditionalFormatting>
  <conditionalFormatting sqref="Y564:Y565">
    <cfRule type="expression" dxfId="1339" priority="755">
      <formula>IF(RIGHT(TEXT(Y564,"0.#"),1)=".",FALSE,TRUE)</formula>
    </cfRule>
    <cfRule type="expression" dxfId="1338" priority="756">
      <formula>IF(RIGHT(TEXT(Y564,"0.#"),1)=".",TRUE,FALSE)</formula>
    </cfRule>
  </conditionalFormatting>
  <conditionalFormatting sqref="AL599:AO626">
    <cfRule type="expression" dxfId="1337" priority="751">
      <formula>IF(AND(AL599&gt;=0, RIGHT(TEXT(AL599,"0.#"),1)&lt;&gt;"."),TRUE,FALSE)</formula>
    </cfRule>
    <cfRule type="expression" dxfId="1336" priority="752">
      <formula>IF(AND(AL599&gt;=0, RIGHT(TEXT(AL599,"0.#"),1)="."),TRUE,FALSE)</formula>
    </cfRule>
    <cfRule type="expression" dxfId="1335" priority="753">
      <formula>IF(AND(AL599&lt;0, RIGHT(TEXT(AL599,"0.#"),1)&lt;&gt;"."),TRUE,FALSE)</formula>
    </cfRule>
    <cfRule type="expression" dxfId="1334" priority="754">
      <formula>IF(AND(AL599&lt;0, RIGHT(TEXT(AL599,"0.#"),1)="."),TRUE,FALSE)</formula>
    </cfRule>
  </conditionalFormatting>
  <conditionalFormatting sqref="Y599:Y626">
    <cfRule type="expression" dxfId="1333" priority="749">
      <formula>IF(RIGHT(TEXT(Y599,"0.#"),1)=".",FALSE,TRUE)</formula>
    </cfRule>
    <cfRule type="expression" dxfId="1332" priority="750">
      <formula>IF(RIGHT(TEXT(Y599,"0.#"),1)=".",TRUE,FALSE)</formula>
    </cfRule>
  </conditionalFormatting>
  <conditionalFormatting sqref="AL597:AO598">
    <cfRule type="expression" dxfId="1331" priority="745">
      <formula>IF(AND(AL597&gt;=0, RIGHT(TEXT(AL597,"0.#"),1)&lt;&gt;"."),TRUE,FALSE)</formula>
    </cfRule>
    <cfRule type="expression" dxfId="1330" priority="746">
      <formula>IF(AND(AL597&gt;=0, RIGHT(TEXT(AL597,"0.#"),1)="."),TRUE,FALSE)</formula>
    </cfRule>
    <cfRule type="expression" dxfId="1329" priority="747">
      <formula>IF(AND(AL597&lt;0, RIGHT(TEXT(AL597,"0.#"),1)&lt;&gt;"."),TRUE,FALSE)</formula>
    </cfRule>
    <cfRule type="expression" dxfId="1328" priority="748">
      <formula>IF(AND(AL597&lt;0, RIGHT(TEXT(AL597,"0.#"),1)="."),TRUE,FALSE)</formula>
    </cfRule>
  </conditionalFormatting>
  <conditionalFormatting sqref="Y597:Y598">
    <cfRule type="expression" dxfId="1327" priority="743">
      <formula>IF(RIGHT(TEXT(Y597,"0.#"),1)=".",FALSE,TRUE)</formula>
    </cfRule>
    <cfRule type="expression" dxfId="1326" priority="744">
      <formula>IF(RIGHT(TEXT(Y597,"0.#"),1)=".",TRUE,FALSE)</formula>
    </cfRule>
  </conditionalFormatting>
  <conditionalFormatting sqref="AU33">
    <cfRule type="expression" dxfId="1325" priority="739">
      <formula>IF(RIGHT(TEXT(AU33,"0.#"),1)=".",FALSE,TRUE)</formula>
    </cfRule>
    <cfRule type="expression" dxfId="1324" priority="740">
      <formula>IF(RIGHT(TEXT(AU33,"0.#"),1)=".",TRUE,FALSE)</formula>
    </cfRule>
  </conditionalFormatting>
  <conditionalFormatting sqref="AU32">
    <cfRule type="expression" dxfId="1323" priority="741">
      <formula>IF(RIGHT(TEXT(AU32,"0.#"),1)=".",FALSE,TRUE)</formula>
    </cfRule>
    <cfRule type="expression" dxfId="1322" priority="742">
      <formula>IF(RIGHT(TEXT(AU32,"0.#"),1)=".",TRUE,FALSE)</formula>
    </cfRule>
  </conditionalFormatting>
  <conditionalFormatting sqref="P29:AC29">
    <cfRule type="expression" dxfId="1321" priority="737">
      <formula>IF(RIGHT(TEXT(P29,"0.#"),1)=".",FALSE,TRUE)</formula>
    </cfRule>
    <cfRule type="expression" dxfId="1320" priority="738">
      <formula>IF(RIGHT(TEXT(P29,"0.#"),1)=".",TRUE,FALSE)</formula>
    </cfRule>
  </conditionalFormatting>
  <conditionalFormatting sqref="AM41">
    <cfRule type="expression" dxfId="1319" priority="719">
      <formula>IF(RIGHT(TEXT(AM41,"0.#"),1)=".",FALSE,TRUE)</formula>
    </cfRule>
    <cfRule type="expression" dxfId="1318" priority="720">
      <formula>IF(RIGHT(TEXT(AM41,"0.#"),1)=".",TRUE,FALSE)</formula>
    </cfRule>
  </conditionalFormatting>
  <conditionalFormatting sqref="AM40">
    <cfRule type="expression" dxfId="1317" priority="721">
      <formula>IF(RIGHT(TEXT(AM40,"0.#"),1)=".",FALSE,TRUE)</formula>
    </cfRule>
    <cfRule type="expression" dxfId="1316" priority="722">
      <formula>IF(RIGHT(TEXT(AM40,"0.#"),1)=".",TRUE,FALSE)</formula>
    </cfRule>
  </conditionalFormatting>
  <conditionalFormatting sqref="AE39">
    <cfRule type="expression" dxfId="1315" priority="735">
      <formula>IF(RIGHT(TEXT(AE39,"0.#"),1)=".",FALSE,TRUE)</formula>
    </cfRule>
    <cfRule type="expression" dxfId="1314" priority="736">
      <formula>IF(RIGHT(TEXT(AE39,"0.#"),1)=".",TRUE,FALSE)</formula>
    </cfRule>
  </conditionalFormatting>
  <conditionalFormatting sqref="AQ39:AQ41">
    <cfRule type="expression" dxfId="1313" priority="717">
      <formula>IF(RIGHT(TEXT(AQ39,"0.#"),1)=".",FALSE,TRUE)</formula>
    </cfRule>
    <cfRule type="expression" dxfId="1312" priority="718">
      <formula>IF(RIGHT(TEXT(AQ39,"0.#"),1)=".",TRUE,FALSE)</formula>
    </cfRule>
  </conditionalFormatting>
  <conditionalFormatting sqref="AU39:AU41">
    <cfRule type="expression" dxfId="1311" priority="715">
      <formula>IF(RIGHT(TEXT(AU39,"0.#"),1)=".",FALSE,TRUE)</formula>
    </cfRule>
    <cfRule type="expression" dxfId="1310" priority="716">
      <formula>IF(RIGHT(TEXT(AU39,"0.#"),1)=".",TRUE,FALSE)</formula>
    </cfRule>
  </conditionalFormatting>
  <conditionalFormatting sqref="AI41">
    <cfRule type="expression" dxfId="1309" priority="729">
      <formula>IF(RIGHT(TEXT(AI41,"0.#"),1)=".",FALSE,TRUE)</formula>
    </cfRule>
    <cfRule type="expression" dxfId="1308" priority="730">
      <formula>IF(RIGHT(TEXT(AI41,"0.#"),1)=".",TRUE,FALSE)</formula>
    </cfRule>
  </conditionalFormatting>
  <conditionalFormatting sqref="AE40">
    <cfRule type="expression" dxfId="1307" priority="733">
      <formula>IF(RIGHT(TEXT(AE40,"0.#"),1)=".",FALSE,TRUE)</formula>
    </cfRule>
    <cfRule type="expression" dxfId="1306" priority="734">
      <formula>IF(RIGHT(TEXT(AE40,"0.#"),1)=".",TRUE,FALSE)</formula>
    </cfRule>
  </conditionalFormatting>
  <conditionalFormatting sqref="AE41">
    <cfRule type="expression" dxfId="1305" priority="731">
      <formula>IF(RIGHT(TEXT(AE41,"0.#"),1)=".",FALSE,TRUE)</formula>
    </cfRule>
    <cfRule type="expression" dxfId="1304" priority="732">
      <formula>IF(RIGHT(TEXT(AE41,"0.#"),1)=".",TRUE,FALSE)</formula>
    </cfRule>
  </conditionalFormatting>
  <conditionalFormatting sqref="AM39">
    <cfRule type="expression" dxfId="1303" priority="723">
      <formula>IF(RIGHT(TEXT(AM39,"0.#"),1)=".",FALSE,TRUE)</formula>
    </cfRule>
    <cfRule type="expression" dxfId="1302" priority="724">
      <formula>IF(RIGHT(TEXT(AM39,"0.#"),1)=".",TRUE,FALSE)</formula>
    </cfRule>
  </conditionalFormatting>
  <conditionalFormatting sqref="AI39">
    <cfRule type="expression" dxfId="1301" priority="725">
      <formula>IF(RIGHT(TEXT(AI39,"0.#"),1)=".",FALSE,TRUE)</formula>
    </cfRule>
    <cfRule type="expression" dxfId="1300" priority="726">
      <formula>IF(RIGHT(TEXT(AI39,"0.#"),1)=".",TRUE,FALSE)</formula>
    </cfRule>
  </conditionalFormatting>
  <conditionalFormatting sqref="AI40">
    <cfRule type="expression" dxfId="1299" priority="727">
      <formula>IF(RIGHT(TEXT(AI40,"0.#"),1)=".",FALSE,TRUE)</formula>
    </cfRule>
    <cfRule type="expression" dxfId="1298" priority="728">
      <formula>IF(RIGHT(TEXT(AI40,"0.#"),1)=".",TRUE,FALSE)</formula>
    </cfRule>
  </conditionalFormatting>
  <conditionalFormatting sqref="AM69">
    <cfRule type="expression" dxfId="1297" priority="687">
      <formula>IF(RIGHT(TEXT(AM69,"0.#"),1)=".",FALSE,TRUE)</formula>
    </cfRule>
    <cfRule type="expression" dxfId="1296" priority="688">
      <formula>IF(RIGHT(TEXT(AM69,"0.#"),1)=".",TRUE,FALSE)</formula>
    </cfRule>
  </conditionalFormatting>
  <conditionalFormatting sqref="AE70 AM70">
    <cfRule type="expression" dxfId="1295" priority="685">
      <formula>IF(RIGHT(TEXT(AE70,"0.#"),1)=".",FALSE,TRUE)</formula>
    </cfRule>
    <cfRule type="expression" dxfId="1294" priority="686">
      <formula>IF(RIGHT(TEXT(AE70,"0.#"),1)=".",TRUE,FALSE)</formula>
    </cfRule>
  </conditionalFormatting>
  <conditionalFormatting sqref="AI70">
    <cfRule type="expression" dxfId="1293" priority="683">
      <formula>IF(RIGHT(TEXT(AI70,"0.#"),1)=".",FALSE,TRUE)</formula>
    </cfRule>
    <cfRule type="expression" dxfId="1292" priority="684">
      <formula>IF(RIGHT(TEXT(AI70,"0.#"),1)=".",TRUE,FALSE)</formula>
    </cfRule>
  </conditionalFormatting>
  <conditionalFormatting sqref="AQ70">
    <cfRule type="expression" dxfId="1291" priority="681">
      <formula>IF(RIGHT(TEXT(AQ70,"0.#"),1)=".",FALSE,TRUE)</formula>
    </cfRule>
    <cfRule type="expression" dxfId="1290" priority="682">
      <formula>IF(RIGHT(TEXT(AQ70,"0.#"),1)=".",TRUE,FALSE)</formula>
    </cfRule>
  </conditionalFormatting>
  <conditionalFormatting sqref="AE69 AQ69">
    <cfRule type="expression" dxfId="1289" priority="691">
      <formula>IF(RIGHT(TEXT(AE69,"0.#"),1)=".",FALSE,TRUE)</formula>
    </cfRule>
    <cfRule type="expression" dxfId="1288" priority="692">
      <formula>IF(RIGHT(TEXT(AE69,"0.#"),1)=".",TRUE,FALSE)</formula>
    </cfRule>
  </conditionalFormatting>
  <conditionalFormatting sqref="AI69">
    <cfRule type="expression" dxfId="1287" priority="689">
      <formula>IF(RIGHT(TEXT(AI69,"0.#"),1)=".",FALSE,TRUE)</formula>
    </cfRule>
    <cfRule type="expression" dxfId="1286" priority="690">
      <formula>IF(RIGHT(TEXT(AI69,"0.#"),1)=".",TRUE,FALSE)</formula>
    </cfRule>
  </conditionalFormatting>
  <conditionalFormatting sqref="AE66 AQ66">
    <cfRule type="expression" dxfId="1285" priority="679">
      <formula>IF(RIGHT(TEXT(AE66,"0.#"),1)=".",FALSE,TRUE)</formula>
    </cfRule>
    <cfRule type="expression" dxfId="1284" priority="680">
      <formula>IF(RIGHT(TEXT(AE66,"0.#"),1)=".",TRUE,FALSE)</formula>
    </cfRule>
  </conditionalFormatting>
  <conditionalFormatting sqref="AI66">
    <cfRule type="expression" dxfId="1283" priority="677">
      <formula>IF(RIGHT(TEXT(AI66,"0.#"),1)=".",FALSE,TRUE)</formula>
    </cfRule>
    <cfRule type="expression" dxfId="1282" priority="678">
      <formula>IF(RIGHT(TEXT(AI66,"0.#"),1)=".",TRUE,FALSE)</formula>
    </cfRule>
  </conditionalFormatting>
  <conditionalFormatting sqref="AM66">
    <cfRule type="expression" dxfId="1281" priority="675">
      <formula>IF(RIGHT(TEXT(AM66,"0.#"),1)=".",FALSE,TRUE)</formula>
    </cfRule>
    <cfRule type="expression" dxfId="1280" priority="676">
      <formula>IF(RIGHT(TEXT(AM66,"0.#"),1)=".",TRUE,FALSE)</formula>
    </cfRule>
  </conditionalFormatting>
  <conditionalFormatting sqref="AE67">
    <cfRule type="expression" dxfId="1279" priority="673">
      <formula>IF(RIGHT(TEXT(AE67,"0.#"),1)=".",FALSE,TRUE)</formula>
    </cfRule>
    <cfRule type="expression" dxfId="1278" priority="674">
      <formula>IF(RIGHT(TEXT(AE67,"0.#"),1)=".",TRUE,FALSE)</formula>
    </cfRule>
  </conditionalFormatting>
  <conditionalFormatting sqref="AI67">
    <cfRule type="expression" dxfId="1277" priority="671">
      <formula>IF(RIGHT(TEXT(AI67,"0.#"),1)=".",FALSE,TRUE)</formula>
    </cfRule>
    <cfRule type="expression" dxfId="1276" priority="672">
      <formula>IF(RIGHT(TEXT(AI67,"0.#"),1)=".",TRUE,FALSE)</formula>
    </cfRule>
  </conditionalFormatting>
  <conditionalFormatting sqref="AM67">
    <cfRule type="expression" dxfId="1275" priority="669">
      <formula>IF(RIGHT(TEXT(AM67,"0.#"),1)=".",FALSE,TRUE)</formula>
    </cfRule>
    <cfRule type="expression" dxfId="1274" priority="670">
      <formula>IF(RIGHT(TEXT(AM67,"0.#"),1)=".",TRUE,FALSE)</formula>
    </cfRule>
  </conditionalFormatting>
  <conditionalFormatting sqref="AQ67">
    <cfRule type="expression" dxfId="1273" priority="667">
      <formula>IF(RIGHT(TEXT(AQ67,"0.#"),1)=".",FALSE,TRUE)</formula>
    </cfRule>
    <cfRule type="expression" dxfId="1272" priority="668">
      <formula>IF(RIGHT(TEXT(AQ67,"0.#"),1)=".",TRUE,FALSE)</formula>
    </cfRule>
  </conditionalFormatting>
  <conditionalFormatting sqref="AU66">
    <cfRule type="expression" dxfId="1271" priority="665">
      <formula>IF(RIGHT(TEXT(AU66,"0.#"),1)=".",FALSE,TRUE)</formula>
    </cfRule>
    <cfRule type="expression" dxfId="1270" priority="666">
      <formula>IF(RIGHT(TEXT(AU66,"0.#"),1)=".",TRUE,FALSE)</formula>
    </cfRule>
  </conditionalFormatting>
  <conditionalFormatting sqref="AU67">
    <cfRule type="expression" dxfId="1269" priority="663">
      <formula>IF(RIGHT(TEXT(AU67,"0.#"),1)=".",FALSE,TRUE)</formula>
    </cfRule>
    <cfRule type="expression" dxfId="1268" priority="664">
      <formula>IF(RIGHT(TEXT(AU67,"0.#"),1)=".",TRUE,FALSE)</formula>
    </cfRule>
  </conditionalFormatting>
  <conditionalFormatting sqref="AE100 AQ100">
    <cfRule type="expression" dxfId="1267" priority="625">
      <formula>IF(RIGHT(TEXT(AE100,"0.#"),1)=".",FALSE,TRUE)</formula>
    </cfRule>
    <cfRule type="expression" dxfId="1266" priority="626">
      <formula>IF(RIGHT(TEXT(AE100,"0.#"),1)=".",TRUE,FALSE)</formula>
    </cfRule>
  </conditionalFormatting>
  <conditionalFormatting sqref="AI100">
    <cfRule type="expression" dxfId="1265" priority="623">
      <formula>IF(RIGHT(TEXT(AI100,"0.#"),1)=".",FALSE,TRUE)</formula>
    </cfRule>
    <cfRule type="expression" dxfId="1264" priority="624">
      <formula>IF(RIGHT(TEXT(AI100,"0.#"),1)=".",TRUE,FALSE)</formula>
    </cfRule>
  </conditionalFormatting>
  <conditionalFormatting sqref="AM100">
    <cfRule type="expression" dxfId="1263" priority="621">
      <formula>IF(RIGHT(TEXT(AM100,"0.#"),1)=".",FALSE,TRUE)</formula>
    </cfRule>
    <cfRule type="expression" dxfId="1262" priority="622">
      <formula>IF(RIGHT(TEXT(AM100,"0.#"),1)=".",TRUE,FALSE)</formula>
    </cfRule>
  </conditionalFormatting>
  <conditionalFormatting sqref="AE101">
    <cfRule type="expression" dxfId="1261" priority="619">
      <formula>IF(RIGHT(TEXT(AE101,"0.#"),1)=".",FALSE,TRUE)</formula>
    </cfRule>
    <cfRule type="expression" dxfId="1260" priority="620">
      <formula>IF(RIGHT(TEXT(AE101,"0.#"),1)=".",TRUE,FALSE)</formula>
    </cfRule>
  </conditionalFormatting>
  <conditionalFormatting sqref="AI101">
    <cfRule type="expression" dxfId="1259" priority="617">
      <formula>IF(RIGHT(TEXT(AI101,"0.#"),1)=".",FALSE,TRUE)</formula>
    </cfRule>
    <cfRule type="expression" dxfId="1258" priority="618">
      <formula>IF(RIGHT(TEXT(AI101,"0.#"),1)=".",TRUE,FALSE)</formula>
    </cfRule>
  </conditionalFormatting>
  <conditionalFormatting sqref="AM101">
    <cfRule type="expression" dxfId="1257" priority="615">
      <formula>IF(RIGHT(TEXT(AM101,"0.#"),1)=".",FALSE,TRUE)</formula>
    </cfRule>
    <cfRule type="expression" dxfId="1256" priority="616">
      <formula>IF(RIGHT(TEXT(AM101,"0.#"),1)=".",TRUE,FALSE)</formula>
    </cfRule>
  </conditionalFormatting>
  <conditionalFormatting sqref="AQ101">
    <cfRule type="expression" dxfId="1255" priority="613">
      <formula>IF(RIGHT(TEXT(AQ101,"0.#"),1)=".",FALSE,TRUE)</formula>
    </cfRule>
    <cfRule type="expression" dxfId="1254" priority="614">
      <formula>IF(RIGHT(TEXT(AQ101,"0.#"),1)=".",TRUE,FALSE)</formula>
    </cfRule>
  </conditionalFormatting>
  <conditionalFormatting sqref="AU100">
    <cfRule type="expression" dxfId="1253" priority="611">
      <formula>IF(RIGHT(TEXT(AU100,"0.#"),1)=".",FALSE,TRUE)</formula>
    </cfRule>
    <cfRule type="expression" dxfId="1252" priority="612">
      <formula>IF(RIGHT(TEXT(AU100,"0.#"),1)=".",TRUE,FALSE)</formula>
    </cfRule>
  </conditionalFormatting>
  <conditionalFormatting sqref="AU101">
    <cfRule type="expression" dxfId="1251" priority="609">
      <formula>IF(RIGHT(TEXT(AU101,"0.#"),1)=".",FALSE,TRUE)</formula>
    </cfRule>
    <cfRule type="expression" dxfId="1250" priority="610">
      <formula>IF(RIGHT(TEXT(AU101,"0.#"),1)=".",TRUE,FALSE)</formula>
    </cfRule>
  </conditionalFormatting>
  <conditionalFormatting sqref="AM35">
    <cfRule type="expression" dxfId="1249" priority="603">
      <formula>IF(RIGHT(TEXT(AM35,"0.#"),1)=".",FALSE,TRUE)</formula>
    </cfRule>
    <cfRule type="expression" dxfId="1248" priority="604">
      <formula>IF(RIGHT(TEXT(AM35,"0.#"),1)=".",TRUE,FALSE)</formula>
    </cfRule>
  </conditionalFormatting>
  <conditionalFormatting sqref="AE36 AM36">
    <cfRule type="expression" dxfId="1247" priority="601">
      <formula>IF(RIGHT(TEXT(AE36,"0.#"),1)=".",FALSE,TRUE)</formula>
    </cfRule>
    <cfRule type="expression" dxfId="1246" priority="602">
      <formula>IF(RIGHT(TEXT(AE36,"0.#"),1)=".",TRUE,FALSE)</formula>
    </cfRule>
  </conditionalFormatting>
  <conditionalFormatting sqref="AI36">
    <cfRule type="expression" dxfId="1245" priority="599">
      <formula>IF(RIGHT(TEXT(AI36,"0.#"),1)=".",FALSE,TRUE)</formula>
    </cfRule>
    <cfRule type="expression" dxfId="1244" priority="600">
      <formula>IF(RIGHT(TEXT(AI36,"0.#"),1)=".",TRUE,FALSE)</formula>
    </cfRule>
  </conditionalFormatting>
  <conditionalFormatting sqref="AQ36">
    <cfRule type="expression" dxfId="1243" priority="597">
      <formula>IF(RIGHT(TEXT(AQ36,"0.#"),1)=".",FALSE,TRUE)</formula>
    </cfRule>
    <cfRule type="expression" dxfId="1242" priority="598">
      <formula>IF(RIGHT(TEXT(AQ36,"0.#"),1)=".",TRUE,FALSE)</formula>
    </cfRule>
  </conditionalFormatting>
  <conditionalFormatting sqref="AE35 AQ35">
    <cfRule type="expression" dxfId="1241" priority="607">
      <formula>IF(RIGHT(TEXT(AE35,"0.#"),1)=".",FALSE,TRUE)</formula>
    </cfRule>
    <cfRule type="expression" dxfId="1240" priority="608">
      <formula>IF(RIGHT(TEXT(AE35,"0.#"),1)=".",TRUE,FALSE)</formula>
    </cfRule>
  </conditionalFormatting>
  <conditionalFormatting sqref="AI35">
    <cfRule type="expression" dxfId="1239" priority="605">
      <formula>IF(RIGHT(TEXT(AI35,"0.#"),1)=".",FALSE,TRUE)</formula>
    </cfRule>
    <cfRule type="expression" dxfId="1238" priority="606">
      <formula>IF(RIGHT(TEXT(AI35,"0.#"),1)=".",TRUE,FALSE)</formula>
    </cfRule>
  </conditionalFormatting>
  <conditionalFormatting sqref="AM103">
    <cfRule type="expression" dxfId="1237" priority="591">
      <formula>IF(RIGHT(TEXT(AM103,"0.#"),1)=".",FALSE,TRUE)</formula>
    </cfRule>
    <cfRule type="expression" dxfId="1236" priority="592">
      <formula>IF(RIGHT(TEXT(AM103,"0.#"),1)=".",TRUE,FALSE)</formula>
    </cfRule>
  </conditionalFormatting>
  <conditionalFormatting sqref="AE104 AM104">
    <cfRule type="expression" dxfId="1235" priority="589">
      <formula>IF(RIGHT(TEXT(AE104,"0.#"),1)=".",FALSE,TRUE)</formula>
    </cfRule>
    <cfRule type="expression" dxfId="1234" priority="590">
      <formula>IF(RIGHT(TEXT(AE104,"0.#"),1)=".",TRUE,FALSE)</formula>
    </cfRule>
  </conditionalFormatting>
  <conditionalFormatting sqref="AI104">
    <cfRule type="expression" dxfId="1233" priority="587">
      <formula>IF(RIGHT(TEXT(AI104,"0.#"),1)=".",FALSE,TRUE)</formula>
    </cfRule>
    <cfRule type="expression" dxfId="1232" priority="588">
      <formula>IF(RIGHT(TEXT(AI104,"0.#"),1)=".",TRUE,FALSE)</formula>
    </cfRule>
  </conditionalFormatting>
  <conditionalFormatting sqref="AQ104">
    <cfRule type="expression" dxfId="1231" priority="585">
      <formula>IF(RIGHT(TEXT(AQ104,"0.#"),1)=".",FALSE,TRUE)</formula>
    </cfRule>
    <cfRule type="expression" dxfId="1230" priority="586">
      <formula>IF(RIGHT(TEXT(AQ104,"0.#"),1)=".",TRUE,FALSE)</formula>
    </cfRule>
  </conditionalFormatting>
  <conditionalFormatting sqref="AE103 AQ103">
    <cfRule type="expression" dxfId="1229" priority="595">
      <formula>IF(RIGHT(TEXT(AE103,"0.#"),1)=".",FALSE,TRUE)</formula>
    </cfRule>
    <cfRule type="expression" dxfId="1228" priority="596">
      <formula>IF(RIGHT(TEXT(AE103,"0.#"),1)=".",TRUE,FALSE)</formula>
    </cfRule>
  </conditionalFormatting>
  <conditionalFormatting sqref="AI103">
    <cfRule type="expression" dxfId="1227" priority="593">
      <formula>IF(RIGHT(TEXT(AI103,"0.#"),1)=".",FALSE,TRUE)</formula>
    </cfRule>
    <cfRule type="expression" dxfId="1226" priority="594">
      <formula>IF(RIGHT(TEXT(AI103,"0.#"),1)=".",TRUE,FALSE)</formula>
    </cfRule>
  </conditionalFormatting>
  <conditionalFormatting sqref="AM137">
    <cfRule type="expression" dxfId="1225" priority="579">
      <formula>IF(RIGHT(TEXT(AM137,"0.#"),1)=".",FALSE,TRUE)</formula>
    </cfRule>
    <cfRule type="expression" dxfId="1224" priority="580">
      <formula>IF(RIGHT(TEXT(AM137,"0.#"),1)=".",TRUE,FALSE)</formula>
    </cfRule>
  </conditionalFormatting>
  <conditionalFormatting sqref="AE138 AM138">
    <cfRule type="expression" dxfId="1223" priority="577">
      <formula>IF(RIGHT(TEXT(AE138,"0.#"),1)=".",FALSE,TRUE)</formula>
    </cfRule>
    <cfRule type="expression" dxfId="1222" priority="578">
      <formula>IF(RIGHT(TEXT(AE138,"0.#"),1)=".",TRUE,FALSE)</formula>
    </cfRule>
  </conditionalFormatting>
  <conditionalFormatting sqref="AI138">
    <cfRule type="expression" dxfId="1221" priority="575">
      <formula>IF(RIGHT(TEXT(AI138,"0.#"),1)=".",FALSE,TRUE)</formula>
    </cfRule>
    <cfRule type="expression" dxfId="1220" priority="576">
      <formula>IF(RIGHT(TEXT(AI138,"0.#"),1)=".",TRUE,FALSE)</formula>
    </cfRule>
  </conditionalFormatting>
  <conditionalFormatting sqref="AQ138">
    <cfRule type="expression" dxfId="1219" priority="573">
      <formula>IF(RIGHT(TEXT(AQ138,"0.#"),1)=".",FALSE,TRUE)</formula>
    </cfRule>
    <cfRule type="expression" dxfId="1218" priority="574">
      <formula>IF(RIGHT(TEXT(AQ138,"0.#"),1)=".",TRUE,FALSE)</formula>
    </cfRule>
  </conditionalFormatting>
  <conditionalFormatting sqref="AE137 AQ137">
    <cfRule type="expression" dxfId="1217" priority="583">
      <formula>IF(RIGHT(TEXT(AE137,"0.#"),1)=".",FALSE,TRUE)</formula>
    </cfRule>
    <cfRule type="expression" dxfId="1216" priority="584">
      <formula>IF(RIGHT(TEXT(AE137,"0.#"),1)=".",TRUE,FALSE)</formula>
    </cfRule>
  </conditionalFormatting>
  <conditionalFormatting sqref="AI137">
    <cfRule type="expression" dxfId="1215" priority="581">
      <formula>IF(RIGHT(TEXT(AI137,"0.#"),1)=".",FALSE,TRUE)</formula>
    </cfRule>
    <cfRule type="expression" dxfId="1214" priority="582">
      <formula>IF(RIGHT(TEXT(AI137,"0.#"),1)=".",TRUE,FALSE)</formula>
    </cfRule>
  </conditionalFormatting>
  <conditionalFormatting sqref="AM171">
    <cfRule type="expression" dxfId="1213" priority="567">
      <formula>IF(RIGHT(TEXT(AM171,"0.#"),1)=".",FALSE,TRUE)</formula>
    </cfRule>
    <cfRule type="expression" dxfId="1212" priority="568">
      <formula>IF(RIGHT(TEXT(AM171,"0.#"),1)=".",TRUE,FALSE)</formula>
    </cfRule>
  </conditionalFormatting>
  <conditionalFormatting sqref="AE172 AM172">
    <cfRule type="expression" dxfId="1211" priority="565">
      <formula>IF(RIGHT(TEXT(AE172,"0.#"),1)=".",FALSE,TRUE)</formula>
    </cfRule>
    <cfRule type="expression" dxfId="1210" priority="566">
      <formula>IF(RIGHT(TEXT(AE172,"0.#"),1)=".",TRUE,FALSE)</formula>
    </cfRule>
  </conditionalFormatting>
  <conditionalFormatting sqref="AI172">
    <cfRule type="expression" dxfId="1209" priority="563">
      <formula>IF(RIGHT(TEXT(AI172,"0.#"),1)=".",FALSE,TRUE)</formula>
    </cfRule>
    <cfRule type="expression" dxfId="1208" priority="564">
      <formula>IF(RIGHT(TEXT(AI172,"0.#"),1)=".",TRUE,FALSE)</formula>
    </cfRule>
  </conditionalFormatting>
  <conditionalFormatting sqref="AQ172">
    <cfRule type="expression" dxfId="1207" priority="561">
      <formula>IF(RIGHT(TEXT(AQ172,"0.#"),1)=".",FALSE,TRUE)</formula>
    </cfRule>
    <cfRule type="expression" dxfId="1206" priority="562">
      <formula>IF(RIGHT(TEXT(AQ172,"0.#"),1)=".",TRUE,FALSE)</formula>
    </cfRule>
  </conditionalFormatting>
  <conditionalFormatting sqref="AE171 AQ171">
    <cfRule type="expression" dxfId="1205" priority="571">
      <formula>IF(RIGHT(TEXT(AE171,"0.#"),1)=".",FALSE,TRUE)</formula>
    </cfRule>
    <cfRule type="expression" dxfId="1204" priority="572">
      <formula>IF(RIGHT(TEXT(AE171,"0.#"),1)=".",TRUE,FALSE)</formula>
    </cfRule>
  </conditionalFormatting>
  <conditionalFormatting sqref="AI171">
    <cfRule type="expression" dxfId="1203" priority="569">
      <formula>IF(RIGHT(TEXT(AI171,"0.#"),1)=".",FALSE,TRUE)</formula>
    </cfRule>
    <cfRule type="expression" dxfId="1202" priority="570">
      <formula>IF(RIGHT(TEXT(AI171,"0.#"),1)=".",TRUE,FALSE)</formula>
    </cfRule>
  </conditionalFormatting>
  <conditionalFormatting sqref="AM75">
    <cfRule type="expression" dxfId="1201" priority="543">
      <formula>IF(RIGHT(TEXT(AM75,"0.#"),1)=".",FALSE,TRUE)</formula>
    </cfRule>
    <cfRule type="expression" dxfId="1200" priority="544">
      <formula>IF(RIGHT(TEXT(AM75,"0.#"),1)=".",TRUE,FALSE)</formula>
    </cfRule>
  </conditionalFormatting>
  <conditionalFormatting sqref="AI75">
    <cfRule type="expression" dxfId="1199" priority="553">
      <formula>IF(RIGHT(TEXT(AI75,"0.#"),1)=".",FALSE,TRUE)</formula>
    </cfRule>
    <cfRule type="expression" dxfId="1198" priority="554">
      <formula>IF(RIGHT(TEXT(AI75,"0.#"),1)=".",TRUE,FALSE)</formula>
    </cfRule>
  </conditionalFormatting>
  <conditionalFormatting sqref="AI74">
    <cfRule type="expression" dxfId="1197" priority="551">
      <formula>IF(RIGHT(TEXT(AI74,"0.#"),1)=".",FALSE,TRUE)</formula>
    </cfRule>
    <cfRule type="expression" dxfId="1196" priority="552">
      <formula>IF(RIGHT(TEXT(AI74,"0.#"),1)=".",TRUE,FALSE)</formula>
    </cfRule>
  </conditionalFormatting>
  <conditionalFormatting sqref="AI73">
    <cfRule type="expression" dxfId="1195" priority="549">
      <formula>IF(RIGHT(TEXT(AI73,"0.#"),1)=".",FALSE,TRUE)</formula>
    </cfRule>
    <cfRule type="expression" dxfId="1194" priority="550">
      <formula>IF(RIGHT(TEXT(AI73,"0.#"),1)=".",TRUE,FALSE)</formula>
    </cfRule>
  </conditionalFormatting>
  <conditionalFormatting sqref="AM73">
    <cfRule type="expression" dxfId="1193" priority="547">
      <formula>IF(RIGHT(TEXT(AM73,"0.#"),1)=".",FALSE,TRUE)</formula>
    </cfRule>
    <cfRule type="expression" dxfId="1192" priority="548">
      <formula>IF(RIGHT(TEXT(AM73,"0.#"),1)=".",TRUE,FALSE)</formula>
    </cfRule>
  </conditionalFormatting>
  <conditionalFormatting sqref="AM74">
    <cfRule type="expression" dxfId="1191" priority="545">
      <formula>IF(RIGHT(TEXT(AM74,"0.#"),1)=".",FALSE,TRUE)</formula>
    </cfRule>
    <cfRule type="expression" dxfId="1190" priority="546">
      <formula>IF(RIGHT(TEXT(AM74,"0.#"),1)=".",TRUE,FALSE)</formula>
    </cfRule>
  </conditionalFormatting>
  <conditionalFormatting sqref="AQ73:AQ75">
    <cfRule type="expression" dxfId="1189" priority="541">
      <formula>IF(RIGHT(TEXT(AQ73,"0.#"),1)=".",FALSE,TRUE)</formula>
    </cfRule>
    <cfRule type="expression" dxfId="1188" priority="542">
      <formula>IF(RIGHT(TEXT(AQ73,"0.#"),1)=".",TRUE,FALSE)</formula>
    </cfRule>
  </conditionalFormatting>
  <conditionalFormatting sqref="AU73:AU75">
    <cfRule type="expression" dxfId="1187" priority="539">
      <formula>IF(RIGHT(TEXT(AU73,"0.#"),1)=".",FALSE,TRUE)</formula>
    </cfRule>
    <cfRule type="expression" dxfId="1186" priority="540">
      <formula>IF(RIGHT(TEXT(AU73,"0.#"),1)=".",TRUE,FALSE)</formula>
    </cfRule>
  </conditionalFormatting>
  <conditionalFormatting sqref="AM109">
    <cfRule type="expression" dxfId="1185" priority="521">
      <formula>IF(RIGHT(TEXT(AM109,"0.#"),1)=".",FALSE,TRUE)</formula>
    </cfRule>
    <cfRule type="expression" dxfId="1184" priority="522">
      <formula>IF(RIGHT(TEXT(AM109,"0.#"),1)=".",TRUE,FALSE)</formula>
    </cfRule>
  </conditionalFormatting>
  <conditionalFormatting sqref="AI109">
    <cfRule type="expression" dxfId="1183" priority="531">
      <formula>IF(RIGHT(TEXT(AI109,"0.#"),1)=".",FALSE,TRUE)</formula>
    </cfRule>
    <cfRule type="expression" dxfId="1182" priority="532">
      <formula>IF(RIGHT(TEXT(AI109,"0.#"),1)=".",TRUE,FALSE)</formula>
    </cfRule>
  </conditionalFormatting>
  <conditionalFormatting sqref="AI108">
    <cfRule type="expression" dxfId="1181" priority="529">
      <formula>IF(RIGHT(TEXT(AI108,"0.#"),1)=".",FALSE,TRUE)</formula>
    </cfRule>
    <cfRule type="expression" dxfId="1180" priority="530">
      <formula>IF(RIGHT(TEXT(AI108,"0.#"),1)=".",TRUE,FALSE)</formula>
    </cfRule>
  </conditionalFormatting>
  <conditionalFormatting sqref="AI107">
    <cfRule type="expression" dxfId="1179" priority="527">
      <formula>IF(RIGHT(TEXT(AI107,"0.#"),1)=".",FALSE,TRUE)</formula>
    </cfRule>
    <cfRule type="expression" dxfId="1178" priority="528">
      <formula>IF(RIGHT(TEXT(AI107,"0.#"),1)=".",TRUE,FALSE)</formula>
    </cfRule>
  </conditionalFormatting>
  <conditionalFormatting sqref="AM107">
    <cfRule type="expression" dxfId="1177" priority="525">
      <formula>IF(RIGHT(TEXT(AM107,"0.#"),1)=".",FALSE,TRUE)</formula>
    </cfRule>
    <cfRule type="expression" dxfId="1176" priority="526">
      <formula>IF(RIGHT(TEXT(AM107,"0.#"),1)=".",TRUE,FALSE)</formula>
    </cfRule>
  </conditionalFormatting>
  <conditionalFormatting sqref="AM108">
    <cfRule type="expression" dxfId="1175" priority="523">
      <formula>IF(RIGHT(TEXT(AM108,"0.#"),1)=".",FALSE,TRUE)</formula>
    </cfRule>
    <cfRule type="expression" dxfId="1174" priority="524">
      <formula>IF(RIGHT(TEXT(AM108,"0.#"),1)=".",TRUE,FALSE)</formula>
    </cfRule>
  </conditionalFormatting>
  <conditionalFormatting sqref="AQ107:AQ109">
    <cfRule type="expression" dxfId="1173" priority="519">
      <formula>IF(RIGHT(TEXT(AQ107,"0.#"),1)=".",FALSE,TRUE)</formula>
    </cfRule>
    <cfRule type="expression" dxfId="1172" priority="520">
      <formula>IF(RIGHT(TEXT(AQ107,"0.#"),1)=".",TRUE,FALSE)</formula>
    </cfRule>
  </conditionalFormatting>
  <conditionalFormatting sqref="AU107:AU109">
    <cfRule type="expression" dxfId="1171" priority="517">
      <formula>IF(RIGHT(TEXT(AU107,"0.#"),1)=".",FALSE,TRUE)</formula>
    </cfRule>
    <cfRule type="expression" dxfId="1170" priority="518">
      <formula>IF(RIGHT(TEXT(AU107,"0.#"),1)=".",TRUE,FALSE)</formula>
    </cfRule>
  </conditionalFormatting>
  <conditionalFormatting sqref="AE141">
    <cfRule type="expression" dxfId="1169" priority="515">
      <formula>IF(RIGHT(TEXT(AE141,"0.#"),1)=".",FALSE,TRUE)</formula>
    </cfRule>
    <cfRule type="expression" dxfId="1168" priority="516">
      <formula>IF(RIGHT(TEXT(AE141,"0.#"),1)=".",TRUE,FALSE)</formula>
    </cfRule>
  </conditionalFormatting>
  <conditionalFormatting sqref="AM143">
    <cfRule type="expression" dxfId="1167" priority="499">
      <formula>IF(RIGHT(TEXT(AM143,"0.#"),1)=".",FALSE,TRUE)</formula>
    </cfRule>
    <cfRule type="expression" dxfId="1166" priority="500">
      <formula>IF(RIGHT(TEXT(AM143,"0.#"),1)=".",TRUE,FALSE)</formula>
    </cfRule>
  </conditionalFormatting>
  <conditionalFormatting sqref="AE142">
    <cfRule type="expression" dxfId="1165" priority="513">
      <formula>IF(RIGHT(TEXT(AE142,"0.#"),1)=".",FALSE,TRUE)</formula>
    </cfRule>
    <cfRule type="expression" dxfId="1164" priority="514">
      <formula>IF(RIGHT(TEXT(AE142,"0.#"),1)=".",TRUE,FALSE)</formula>
    </cfRule>
  </conditionalFormatting>
  <conditionalFormatting sqref="AE143">
    <cfRule type="expression" dxfId="1163" priority="511">
      <formula>IF(RIGHT(TEXT(AE143,"0.#"),1)=".",FALSE,TRUE)</formula>
    </cfRule>
    <cfRule type="expression" dxfId="1162" priority="512">
      <formula>IF(RIGHT(TEXT(AE143,"0.#"),1)=".",TRUE,FALSE)</formula>
    </cfRule>
  </conditionalFormatting>
  <conditionalFormatting sqref="AI143">
    <cfRule type="expression" dxfId="1161" priority="509">
      <formula>IF(RIGHT(TEXT(AI143,"0.#"),1)=".",FALSE,TRUE)</formula>
    </cfRule>
    <cfRule type="expression" dxfId="1160" priority="510">
      <formula>IF(RIGHT(TEXT(AI143,"0.#"),1)=".",TRUE,FALSE)</formula>
    </cfRule>
  </conditionalFormatting>
  <conditionalFormatting sqref="AI142">
    <cfRule type="expression" dxfId="1159" priority="507">
      <formula>IF(RIGHT(TEXT(AI142,"0.#"),1)=".",FALSE,TRUE)</formula>
    </cfRule>
    <cfRule type="expression" dxfId="1158" priority="508">
      <formula>IF(RIGHT(TEXT(AI142,"0.#"),1)=".",TRUE,FALSE)</formula>
    </cfRule>
  </conditionalFormatting>
  <conditionalFormatting sqref="AI141">
    <cfRule type="expression" dxfId="1157" priority="505">
      <formula>IF(RIGHT(TEXT(AI141,"0.#"),1)=".",FALSE,TRUE)</formula>
    </cfRule>
    <cfRule type="expression" dxfId="1156" priority="506">
      <formula>IF(RIGHT(TEXT(AI141,"0.#"),1)=".",TRUE,FALSE)</formula>
    </cfRule>
  </conditionalFormatting>
  <conditionalFormatting sqref="AM141">
    <cfRule type="expression" dxfId="1155" priority="503">
      <formula>IF(RIGHT(TEXT(AM141,"0.#"),1)=".",FALSE,TRUE)</formula>
    </cfRule>
    <cfRule type="expression" dxfId="1154" priority="504">
      <formula>IF(RIGHT(TEXT(AM141,"0.#"),1)=".",TRUE,FALSE)</formula>
    </cfRule>
  </conditionalFormatting>
  <conditionalFormatting sqref="AM142">
    <cfRule type="expression" dxfId="1153" priority="501">
      <formula>IF(RIGHT(TEXT(AM142,"0.#"),1)=".",FALSE,TRUE)</formula>
    </cfRule>
    <cfRule type="expression" dxfId="1152" priority="502">
      <formula>IF(RIGHT(TEXT(AM142,"0.#"),1)=".",TRUE,FALSE)</formula>
    </cfRule>
  </conditionalFormatting>
  <conditionalFormatting sqref="AQ141:AQ143">
    <cfRule type="expression" dxfId="1151" priority="497">
      <formula>IF(RIGHT(TEXT(AQ141,"0.#"),1)=".",FALSE,TRUE)</formula>
    </cfRule>
    <cfRule type="expression" dxfId="1150" priority="498">
      <formula>IF(RIGHT(TEXT(AQ141,"0.#"),1)=".",TRUE,FALSE)</formula>
    </cfRule>
  </conditionalFormatting>
  <conditionalFormatting sqref="AU141:AU143">
    <cfRule type="expression" dxfId="1149" priority="495">
      <formula>IF(RIGHT(TEXT(AU141,"0.#"),1)=".",FALSE,TRUE)</formula>
    </cfRule>
    <cfRule type="expression" dxfId="1148" priority="496">
      <formula>IF(RIGHT(TEXT(AU141,"0.#"),1)=".",TRUE,FALSE)</formula>
    </cfRule>
  </conditionalFormatting>
  <conditionalFormatting sqref="AE175">
    <cfRule type="expression" dxfId="1147" priority="493">
      <formula>IF(RIGHT(TEXT(AE175,"0.#"),1)=".",FALSE,TRUE)</formula>
    </cfRule>
    <cfRule type="expression" dxfId="1146" priority="494">
      <formula>IF(RIGHT(TEXT(AE175,"0.#"),1)=".",TRUE,FALSE)</formula>
    </cfRule>
  </conditionalFormatting>
  <conditionalFormatting sqref="AM177">
    <cfRule type="expression" dxfId="1145" priority="477">
      <formula>IF(RIGHT(TEXT(AM177,"0.#"),1)=".",FALSE,TRUE)</formula>
    </cfRule>
    <cfRule type="expression" dxfId="1144" priority="478">
      <formula>IF(RIGHT(TEXT(AM177,"0.#"),1)=".",TRUE,FALSE)</formula>
    </cfRule>
  </conditionalFormatting>
  <conditionalFormatting sqref="AE176">
    <cfRule type="expression" dxfId="1143" priority="491">
      <formula>IF(RIGHT(TEXT(AE176,"0.#"),1)=".",FALSE,TRUE)</formula>
    </cfRule>
    <cfRule type="expression" dxfId="1142" priority="492">
      <formula>IF(RIGHT(TEXT(AE176,"0.#"),1)=".",TRUE,FALSE)</formula>
    </cfRule>
  </conditionalFormatting>
  <conditionalFormatting sqref="AE177">
    <cfRule type="expression" dxfId="1141" priority="489">
      <formula>IF(RIGHT(TEXT(AE177,"0.#"),1)=".",FALSE,TRUE)</formula>
    </cfRule>
    <cfRule type="expression" dxfId="1140" priority="490">
      <formula>IF(RIGHT(TEXT(AE177,"0.#"),1)=".",TRUE,FALSE)</formula>
    </cfRule>
  </conditionalFormatting>
  <conditionalFormatting sqref="AI177">
    <cfRule type="expression" dxfId="1139" priority="487">
      <formula>IF(RIGHT(TEXT(AI177,"0.#"),1)=".",FALSE,TRUE)</formula>
    </cfRule>
    <cfRule type="expression" dxfId="1138" priority="488">
      <formula>IF(RIGHT(TEXT(AI177,"0.#"),1)=".",TRUE,FALSE)</formula>
    </cfRule>
  </conditionalFormatting>
  <conditionalFormatting sqref="AI176">
    <cfRule type="expression" dxfId="1137" priority="485">
      <formula>IF(RIGHT(TEXT(AI176,"0.#"),1)=".",FALSE,TRUE)</formula>
    </cfRule>
    <cfRule type="expression" dxfId="1136" priority="486">
      <formula>IF(RIGHT(TEXT(AI176,"0.#"),1)=".",TRUE,FALSE)</formula>
    </cfRule>
  </conditionalFormatting>
  <conditionalFormatting sqref="AI175">
    <cfRule type="expression" dxfId="1135" priority="483">
      <formula>IF(RIGHT(TEXT(AI175,"0.#"),1)=".",FALSE,TRUE)</formula>
    </cfRule>
    <cfRule type="expression" dxfId="1134" priority="484">
      <formula>IF(RIGHT(TEXT(AI175,"0.#"),1)=".",TRUE,FALSE)</formula>
    </cfRule>
  </conditionalFormatting>
  <conditionalFormatting sqref="AM175">
    <cfRule type="expression" dxfId="1133" priority="481">
      <formula>IF(RIGHT(TEXT(AM175,"0.#"),1)=".",FALSE,TRUE)</formula>
    </cfRule>
    <cfRule type="expression" dxfId="1132" priority="482">
      <formula>IF(RIGHT(TEXT(AM175,"0.#"),1)=".",TRUE,FALSE)</formula>
    </cfRule>
  </conditionalFormatting>
  <conditionalFormatting sqref="AM176">
    <cfRule type="expression" dxfId="1131" priority="479">
      <formula>IF(RIGHT(TEXT(AM176,"0.#"),1)=".",FALSE,TRUE)</formula>
    </cfRule>
    <cfRule type="expression" dxfId="1130" priority="480">
      <formula>IF(RIGHT(TEXT(AM176,"0.#"),1)=".",TRUE,FALSE)</formula>
    </cfRule>
  </conditionalFormatting>
  <conditionalFormatting sqref="AQ175:AQ177">
    <cfRule type="expression" dxfId="1129" priority="475">
      <formula>IF(RIGHT(TEXT(AQ175,"0.#"),1)=".",FALSE,TRUE)</formula>
    </cfRule>
    <cfRule type="expression" dxfId="1128" priority="476">
      <formula>IF(RIGHT(TEXT(AQ175,"0.#"),1)=".",TRUE,FALSE)</formula>
    </cfRule>
  </conditionalFormatting>
  <conditionalFormatting sqref="AU175:AU177">
    <cfRule type="expression" dxfId="1127" priority="473">
      <formula>IF(RIGHT(TEXT(AU175,"0.#"),1)=".",FALSE,TRUE)</formula>
    </cfRule>
    <cfRule type="expression" dxfId="1126" priority="474">
      <formula>IF(RIGHT(TEXT(AU175,"0.#"),1)=".",TRUE,FALSE)</formula>
    </cfRule>
  </conditionalFormatting>
  <conditionalFormatting sqref="AE61">
    <cfRule type="expression" dxfId="1125" priority="427">
      <formula>IF(RIGHT(TEXT(AE61,"0.#"),1)=".",FALSE,TRUE)</formula>
    </cfRule>
    <cfRule type="expression" dxfId="1124" priority="428">
      <formula>IF(RIGHT(TEXT(AE61,"0.#"),1)=".",TRUE,FALSE)</formula>
    </cfRule>
  </conditionalFormatting>
  <conditionalFormatting sqref="AE62">
    <cfRule type="expression" dxfId="1123" priority="425">
      <formula>IF(RIGHT(TEXT(AE62,"0.#"),1)=".",FALSE,TRUE)</formula>
    </cfRule>
    <cfRule type="expression" dxfId="1122" priority="426">
      <formula>IF(RIGHT(TEXT(AE62,"0.#"),1)=".",TRUE,FALSE)</formula>
    </cfRule>
  </conditionalFormatting>
  <conditionalFormatting sqref="AM61">
    <cfRule type="expression" dxfId="1121" priority="415">
      <formula>IF(RIGHT(TEXT(AM61,"0.#"),1)=".",FALSE,TRUE)</formula>
    </cfRule>
    <cfRule type="expression" dxfId="1120" priority="416">
      <formula>IF(RIGHT(TEXT(AM61,"0.#"),1)=".",TRUE,FALSE)</formula>
    </cfRule>
  </conditionalFormatting>
  <conditionalFormatting sqref="AE63">
    <cfRule type="expression" dxfId="1119" priority="423">
      <formula>IF(RIGHT(TEXT(AE63,"0.#"),1)=".",FALSE,TRUE)</formula>
    </cfRule>
    <cfRule type="expression" dxfId="1118" priority="424">
      <formula>IF(RIGHT(TEXT(AE63,"0.#"),1)=".",TRUE,FALSE)</formula>
    </cfRule>
  </conditionalFormatting>
  <conditionalFormatting sqref="AI63">
    <cfRule type="expression" dxfId="1117" priority="421">
      <formula>IF(RIGHT(TEXT(AI63,"0.#"),1)=".",FALSE,TRUE)</formula>
    </cfRule>
    <cfRule type="expression" dxfId="1116" priority="422">
      <formula>IF(RIGHT(TEXT(AI63,"0.#"),1)=".",TRUE,FALSE)</formula>
    </cfRule>
  </conditionalFormatting>
  <conditionalFormatting sqref="AI62">
    <cfRule type="expression" dxfId="1115" priority="419">
      <formula>IF(RIGHT(TEXT(AI62,"0.#"),1)=".",FALSE,TRUE)</formula>
    </cfRule>
    <cfRule type="expression" dxfId="1114" priority="420">
      <formula>IF(RIGHT(TEXT(AI62,"0.#"),1)=".",TRUE,FALSE)</formula>
    </cfRule>
  </conditionalFormatting>
  <conditionalFormatting sqref="AI61">
    <cfRule type="expression" dxfId="1113" priority="417">
      <formula>IF(RIGHT(TEXT(AI61,"0.#"),1)=".",FALSE,TRUE)</formula>
    </cfRule>
    <cfRule type="expression" dxfId="1112" priority="418">
      <formula>IF(RIGHT(TEXT(AI61,"0.#"),1)=".",TRUE,FALSE)</formula>
    </cfRule>
  </conditionalFormatting>
  <conditionalFormatting sqref="AM62">
    <cfRule type="expression" dxfId="1111" priority="413">
      <formula>IF(RIGHT(TEXT(AM62,"0.#"),1)=".",FALSE,TRUE)</formula>
    </cfRule>
    <cfRule type="expression" dxfId="1110" priority="414">
      <formula>IF(RIGHT(TEXT(AM62,"0.#"),1)=".",TRUE,FALSE)</formula>
    </cfRule>
  </conditionalFormatting>
  <conditionalFormatting sqref="AM63">
    <cfRule type="expression" dxfId="1109" priority="411">
      <formula>IF(RIGHT(TEXT(AM63,"0.#"),1)=".",FALSE,TRUE)</formula>
    </cfRule>
    <cfRule type="expression" dxfId="1108" priority="412">
      <formula>IF(RIGHT(TEXT(AM63,"0.#"),1)=".",TRUE,FALSE)</formula>
    </cfRule>
  </conditionalFormatting>
  <conditionalFormatting sqref="AQ61:AQ63">
    <cfRule type="expression" dxfId="1107" priority="409">
      <formula>IF(RIGHT(TEXT(AQ61,"0.#"),1)=".",FALSE,TRUE)</formula>
    </cfRule>
    <cfRule type="expression" dxfId="1106" priority="410">
      <formula>IF(RIGHT(TEXT(AQ61,"0.#"),1)=".",TRUE,FALSE)</formula>
    </cfRule>
  </conditionalFormatting>
  <conditionalFormatting sqref="AU61:AU63">
    <cfRule type="expression" dxfId="1105" priority="407">
      <formula>IF(RIGHT(TEXT(AU61,"0.#"),1)=".",FALSE,TRUE)</formula>
    </cfRule>
    <cfRule type="expression" dxfId="1104" priority="408">
      <formula>IF(RIGHT(TEXT(AU61,"0.#"),1)=".",TRUE,FALSE)</formula>
    </cfRule>
  </conditionalFormatting>
  <conditionalFormatting sqref="AE95">
    <cfRule type="expression" dxfId="1103" priority="405">
      <formula>IF(RIGHT(TEXT(AE95,"0.#"),1)=".",FALSE,TRUE)</formula>
    </cfRule>
    <cfRule type="expression" dxfId="1102" priority="406">
      <formula>IF(RIGHT(TEXT(AE95,"0.#"),1)=".",TRUE,FALSE)</formula>
    </cfRule>
  </conditionalFormatting>
  <conditionalFormatting sqref="AE96">
    <cfRule type="expression" dxfId="1101" priority="403">
      <formula>IF(RIGHT(TEXT(AE96,"0.#"),1)=".",FALSE,TRUE)</formula>
    </cfRule>
    <cfRule type="expression" dxfId="1100" priority="404">
      <formula>IF(RIGHT(TEXT(AE96,"0.#"),1)=".",TRUE,FALSE)</formula>
    </cfRule>
  </conditionalFormatting>
  <conditionalFormatting sqref="AM95">
    <cfRule type="expression" dxfId="1099" priority="393">
      <formula>IF(RIGHT(TEXT(AM95,"0.#"),1)=".",FALSE,TRUE)</formula>
    </cfRule>
    <cfRule type="expression" dxfId="1098" priority="394">
      <formula>IF(RIGHT(TEXT(AM95,"0.#"),1)=".",TRUE,FALSE)</formula>
    </cfRule>
  </conditionalFormatting>
  <conditionalFormatting sqref="AE97">
    <cfRule type="expression" dxfId="1097" priority="401">
      <formula>IF(RIGHT(TEXT(AE97,"0.#"),1)=".",FALSE,TRUE)</formula>
    </cfRule>
    <cfRule type="expression" dxfId="1096" priority="402">
      <formula>IF(RIGHT(TEXT(AE97,"0.#"),1)=".",TRUE,FALSE)</formula>
    </cfRule>
  </conditionalFormatting>
  <conditionalFormatting sqref="AI97">
    <cfRule type="expression" dxfId="1095" priority="399">
      <formula>IF(RIGHT(TEXT(AI97,"0.#"),1)=".",FALSE,TRUE)</formula>
    </cfRule>
    <cfRule type="expression" dxfId="1094" priority="400">
      <formula>IF(RIGHT(TEXT(AI97,"0.#"),1)=".",TRUE,FALSE)</formula>
    </cfRule>
  </conditionalFormatting>
  <conditionalFormatting sqref="AI96">
    <cfRule type="expression" dxfId="1093" priority="397">
      <formula>IF(RIGHT(TEXT(AI96,"0.#"),1)=".",FALSE,TRUE)</formula>
    </cfRule>
    <cfRule type="expression" dxfId="1092" priority="398">
      <formula>IF(RIGHT(TEXT(AI96,"0.#"),1)=".",TRUE,FALSE)</formula>
    </cfRule>
  </conditionalFormatting>
  <conditionalFormatting sqref="AI95">
    <cfRule type="expression" dxfId="1091" priority="395">
      <formula>IF(RIGHT(TEXT(AI95,"0.#"),1)=".",FALSE,TRUE)</formula>
    </cfRule>
    <cfRule type="expression" dxfId="1090" priority="396">
      <formula>IF(RIGHT(TEXT(AI95,"0.#"),1)=".",TRUE,FALSE)</formula>
    </cfRule>
  </conditionalFormatting>
  <conditionalFormatting sqref="AM96">
    <cfRule type="expression" dxfId="1089" priority="391">
      <formula>IF(RIGHT(TEXT(AM96,"0.#"),1)=".",FALSE,TRUE)</formula>
    </cfRule>
    <cfRule type="expression" dxfId="1088" priority="392">
      <formula>IF(RIGHT(TEXT(AM96,"0.#"),1)=".",TRUE,FALSE)</formula>
    </cfRule>
  </conditionalFormatting>
  <conditionalFormatting sqref="AM97">
    <cfRule type="expression" dxfId="1087" priority="389">
      <formula>IF(RIGHT(TEXT(AM97,"0.#"),1)=".",FALSE,TRUE)</formula>
    </cfRule>
    <cfRule type="expression" dxfId="1086" priority="390">
      <formula>IF(RIGHT(TEXT(AM97,"0.#"),1)=".",TRUE,FALSE)</formula>
    </cfRule>
  </conditionalFormatting>
  <conditionalFormatting sqref="AQ95:AQ97">
    <cfRule type="expression" dxfId="1085" priority="387">
      <formula>IF(RIGHT(TEXT(AQ95,"0.#"),1)=".",FALSE,TRUE)</formula>
    </cfRule>
    <cfRule type="expression" dxfId="1084" priority="388">
      <formula>IF(RIGHT(TEXT(AQ95,"0.#"),1)=".",TRUE,FALSE)</formula>
    </cfRule>
  </conditionalFormatting>
  <conditionalFormatting sqref="AU95:AU97">
    <cfRule type="expression" dxfId="1083" priority="385">
      <formula>IF(RIGHT(TEXT(AU95,"0.#"),1)=".",FALSE,TRUE)</formula>
    </cfRule>
    <cfRule type="expression" dxfId="1082" priority="386">
      <formula>IF(RIGHT(TEXT(AU95,"0.#"),1)=".",TRUE,FALSE)</formula>
    </cfRule>
  </conditionalFormatting>
  <conditionalFormatting sqref="AE129">
    <cfRule type="expression" dxfId="1081" priority="383">
      <formula>IF(RIGHT(TEXT(AE129,"0.#"),1)=".",FALSE,TRUE)</formula>
    </cfRule>
    <cfRule type="expression" dxfId="1080" priority="384">
      <formula>IF(RIGHT(TEXT(AE129,"0.#"),1)=".",TRUE,FALSE)</formula>
    </cfRule>
  </conditionalFormatting>
  <conditionalFormatting sqref="AE130">
    <cfRule type="expression" dxfId="1079" priority="381">
      <formula>IF(RIGHT(TEXT(AE130,"0.#"),1)=".",FALSE,TRUE)</formula>
    </cfRule>
    <cfRule type="expression" dxfId="1078" priority="382">
      <formula>IF(RIGHT(TEXT(AE130,"0.#"),1)=".",TRUE,FALSE)</formula>
    </cfRule>
  </conditionalFormatting>
  <conditionalFormatting sqref="AM129">
    <cfRule type="expression" dxfId="1077" priority="371">
      <formula>IF(RIGHT(TEXT(AM129,"0.#"),1)=".",FALSE,TRUE)</formula>
    </cfRule>
    <cfRule type="expression" dxfId="1076" priority="372">
      <formula>IF(RIGHT(TEXT(AM129,"0.#"),1)=".",TRUE,FALSE)</formula>
    </cfRule>
  </conditionalFormatting>
  <conditionalFormatting sqref="AE131">
    <cfRule type="expression" dxfId="1075" priority="379">
      <formula>IF(RIGHT(TEXT(AE131,"0.#"),1)=".",FALSE,TRUE)</formula>
    </cfRule>
    <cfRule type="expression" dxfId="1074" priority="380">
      <formula>IF(RIGHT(TEXT(AE131,"0.#"),1)=".",TRUE,FALSE)</formula>
    </cfRule>
  </conditionalFormatting>
  <conditionalFormatting sqref="AI131">
    <cfRule type="expression" dxfId="1073" priority="377">
      <formula>IF(RIGHT(TEXT(AI131,"0.#"),1)=".",FALSE,TRUE)</formula>
    </cfRule>
    <cfRule type="expression" dxfId="1072" priority="378">
      <formula>IF(RIGHT(TEXT(AI131,"0.#"),1)=".",TRUE,FALSE)</formula>
    </cfRule>
  </conditionalFormatting>
  <conditionalFormatting sqref="AI130">
    <cfRule type="expression" dxfId="1071" priority="375">
      <formula>IF(RIGHT(TEXT(AI130,"0.#"),1)=".",FALSE,TRUE)</formula>
    </cfRule>
    <cfRule type="expression" dxfId="1070" priority="376">
      <formula>IF(RIGHT(TEXT(AI130,"0.#"),1)=".",TRUE,FALSE)</formula>
    </cfRule>
  </conditionalFormatting>
  <conditionalFormatting sqref="AI129">
    <cfRule type="expression" dxfId="1069" priority="373">
      <formula>IF(RIGHT(TEXT(AI129,"0.#"),1)=".",FALSE,TRUE)</formula>
    </cfRule>
    <cfRule type="expression" dxfId="1068" priority="374">
      <formula>IF(RIGHT(TEXT(AI129,"0.#"),1)=".",TRUE,FALSE)</formula>
    </cfRule>
  </conditionalFormatting>
  <conditionalFormatting sqref="AM130">
    <cfRule type="expression" dxfId="1067" priority="369">
      <formula>IF(RIGHT(TEXT(AM130,"0.#"),1)=".",FALSE,TRUE)</formula>
    </cfRule>
    <cfRule type="expression" dxfId="1066" priority="370">
      <formula>IF(RIGHT(TEXT(AM130,"0.#"),1)=".",TRUE,FALSE)</formula>
    </cfRule>
  </conditionalFormatting>
  <conditionalFormatting sqref="AM131">
    <cfRule type="expression" dxfId="1065" priority="367">
      <formula>IF(RIGHT(TEXT(AM131,"0.#"),1)=".",FALSE,TRUE)</formula>
    </cfRule>
    <cfRule type="expression" dxfId="1064" priority="368">
      <formula>IF(RIGHT(TEXT(AM131,"0.#"),1)=".",TRUE,FALSE)</formula>
    </cfRule>
  </conditionalFormatting>
  <conditionalFormatting sqref="AQ129:AQ131">
    <cfRule type="expression" dxfId="1063" priority="365">
      <formula>IF(RIGHT(TEXT(AQ129,"0.#"),1)=".",FALSE,TRUE)</formula>
    </cfRule>
    <cfRule type="expression" dxfId="1062" priority="366">
      <formula>IF(RIGHT(TEXT(AQ129,"0.#"),1)=".",TRUE,FALSE)</formula>
    </cfRule>
  </conditionalFormatting>
  <conditionalFormatting sqref="AU129:AU131">
    <cfRule type="expression" dxfId="1061" priority="363">
      <formula>IF(RIGHT(TEXT(AU129,"0.#"),1)=".",FALSE,TRUE)</formula>
    </cfRule>
    <cfRule type="expression" dxfId="1060" priority="364">
      <formula>IF(RIGHT(TEXT(AU129,"0.#"),1)=".",TRUE,FALSE)</formula>
    </cfRule>
  </conditionalFormatting>
  <conditionalFormatting sqref="AE163">
    <cfRule type="expression" dxfId="1059" priority="361">
      <formula>IF(RIGHT(TEXT(AE163,"0.#"),1)=".",FALSE,TRUE)</formula>
    </cfRule>
    <cfRule type="expression" dxfId="1058" priority="362">
      <formula>IF(RIGHT(TEXT(AE163,"0.#"),1)=".",TRUE,FALSE)</formula>
    </cfRule>
  </conditionalFormatting>
  <conditionalFormatting sqref="AE164">
    <cfRule type="expression" dxfId="1057" priority="359">
      <formula>IF(RIGHT(TEXT(AE164,"0.#"),1)=".",FALSE,TRUE)</formula>
    </cfRule>
    <cfRule type="expression" dxfId="1056" priority="360">
      <formula>IF(RIGHT(TEXT(AE164,"0.#"),1)=".",TRUE,FALSE)</formula>
    </cfRule>
  </conditionalFormatting>
  <conditionalFormatting sqref="AM163">
    <cfRule type="expression" dxfId="1055" priority="349">
      <formula>IF(RIGHT(TEXT(AM163,"0.#"),1)=".",FALSE,TRUE)</formula>
    </cfRule>
    <cfRule type="expression" dxfId="1054" priority="350">
      <formula>IF(RIGHT(TEXT(AM163,"0.#"),1)=".",TRUE,FALSE)</formula>
    </cfRule>
  </conditionalFormatting>
  <conditionalFormatting sqref="AE165">
    <cfRule type="expression" dxfId="1053" priority="357">
      <formula>IF(RIGHT(TEXT(AE165,"0.#"),1)=".",FALSE,TRUE)</formula>
    </cfRule>
    <cfRule type="expression" dxfId="1052" priority="358">
      <formula>IF(RIGHT(TEXT(AE165,"0.#"),1)=".",TRUE,FALSE)</formula>
    </cfRule>
  </conditionalFormatting>
  <conditionalFormatting sqref="AI165">
    <cfRule type="expression" dxfId="1051" priority="355">
      <formula>IF(RIGHT(TEXT(AI165,"0.#"),1)=".",FALSE,TRUE)</formula>
    </cfRule>
    <cfRule type="expression" dxfId="1050" priority="356">
      <formula>IF(RIGHT(TEXT(AI165,"0.#"),1)=".",TRUE,FALSE)</formula>
    </cfRule>
  </conditionalFormatting>
  <conditionalFormatting sqref="AI164">
    <cfRule type="expression" dxfId="1049" priority="353">
      <formula>IF(RIGHT(TEXT(AI164,"0.#"),1)=".",FALSE,TRUE)</formula>
    </cfRule>
    <cfRule type="expression" dxfId="1048" priority="354">
      <formula>IF(RIGHT(TEXT(AI164,"0.#"),1)=".",TRUE,FALSE)</formula>
    </cfRule>
  </conditionalFormatting>
  <conditionalFormatting sqref="AI163">
    <cfRule type="expression" dxfId="1047" priority="351">
      <formula>IF(RIGHT(TEXT(AI163,"0.#"),1)=".",FALSE,TRUE)</formula>
    </cfRule>
    <cfRule type="expression" dxfId="1046" priority="352">
      <formula>IF(RIGHT(TEXT(AI163,"0.#"),1)=".",TRUE,FALSE)</formula>
    </cfRule>
  </conditionalFormatting>
  <conditionalFormatting sqref="AM164">
    <cfRule type="expression" dxfId="1045" priority="347">
      <formula>IF(RIGHT(TEXT(AM164,"0.#"),1)=".",FALSE,TRUE)</formula>
    </cfRule>
    <cfRule type="expression" dxfId="1044" priority="348">
      <formula>IF(RIGHT(TEXT(AM164,"0.#"),1)=".",TRUE,FALSE)</formula>
    </cfRule>
  </conditionalFormatting>
  <conditionalFormatting sqref="AM165">
    <cfRule type="expression" dxfId="1043" priority="345">
      <formula>IF(RIGHT(TEXT(AM165,"0.#"),1)=".",FALSE,TRUE)</formula>
    </cfRule>
    <cfRule type="expression" dxfId="1042" priority="346">
      <formula>IF(RIGHT(TEXT(AM165,"0.#"),1)=".",TRUE,FALSE)</formula>
    </cfRule>
  </conditionalFormatting>
  <conditionalFormatting sqref="AQ163:AQ165">
    <cfRule type="expression" dxfId="1041" priority="343">
      <formula>IF(RIGHT(TEXT(AQ163,"0.#"),1)=".",FALSE,TRUE)</formula>
    </cfRule>
    <cfRule type="expression" dxfId="1040" priority="344">
      <formula>IF(RIGHT(TEXT(AQ163,"0.#"),1)=".",TRUE,FALSE)</formula>
    </cfRule>
  </conditionalFormatting>
  <conditionalFormatting sqref="AU163:AU165">
    <cfRule type="expression" dxfId="1039" priority="341">
      <formula>IF(RIGHT(TEXT(AU163,"0.#"),1)=".",FALSE,TRUE)</formula>
    </cfRule>
    <cfRule type="expression" dxfId="1038" priority="342">
      <formula>IF(RIGHT(TEXT(AU163,"0.#"),1)=".",TRUE,FALSE)</formula>
    </cfRule>
  </conditionalFormatting>
  <conditionalFormatting sqref="AE197">
    <cfRule type="expression" dxfId="1037" priority="339">
      <formula>IF(RIGHT(TEXT(AE197,"0.#"),1)=".",FALSE,TRUE)</formula>
    </cfRule>
    <cfRule type="expression" dxfId="1036" priority="340">
      <formula>IF(RIGHT(TEXT(AE197,"0.#"),1)=".",TRUE,FALSE)</formula>
    </cfRule>
  </conditionalFormatting>
  <conditionalFormatting sqref="AE198">
    <cfRule type="expression" dxfId="1035" priority="337">
      <formula>IF(RIGHT(TEXT(AE198,"0.#"),1)=".",FALSE,TRUE)</formula>
    </cfRule>
    <cfRule type="expression" dxfId="1034" priority="338">
      <formula>IF(RIGHT(TEXT(AE198,"0.#"),1)=".",TRUE,FALSE)</formula>
    </cfRule>
  </conditionalFormatting>
  <conditionalFormatting sqref="AM197">
    <cfRule type="expression" dxfId="1033" priority="327">
      <formula>IF(RIGHT(TEXT(AM197,"0.#"),1)=".",FALSE,TRUE)</formula>
    </cfRule>
    <cfRule type="expression" dxfId="1032" priority="328">
      <formula>IF(RIGHT(TEXT(AM197,"0.#"),1)=".",TRUE,FALSE)</formula>
    </cfRule>
  </conditionalFormatting>
  <conditionalFormatting sqref="AE199">
    <cfRule type="expression" dxfId="1031" priority="335">
      <formula>IF(RIGHT(TEXT(AE199,"0.#"),1)=".",FALSE,TRUE)</formula>
    </cfRule>
    <cfRule type="expression" dxfId="1030" priority="336">
      <formula>IF(RIGHT(TEXT(AE199,"0.#"),1)=".",TRUE,FALSE)</formula>
    </cfRule>
  </conditionalFormatting>
  <conditionalFormatting sqref="AI199">
    <cfRule type="expression" dxfId="1029" priority="333">
      <formula>IF(RIGHT(TEXT(AI199,"0.#"),1)=".",FALSE,TRUE)</formula>
    </cfRule>
    <cfRule type="expression" dxfId="1028" priority="334">
      <formula>IF(RIGHT(TEXT(AI199,"0.#"),1)=".",TRUE,FALSE)</formula>
    </cfRule>
  </conditionalFormatting>
  <conditionalFormatting sqref="AI198">
    <cfRule type="expression" dxfId="1027" priority="331">
      <formula>IF(RIGHT(TEXT(AI198,"0.#"),1)=".",FALSE,TRUE)</formula>
    </cfRule>
    <cfRule type="expression" dxfId="1026" priority="332">
      <formula>IF(RIGHT(TEXT(AI198,"0.#"),1)=".",TRUE,FALSE)</formula>
    </cfRule>
  </conditionalFormatting>
  <conditionalFormatting sqref="AI197">
    <cfRule type="expression" dxfId="1025" priority="329">
      <formula>IF(RIGHT(TEXT(AI197,"0.#"),1)=".",FALSE,TRUE)</formula>
    </cfRule>
    <cfRule type="expression" dxfId="1024" priority="330">
      <formula>IF(RIGHT(TEXT(AI197,"0.#"),1)=".",TRUE,FALSE)</formula>
    </cfRule>
  </conditionalFormatting>
  <conditionalFormatting sqref="AM198">
    <cfRule type="expression" dxfId="1023" priority="325">
      <formula>IF(RIGHT(TEXT(AM198,"0.#"),1)=".",FALSE,TRUE)</formula>
    </cfRule>
    <cfRule type="expression" dxfId="1022" priority="326">
      <formula>IF(RIGHT(TEXT(AM198,"0.#"),1)=".",TRUE,FALSE)</formula>
    </cfRule>
  </conditionalFormatting>
  <conditionalFormatting sqref="AM199">
    <cfRule type="expression" dxfId="1021" priority="323">
      <formula>IF(RIGHT(TEXT(AM199,"0.#"),1)=".",FALSE,TRUE)</formula>
    </cfRule>
    <cfRule type="expression" dxfId="1020" priority="324">
      <formula>IF(RIGHT(TEXT(AM199,"0.#"),1)=".",TRUE,FALSE)</formula>
    </cfRule>
  </conditionalFormatting>
  <conditionalFormatting sqref="AQ197:AQ199">
    <cfRule type="expression" dxfId="1019" priority="321">
      <formula>IF(RIGHT(TEXT(AQ197,"0.#"),1)=".",FALSE,TRUE)</formula>
    </cfRule>
    <cfRule type="expression" dxfId="1018" priority="322">
      <formula>IF(RIGHT(TEXT(AQ197,"0.#"),1)=".",TRUE,FALSE)</formula>
    </cfRule>
  </conditionalFormatting>
  <conditionalFormatting sqref="AU197:AU199">
    <cfRule type="expression" dxfId="1017" priority="319">
      <formula>IF(RIGHT(TEXT(AU197,"0.#"),1)=".",FALSE,TRUE)</formula>
    </cfRule>
    <cfRule type="expression" dxfId="1016" priority="320">
      <formula>IF(RIGHT(TEXT(AU197,"0.#"),1)=".",TRUE,FALSE)</formula>
    </cfRule>
  </conditionalFormatting>
  <conditionalFormatting sqref="AE134 AQ134">
    <cfRule type="expression" dxfId="1015" priority="317">
      <formula>IF(RIGHT(TEXT(AE134,"0.#"),1)=".",FALSE,TRUE)</formula>
    </cfRule>
    <cfRule type="expression" dxfId="1014" priority="318">
      <formula>IF(RIGHT(TEXT(AE134,"0.#"),1)=".",TRUE,FALSE)</formula>
    </cfRule>
  </conditionalFormatting>
  <conditionalFormatting sqref="AI134">
    <cfRule type="expression" dxfId="1013" priority="315">
      <formula>IF(RIGHT(TEXT(AI134,"0.#"),1)=".",FALSE,TRUE)</formula>
    </cfRule>
    <cfRule type="expression" dxfId="1012" priority="316">
      <formula>IF(RIGHT(TEXT(AI134,"0.#"),1)=".",TRUE,FALSE)</formula>
    </cfRule>
  </conditionalFormatting>
  <conditionalFormatting sqref="AM134">
    <cfRule type="expression" dxfId="1011" priority="313">
      <formula>IF(RIGHT(TEXT(AM134,"0.#"),1)=".",FALSE,TRUE)</formula>
    </cfRule>
    <cfRule type="expression" dxfId="1010" priority="314">
      <formula>IF(RIGHT(TEXT(AM134,"0.#"),1)=".",TRUE,FALSE)</formula>
    </cfRule>
  </conditionalFormatting>
  <conditionalFormatting sqref="AE135">
    <cfRule type="expression" dxfId="1009" priority="311">
      <formula>IF(RIGHT(TEXT(AE135,"0.#"),1)=".",FALSE,TRUE)</formula>
    </cfRule>
    <cfRule type="expression" dxfId="1008" priority="312">
      <formula>IF(RIGHT(TEXT(AE135,"0.#"),1)=".",TRUE,FALSE)</formula>
    </cfRule>
  </conditionalFormatting>
  <conditionalFormatting sqref="AI135">
    <cfRule type="expression" dxfId="1007" priority="309">
      <formula>IF(RIGHT(TEXT(AI135,"0.#"),1)=".",FALSE,TRUE)</formula>
    </cfRule>
    <cfRule type="expression" dxfId="1006" priority="310">
      <formula>IF(RIGHT(TEXT(AI135,"0.#"),1)=".",TRUE,FALSE)</formula>
    </cfRule>
  </conditionalFormatting>
  <conditionalFormatting sqref="AM135">
    <cfRule type="expression" dxfId="1005" priority="307">
      <formula>IF(RIGHT(TEXT(AM135,"0.#"),1)=".",FALSE,TRUE)</formula>
    </cfRule>
    <cfRule type="expression" dxfId="1004" priority="308">
      <formula>IF(RIGHT(TEXT(AM135,"0.#"),1)=".",TRUE,FALSE)</formula>
    </cfRule>
  </conditionalFormatting>
  <conditionalFormatting sqref="AQ135">
    <cfRule type="expression" dxfId="1003" priority="305">
      <formula>IF(RIGHT(TEXT(AQ135,"0.#"),1)=".",FALSE,TRUE)</formula>
    </cfRule>
    <cfRule type="expression" dxfId="1002" priority="306">
      <formula>IF(RIGHT(TEXT(AQ135,"0.#"),1)=".",TRUE,FALSE)</formula>
    </cfRule>
  </conditionalFormatting>
  <conditionalFormatting sqref="AU134">
    <cfRule type="expression" dxfId="1001" priority="303">
      <formula>IF(RIGHT(TEXT(AU134,"0.#"),1)=".",FALSE,TRUE)</formula>
    </cfRule>
    <cfRule type="expression" dxfId="1000" priority="304">
      <formula>IF(RIGHT(TEXT(AU134,"0.#"),1)=".",TRUE,FALSE)</formula>
    </cfRule>
  </conditionalFormatting>
  <conditionalFormatting sqref="AU135">
    <cfRule type="expression" dxfId="999" priority="301">
      <formula>IF(RIGHT(TEXT(AU135,"0.#"),1)=".",FALSE,TRUE)</formula>
    </cfRule>
    <cfRule type="expression" dxfId="998" priority="302">
      <formula>IF(RIGHT(TEXT(AU135,"0.#"),1)=".",TRUE,FALSE)</formula>
    </cfRule>
  </conditionalFormatting>
  <conditionalFormatting sqref="AE168 AQ168">
    <cfRule type="expression" dxfId="997" priority="299">
      <formula>IF(RIGHT(TEXT(AE168,"0.#"),1)=".",FALSE,TRUE)</formula>
    </cfRule>
    <cfRule type="expression" dxfId="996" priority="300">
      <formula>IF(RIGHT(TEXT(AE168,"0.#"),1)=".",TRUE,FALSE)</formula>
    </cfRule>
  </conditionalFormatting>
  <conditionalFormatting sqref="AI168">
    <cfRule type="expression" dxfId="995" priority="297">
      <formula>IF(RIGHT(TEXT(AI168,"0.#"),1)=".",FALSE,TRUE)</formula>
    </cfRule>
    <cfRule type="expression" dxfId="994" priority="298">
      <formula>IF(RIGHT(TEXT(AI168,"0.#"),1)=".",TRUE,FALSE)</formula>
    </cfRule>
  </conditionalFormatting>
  <conditionalFormatting sqref="AM168">
    <cfRule type="expression" dxfId="993" priority="295">
      <formula>IF(RIGHT(TEXT(AM168,"0.#"),1)=".",FALSE,TRUE)</formula>
    </cfRule>
    <cfRule type="expression" dxfId="992" priority="296">
      <formula>IF(RIGHT(TEXT(AM168,"0.#"),1)=".",TRUE,FALSE)</formula>
    </cfRule>
  </conditionalFormatting>
  <conditionalFormatting sqref="AE169">
    <cfRule type="expression" dxfId="991" priority="293">
      <formula>IF(RIGHT(TEXT(AE169,"0.#"),1)=".",FALSE,TRUE)</formula>
    </cfRule>
    <cfRule type="expression" dxfId="990" priority="294">
      <formula>IF(RIGHT(TEXT(AE169,"0.#"),1)=".",TRUE,FALSE)</formula>
    </cfRule>
  </conditionalFormatting>
  <conditionalFormatting sqref="AI169">
    <cfRule type="expression" dxfId="989" priority="291">
      <formula>IF(RIGHT(TEXT(AI169,"0.#"),1)=".",FALSE,TRUE)</formula>
    </cfRule>
    <cfRule type="expression" dxfId="988" priority="292">
      <formula>IF(RIGHT(TEXT(AI169,"0.#"),1)=".",TRUE,FALSE)</formula>
    </cfRule>
  </conditionalFormatting>
  <conditionalFormatting sqref="AM169">
    <cfRule type="expression" dxfId="987" priority="289">
      <formula>IF(RIGHT(TEXT(AM169,"0.#"),1)=".",FALSE,TRUE)</formula>
    </cfRule>
    <cfRule type="expression" dxfId="986" priority="290">
      <formula>IF(RIGHT(TEXT(AM169,"0.#"),1)=".",TRUE,FALSE)</formula>
    </cfRule>
  </conditionalFormatting>
  <conditionalFormatting sqref="AQ169">
    <cfRule type="expression" dxfId="985" priority="287">
      <formula>IF(RIGHT(TEXT(AQ169,"0.#"),1)=".",FALSE,TRUE)</formula>
    </cfRule>
    <cfRule type="expression" dxfId="984" priority="288">
      <formula>IF(RIGHT(TEXT(AQ169,"0.#"),1)=".",TRUE,FALSE)</formula>
    </cfRule>
  </conditionalFormatting>
  <conditionalFormatting sqref="AU168">
    <cfRule type="expression" dxfId="983" priority="285">
      <formula>IF(RIGHT(TEXT(AU168,"0.#"),1)=".",FALSE,TRUE)</formula>
    </cfRule>
    <cfRule type="expression" dxfId="982" priority="286">
      <formula>IF(RIGHT(TEXT(AU168,"0.#"),1)=".",TRUE,FALSE)</formula>
    </cfRule>
  </conditionalFormatting>
  <conditionalFormatting sqref="AU169">
    <cfRule type="expression" dxfId="981" priority="283">
      <formula>IF(RIGHT(TEXT(AU169,"0.#"),1)=".",FALSE,TRUE)</formula>
    </cfRule>
    <cfRule type="expression" dxfId="980" priority="284">
      <formula>IF(RIGHT(TEXT(AU169,"0.#"),1)=".",TRUE,FALSE)</formula>
    </cfRule>
  </conditionalFormatting>
  <conditionalFormatting sqref="AE90">
    <cfRule type="expression" dxfId="979" priority="281">
      <formula>IF(RIGHT(TEXT(AE90,"0.#"),1)=".",FALSE,TRUE)</formula>
    </cfRule>
    <cfRule type="expression" dxfId="978" priority="282">
      <formula>IF(RIGHT(TEXT(AE90,"0.#"),1)=".",TRUE,FALSE)</formula>
    </cfRule>
  </conditionalFormatting>
  <conditionalFormatting sqref="AE91">
    <cfRule type="expression" dxfId="977" priority="279">
      <formula>IF(RIGHT(TEXT(AE91,"0.#"),1)=".",FALSE,TRUE)</formula>
    </cfRule>
    <cfRule type="expression" dxfId="976" priority="280">
      <formula>IF(RIGHT(TEXT(AE91,"0.#"),1)=".",TRUE,FALSE)</formula>
    </cfRule>
  </conditionalFormatting>
  <conditionalFormatting sqref="AM90">
    <cfRule type="expression" dxfId="975" priority="269">
      <formula>IF(RIGHT(TEXT(AM90,"0.#"),1)=".",FALSE,TRUE)</formula>
    </cfRule>
    <cfRule type="expression" dxfId="974" priority="270">
      <formula>IF(RIGHT(TEXT(AM90,"0.#"),1)=".",TRUE,FALSE)</formula>
    </cfRule>
  </conditionalFormatting>
  <conditionalFormatting sqref="AE92">
    <cfRule type="expression" dxfId="973" priority="277">
      <formula>IF(RIGHT(TEXT(AE92,"0.#"),1)=".",FALSE,TRUE)</formula>
    </cfRule>
    <cfRule type="expression" dxfId="972" priority="278">
      <formula>IF(RIGHT(TEXT(AE92,"0.#"),1)=".",TRUE,FALSE)</formula>
    </cfRule>
  </conditionalFormatting>
  <conditionalFormatting sqref="AI92">
    <cfRule type="expression" dxfId="971" priority="275">
      <formula>IF(RIGHT(TEXT(AI92,"0.#"),1)=".",FALSE,TRUE)</formula>
    </cfRule>
    <cfRule type="expression" dxfId="970" priority="276">
      <formula>IF(RIGHT(TEXT(AI92,"0.#"),1)=".",TRUE,FALSE)</formula>
    </cfRule>
  </conditionalFormatting>
  <conditionalFormatting sqref="AI91">
    <cfRule type="expression" dxfId="969" priority="273">
      <formula>IF(RIGHT(TEXT(AI91,"0.#"),1)=".",FALSE,TRUE)</formula>
    </cfRule>
    <cfRule type="expression" dxfId="968" priority="274">
      <formula>IF(RIGHT(TEXT(AI91,"0.#"),1)=".",TRUE,FALSE)</formula>
    </cfRule>
  </conditionalFormatting>
  <conditionalFormatting sqref="AI90">
    <cfRule type="expression" dxfId="967" priority="271">
      <formula>IF(RIGHT(TEXT(AI90,"0.#"),1)=".",FALSE,TRUE)</formula>
    </cfRule>
    <cfRule type="expression" dxfId="966" priority="272">
      <formula>IF(RIGHT(TEXT(AI90,"0.#"),1)=".",TRUE,FALSE)</formula>
    </cfRule>
  </conditionalFormatting>
  <conditionalFormatting sqref="AM91">
    <cfRule type="expression" dxfId="965" priority="267">
      <formula>IF(RIGHT(TEXT(AM91,"0.#"),1)=".",FALSE,TRUE)</formula>
    </cfRule>
    <cfRule type="expression" dxfId="964" priority="268">
      <formula>IF(RIGHT(TEXT(AM91,"0.#"),1)=".",TRUE,FALSE)</formula>
    </cfRule>
  </conditionalFormatting>
  <conditionalFormatting sqref="AM92">
    <cfRule type="expression" dxfId="963" priority="265">
      <formula>IF(RIGHT(TEXT(AM92,"0.#"),1)=".",FALSE,TRUE)</formula>
    </cfRule>
    <cfRule type="expression" dxfId="962" priority="266">
      <formula>IF(RIGHT(TEXT(AM92,"0.#"),1)=".",TRUE,FALSE)</formula>
    </cfRule>
  </conditionalFormatting>
  <conditionalFormatting sqref="AQ90:AQ92">
    <cfRule type="expression" dxfId="961" priority="263">
      <formula>IF(RIGHT(TEXT(AQ90,"0.#"),1)=".",FALSE,TRUE)</formula>
    </cfRule>
    <cfRule type="expression" dxfId="960" priority="264">
      <formula>IF(RIGHT(TEXT(AQ90,"0.#"),1)=".",TRUE,FALSE)</formula>
    </cfRule>
  </conditionalFormatting>
  <conditionalFormatting sqref="AU90:AU92">
    <cfRule type="expression" dxfId="959" priority="261">
      <formula>IF(RIGHT(TEXT(AU90,"0.#"),1)=".",FALSE,TRUE)</formula>
    </cfRule>
    <cfRule type="expression" dxfId="958" priority="262">
      <formula>IF(RIGHT(TEXT(AU90,"0.#"),1)=".",TRUE,FALSE)</formula>
    </cfRule>
  </conditionalFormatting>
  <conditionalFormatting sqref="AE85">
    <cfRule type="expression" dxfId="957" priority="259">
      <formula>IF(RIGHT(TEXT(AE85,"0.#"),1)=".",FALSE,TRUE)</formula>
    </cfRule>
    <cfRule type="expression" dxfId="956" priority="260">
      <formula>IF(RIGHT(TEXT(AE85,"0.#"),1)=".",TRUE,FALSE)</formula>
    </cfRule>
  </conditionalFormatting>
  <conditionalFormatting sqref="AE86">
    <cfRule type="expression" dxfId="955" priority="257">
      <formula>IF(RIGHT(TEXT(AE86,"0.#"),1)=".",FALSE,TRUE)</formula>
    </cfRule>
    <cfRule type="expression" dxfId="954" priority="258">
      <formula>IF(RIGHT(TEXT(AE86,"0.#"),1)=".",TRUE,FALSE)</formula>
    </cfRule>
  </conditionalFormatting>
  <conditionalFormatting sqref="AM85">
    <cfRule type="expression" dxfId="953" priority="247">
      <formula>IF(RIGHT(TEXT(AM85,"0.#"),1)=".",FALSE,TRUE)</formula>
    </cfRule>
    <cfRule type="expression" dxfId="952" priority="248">
      <formula>IF(RIGHT(TEXT(AM85,"0.#"),1)=".",TRUE,FALSE)</formula>
    </cfRule>
  </conditionalFormatting>
  <conditionalFormatting sqref="AE87">
    <cfRule type="expression" dxfId="951" priority="255">
      <formula>IF(RIGHT(TEXT(AE87,"0.#"),1)=".",FALSE,TRUE)</formula>
    </cfRule>
    <cfRule type="expression" dxfId="950" priority="256">
      <formula>IF(RIGHT(TEXT(AE87,"0.#"),1)=".",TRUE,FALSE)</formula>
    </cfRule>
  </conditionalFormatting>
  <conditionalFormatting sqref="AI87">
    <cfRule type="expression" dxfId="949" priority="253">
      <formula>IF(RIGHT(TEXT(AI87,"0.#"),1)=".",FALSE,TRUE)</formula>
    </cfRule>
    <cfRule type="expression" dxfId="948" priority="254">
      <formula>IF(RIGHT(TEXT(AI87,"0.#"),1)=".",TRUE,FALSE)</formula>
    </cfRule>
  </conditionalFormatting>
  <conditionalFormatting sqref="AI86">
    <cfRule type="expression" dxfId="947" priority="251">
      <formula>IF(RIGHT(TEXT(AI86,"0.#"),1)=".",FALSE,TRUE)</formula>
    </cfRule>
    <cfRule type="expression" dxfId="946" priority="252">
      <formula>IF(RIGHT(TEXT(AI86,"0.#"),1)=".",TRUE,FALSE)</formula>
    </cfRule>
  </conditionalFormatting>
  <conditionalFormatting sqref="AI85">
    <cfRule type="expression" dxfId="945" priority="249">
      <formula>IF(RIGHT(TEXT(AI85,"0.#"),1)=".",FALSE,TRUE)</formula>
    </cfRule>
    <cfRule type="expression" dxfId="944" priority="250">
      <formula>IF(RIGHT(TEXT(AI85,"0.#"),1)=".",TRUE,FALSE)</formula>
    </cfRule>
  </conditionalFormatting>
  <conditionalFormatting sqref="AM86">
    <cfRule type="expression" dxfId="943" priority="245">
      <formula>IF(RIGHT(TEXT(AM86,"0.#"),1)=".",FALSE,TRUE)</formula>
    </cfRule>
    <cfRule type="expression" dxfId="942" priority="246">
      <formula>IF(RIGHT(TEXT(AM86,"0.#"),1)=".",TRUE,FALSE)</formula>
    </cfRule>
  </conditionalFormatting>
  <conditionalFormatting sqref="AM87">
    <cfRule type="expression" dxfId="941" priority="243">
      <formula>IF(RIGHT(TEXT(AM87,"0.#"),1)=".",FALSE,TRUE)</formula>
    </cfRule>
    <cfRule type="expression" dxfId="940" priority="244">
      <formula>IF(RIGHT(TEXT(AM87,"0.#"),1)=".",TRUE,FALSE)</formula>
    </cfRule>
  </conditionalFormatting>
  <conditionalFormatting sqref="AQ85:AQ87">
    <cfRule type="expression" dxfId="939" priority="241">
      <formula>IF(RIGHT(TEXT(AQ85,"0.#"),1)=".",FALSE,TRUE)</formula>
    </cfRule>
    <cfRule type="expression" dxfId="938" priority="242">
      <formula>IF(RIGHT(TEXT(AQ85,"0.#"),1)=".",TRUE,FALSE)</formula>
    </cfRule>
  </conditionalFormatting>
  <conditionalFormatting sqref="AU85:AU87">
    <cfRule type="expression" dxfId="937" priority="239">
      <formula>IF(RIGHT(TEXT(AU85,"0.#"),1)=".",FALSE,TRUE)</formula>
    </cfRule>
    <cfRule type="expression" dxfId="936" priority="240">
      <formula>IF(RIGHT(TEXT(AU85,"0.#"),1)=".",TRUE,FALSE)</formula>
    </cfRule>
  </conditionalFormatting>
  <conditionalFormatting sqref="AE124">
    <cfRule type="expression" dxfId="935" priority="237">
      <formula>IF(RIGHT(TEXT(AE124,"0.#"),1)=".",FALSE,TRUE)</formula>
    </cfRule>
    <cfRule type="expression" dxfId="934" priority="238">
      <formula>IF(RIGHT(TEXT(AE124,"0.#"),1)=".",TRUE,FALSE)</formula>
    </cfRule>
  </conditionalFormatting>
  <conditionalFormatting sqref="AE125">
    <cfRule type="expression" dxfId="933" priority="235">
      <formula>IF(RIGHT(TEXT(AE125,"0.#"),1)=".",FALSE,TRUE)</formula>
    </cfRule>
    <cfRule type="expression" dxfId="932" priority="236">
      <formula>IF(RIGHT(TEXT(AE125,"0.#"),1)=".",TRUE,FALSE)</formula>
    </cfRule>
  </conditionalFormatting>
  <conditionalFormatting sqref="AM124">
    <cfRule type="expression" dxfId="931" priority="225">
      <formula>IF(RIGHT(TEXT(AM124,"0.#"),1)=".",FALSE,TRUE)</formula>
    </cfRule>
    <cfRule type="expression" dxfId="930" priority="226">
      <formula>IF(RIGHT(TEXT(AM124,"0.#"),1)=".",TRUE,FALSE)</formula>
    </cfRule>
  </conditionalFormatting>
  <conditionalFormatting sqref="AE126">
    <cfRule type="expression" dxfId="929" priority="233">
      <formula>IF(RIGHT(TEXT(AE126,"0.#"),1)=".",FALSE,TRUE)</formula>
    </cfRule>
    <cfRule type="expression" dxfId="928" priority="234">
      <formula>IF(RIGHT(TEXT(AE126,"0.#"),1)=".",TRUE,FALSE)</formula>
    </cfRule>
  </conditionalFormatting>
  <conditionalFormatting sqref="AI126">
    <cfRule type="expression" dxfId="927" priority="231">
      <formula>IF(RIGHT(TEXT(AI126,"0.#"),1)=".",FALSE,TRUE)</formula>
    </cfRule>
    <cfRule type="expression" dxfId="926" priority="232">
      <formula>IF(RIGHT(TEXT(AI126,"0.#"),1)=".",TRUE,FALSE)</formula>
    </cfRule>
  </conditionalFormatting>
  <conditionalFormatting sqref="AI125">
    <cfRule type="expression" dxfId="925" priority="229">
      <formula>IF(RIGHT(TEXT(AI125,"0.#"),1)=".",FALSE,TRUE)</formula>
    </cfRule>
    <cfRule type="expression" dxfId="924" priority="230">
      <formula>IF(RIGHT(TEXT(AI125,"0.#"),1)=".",TRUE,FALSE)</formula>
    </cfRule>
  </conditionalFormatting>
  <conditionalFormatting sqref="AI124">
    <cfRule type="expression" dxfId="923" priority="227">
      <formula>IF(RIGHT(TEXT(AI124,"0.#"),1)=".",FALSE,TRUE)</formula>
    </cfRule>
    <cfRule type="expression" dxfId="922" priority="228">
      <formula>IF(RIGHT(TEXT(AI124,"0.#"),1)=".",TRUE,FALSE)</formula>
    </cfRule>
  </conditionalFormatting>
  <conditionalFormatting sqref="AM125">
    <cfRule type="expression" dxfId="921" priority="223">
      <formula>IF(RIGHT(TEXT(AM125,"0.#"),1)=".",FALSE,TRUE)</formula>
    </cfRule>
    <cfRule type="expression" dxfId="920" priority="224">
      <formula>IF(RIGHT(TEXT(AM125,"0.#"),1)=".",TRUE,FALSE)</formula>
    </cfRule>
  </conditionalFormatting>
  <conditionalFormatting sqref="AM126">
    <cfRule type="expression" dxfId="919" priority="221">
      <formula>IF(RIGHT(TEXT(AM126,"0.#"),1)=".",FALSE,TRUE)</formula>
    </cfRule>
    <cfRule type="expression" dxfId="918" priority="222">
      <formula>IF(RIGHT(TEXT(AM126,"0.#"),1)=".",TRUE,FALSE)</formula>
    </cfRule>
  </conditionalFormatting>
  <conditionalFormatting sqref="AQ124:AQ126">
    <cfRule type="expression" dxfId="917" priority="219">
      <formula>IF(RIGHT(TEXT(AQ124,"0.#"),1)=".",FALSE,TRUE)</formula>
    </cfRule>
    <cfRule type="expression" dxfId="916" priority="220">
      <formula>IF(RIGHT(TEXT(AQ124,"0.#"),1)=".",TRUE,FALSE)</formula>
    </cfRule>
  </conditionalFormatting>
  <conditionalFormatting sqref="AU124:AU126">
    <cfRule type="expression" dxfId="915" priority="217">
      <formula>IF(RIGHT(TEXT(AU124,"0.#"),1)=".",FALSE,TRUE)</formula>
    </cfRule>
    <cfRule type="expression" dxfId="914" priority="218">
      <formula>IF(RIGHT(TEXT(AU124,"0.#"),1)=".",TRUE,FALSE)</formula>
    </cfRule>
  </conditionalFormatting>
  <conditionalFormatting sqref="AE119">
    <cfRule type="expression" dxfId="913" priority="215">
      <formula>IF(RIGHT(TEXT(AE119,"0.#"),1)=".",FALSE,TRUE)</formula>
    </cfRule>
    <cfRule type="expression" dxfId="912" priority="216">
      <formula>IF(RIGHT(TEXT(AE119,"0.#"),1)=".",TRUE,FALSE)</formula>
    </cfRule>
  </conditionalFormatting>
  <conditionalFormatting sqref="AE120">
    <cfRule type="expression" dxfId="911" priority="213">
      <formula>IF(RIGHT(TEXT(AE120,"0.#"),1)=".",FALSE,TRUE)</formula>
    </cfRule>
    <cfRule type="expression" dxfId="910" priority="214">
      <formula>IF(RIGHT(TEXT(AE120,"0.#"),1)=".",TRUE,FALSE)</formula>
    </cfRule>
  </conditionalFormatting>
  <conditionalFormatting sqref="AM119">
    <cfRule type="expression" dxfId="909" priority="203">
      <formula>IF(RIGHT(TEXT(AM119,"0.#"),1)=".",FALSE,TRUE)</formula>
    </cfRule>
    <cfRule type="expression" dxfId="908" priority="204">
      <formula>IF(RIGHT(TEXT(AM119,"0.#"),1)=".",TRUE,FALSE)</formula>
    </cfRule>
  </conditionalFormatting>
  <conditionalFormatting sqref="AE121">
    <cfRule type="expression" dxfId="907" priority="211">
      <formula>IF(RIGHT(TEXT(AE121,"0.#"),1)=".",FALSE,TRUE)</formula>
    </cfRule>
    <cfRule type="expression" dxfId="906" priority="212">
      <formula>IF(RIGHT(TEXT(AE121,"0.#"),1)=".",TRUE,FALSE)</formula>
    </cfRule>
  </conditionalFormatting>
  <conditionalFormatting sqref="AI121">
    <cfRule type="expression" dxfId="905" priority="209">
      <formula>IF(RIGHT(TEXT(AI121,"0.#"),1)=".",FALSE,TRUE)</formula>
    </cfRule>
    <cfRule type="expression" dxfId="904" priority="210">
      <formula>IF(RIGHT(TEXT(AI121,"0.#"),1)=".",TRUE,FALSE)</formula>
    </cfRule>
  </conditionalFormatting>
  <conditionalFormatting sqref="AI120">
    <cfRule type="expression" dxfId="903" priority="207">
      <formula>IF(RIGHT(TEXT(AI120,"0.#"),1)=".",FALSE,TRUE)</formula>
    </cfRule>
    <cfRule type="expression" dxfId="902" priority="208">
      <formula>IF(RIGHT(TEXT(AI120,"0.#"),1)=".",TRUE,FALSE)</formula>
    </cfRule>
  </conditionalFormatting>
  <conditionalFormatting sqref="AI119">
    <cfRule type="expression" dxfId="901" priority="205">
      <formula>IF(RIGHT(TEXT(AI119,"0.#"),1)=".",FALSE,TRUE)</formula>
    </cfRule>
    <cfRule type="expression" dxfId="900" priority="206">
      <formula>IF(RIGHT(TEXT(AI119,"0.#"),1)=".",TRUE,FALSE)</formula>
    </cfRule>
  </conditionalFormatting>
  <conditionalFormatting sqref="AM120">
    <cfRule type="expression" dxfId="899" priority="201">
      <formula>IF(RIGHT(TEXT(AM120,"0.#"),1)=".",FALSE,TRUE)</formula>
    </cfRule>
    <cfRule type="expression" dxfId="898" priority="202">
      <formula>IF(RIGHT(TEXT(AM120,"0.#"),1)=".",TRUE,FALSE)</formula>
    </cfRule>
  </conditionalFormatting>
  <conditionalFormatting sqref="AM121">
    <cfRule type="expression" dxfId="897" priority="199">
      <formula>IF(RIGHT(TEXT(AM121,"0.#"),1)=".",FALSE,TRUE)</formula>
    </cfRule>
    <cfRule type="expression" dxfId="896" priority="200">
      <formula>IF(RIGHT(TEXT(AM121,"0.#"),1)=".",TRUE,FALSE)</formula>
    </cfRule>
  </conditionalFormatting>
  <conditionalFormatting sqref="AQ119:AQ121">
    <cfRule type="expression" dxfId="895" priority="197">
      <formula>IF(RIGHT(TEXT(AQ119,"0.#"),1)=".",FALSE,TRUE)</formula>
    </cfRule>
    <cfRule type="expression" dxfId="894" priority="198">
      <formula>IF(RIGHT(TEXT(AQ119,"0.#"),1)=".",TRUE,FALSE)</formula>
    </cfRule>
  </conditionalFormatting>
  <conditionalFormatting sqref="AU119:AU121">
    <cfRule type="expression" dxfId="893" priority="195">
      <formula>IF(RIGHT(TEXT(AU119,"0.#"),1)=".",FALSE,TRUE)</formula>
    </cfRule>
    <cfRule type="expression" dxfId="892" priority="196">
      <formula>IF(RIGHT(TEXT(AU119,"0.#"),1)=".",TRUE,FALSE)</formula>
    </cfRule>
  </conditionalFormatting>
  <conditionalFormatting sqref="AE158">
    <cfRule type="expression" dxfId="891" priority="193">
      <formula>IF(RIGHT(TEXT(AE158,"0.#"),1)=".",FALSE,TRUE)</formula>
    </cfRule>
    <cfRule type="expression" dxfId="890" priority="194">
      <formula>IF(RIGHT(TEXT(AE158,"0.#"),1)=".",TRUE,FALSE)</formula>
    </cfRule>
  </conditionalFormatting>
  <conditionalFormatting sqref="AE159">
    <cfRule type="expression" dxfId="889" priority="191">
      <formula>IF(RIGHT(TEXT(AE159,"0.#"),1)=".",FALSE,TRUE)</formula>
    </cfRule>
    <cfRule type="expression" dxfId="888" priority="192">
      <formula>IF(RIGHT(TEXT(AE159,"0.#"),1)=".",TRUE,FALSE)</formula>
    </cfRule>
  </conditionalFormatting>
  <conditionalFormatting sqref="AM158">
    <cfRule type="expression" dxfId="887" priority="181">
      <formula>IF(RIGHT(TEXT(AM158,"0.#"),1)=".",FALSE,TRUE)</formula>
    </cfRule>
    <cfRule type="expression" dxfId="886" priority="182">
      <formula>IF(RIGHT(TEXT(AM158,"0.#"),1)=".",TRUE,FALSE)</formula>
    </cfRule>
  </conditionalFormatting>
  <conditionalFormatting sqref="AE160">
    <cfRule type="expression" dxfId="885" priority="189">
      <formula>IF(RIGHT(TEXT(AE160,"0.#"),1)=".",FALSE,TRUE)</formula>
    </cfRule>
    <cfRule type="expression" dxfId="884" priority="190">
      <formula>IF(RIGHT(TEXT(AE160,"0.#"),1)=".",TRUE,FALSE)</formula>
    </cfRule>
  </conditionalFormatting>
  <conditionalFormatting sqref="AI160">
    <cfRule type="expression" dxfId="883" priority="187">
      <formula>IF(RIGHT(TEXT(AI160,"0.#"),1)=".",FALSE,TRUE)</formula>
    </cfRule>
    <cfRule type="expression" dxfId="882" priority="188">
      <formula>IF(RIGHT(TEXT(AI160,"0.#"),1)=".",TRUE,FALSE)</formula>
    </cfRule>
  </conditionalFormatting>
  <conditionalFormatting sqref="AI159">
    <cfRule type="expression" dxfId="881" priority="185">
      <formula>IF(RIGHT(TEXT(AI159,"0.#"),1)=".",FALSE,TRUE)</formula>
    </cfRule>
    <cfRule type="expression" dxfId="880" priority="186">
      <formula>IF(RIGHT(TEXT(AI159,"0.#"),1)=".",TRUE,FALSE)</formula>
    </cfRule>
  </conditionalFormatting>
  <conditionalFormatting sqref="AI158">
    <cfRule type="expression" dxfId="879" priority="183">
      <formula>IF(RIGHT(TEXT(AI158,"0.#"),1)=".",FALSE,TRUE)</formula>
    </cfRule>
    <cfRule type="expression" dxfId="878" priority="184">
      <formula>IF(RIGHT(TEXT(AI158,"0.#"),1)=".",TRUE,FALSE)</formula>
    </cfRule>
  </conditionalFormatting>
  <conditionalFormatting sqref="AM159">
    <cfRule type="expression" dxfId="877" priority="179">
      <formula>IF(RIGHT(TEXT(AM159,"0.#"),1)=".",FALSE,TRUE)</formula>
    </cfRule>
    <cfRule type="expression" dxfId="876" priority="180">
      <formula>IF(RIGHT(TEXT(AM159,"0.#"),1)=".",TRUE,FALSE)</formula>
    </cfRule>
  </conditionalFormatting>
  <conditionalFormatting sqref="AM160">
    <cfRule type="expression" dxfId="875" priority="177">
      <formula>IF(RIGHT(TEXT(AM160,"0.#"),1)=".",FALSE,TRUE)</formula>
    </cfRule>
    <cfRule type="expression" dxfId="874" priority="178">
      <formula>IF(RIGHT(TEXT(AM160,"0.#"),1)=".",TRUE,FALSE)</formula>
    </cfRule>
  </conditionalFormatting>
  <conditionalFormatting sqref="AQ158:AQ160">
    <cfRule type="expression" dxfId="873" priority="175">
      <formula>IF(RIGHT(TEXT(AQ158,"0.#"),1)=".",FALSE,TRUE)</formula>
    </cfRule>
    <cfRule type="expression" dxfId="872" priority="176">
      <formula>IF(RIGHT(TEXT(AQ158,"0.#"),1)=".",TRUE,FALSE)</formula>
    </cfRule>
  </conditionalFormatting>
  <conditionalFormatting sqref="AU158:AU160">
    <cfRule type="expression" dxfId="871" priority="173">
      <formula>IF(RIGHT(TEXT(AU158,"0.#"),1)=".",FALSE,TRUE)</formula>
    </cfRule>
    <cfRule type="expression" dxfId="870" priority="174">
      <formula>IF(RIGHT(TEXT(AU158,"0.#"),1)=".",TRUE,FALSE)</formula>
    </cfRule>
  </conditionalFormatting>
  <conditionalFormatting sqref="AE153">
    <cfRule type="expression" dxfId="869" priority="171">
      <formula>IF(RIGHT(TEXT(AE153,"0.#"),1)=".",FALSE,TRUE)</formula>
    </cfRule>
    <cfRule type="expression" dxfId="868" priority="172">
      <formula>IF(RIGHT(TEXT(AE153,"0.#"),1)=".",TRUE,FALSE)</formula>
    </cfRule>
  </conditionalFormatting>
  <conditionalFormatting sqref="AE154">
    <cfRule type="expression" dxfId="867" priority="169">
      <formula>IF(RIGHT(TEXT(AE154,"0.#"),1)=".",FALSE,TRUE)</formula>
    </cfRule>
    <cfRule type="expression" dxfId="866" priority="170">
      <formula>IF(RIGHT(TEXT(AE154,"0.#"),1)=".",TRUE,FALSE)</formula>
    </cfRule>
  </conditionalFormatting>
  <conditionalFormatting sqref="AM153">
    <cfRule type="expression" dxfId="865" priority="159">
      <formula>IF(RIGHT(TEXT(AM153,"0.#"),1)=".",FALSE,TRUE)</formula>
    </cfRule>
    <cfRule type="expression" dxfId="864" priority="160">
      <formula>IF(RIGHT(TEXT(AM153,"0.#"),1)=".",TRUE,FALSE)</formula>
    </cfRule>
  </conditionalFormatting>
  <conditionalFormatting sqref="AE155">
    <cfRule type="expression" dxfId="863" priority="167">
      <formula>IF(RIGHT(TEXT(AE155,"0.#"),1)=".",FALSE,TRUE)</formula>
    </cfRule>
    <cfRule type="expression" dxfId="862" priority="168">
      <formula>IF(RIGHT(TEXT(AE155,"0.#"),1)=".",TRUE,FALSE)</formula>
    </cfRule>
  </conditionalFormatting>
  <conditionalFormatting sqref="AI155">
    <cfRule type="expression" dxfId="861" priority="165">
      <formula>IF(RIGHT(TEXT(AI155,"0.#"),1)=".",FALSE,TRUE)</formula>
    </cfRule>
    <cfRule type="expression" dxfId="860" priority="166">
      <formula>IF(RIGHT(TEXT(AI155,"0.#"),1)=".",TRUE,FALSE)</formula>
    </cfRule>
  </conditionalFormatting>
  <conditionalFormatting sqref="AI154">
    <cfRule type="expression" dxfId="859" priority="163">
      <formula>IF(RIGHT(TEXT(AI154,"0.#"),1)=".",FALSE,TRUE)</formula>
    </cfRule>
    <cfRule type="expression" dxfId="858" priority="164">
      <formula>IF(RIGHT(TEXT(AI154,"0.#"),1)=".",TRUE,FALSE)</formula>
    </cfRule>
  </conditionalFormatting>
  <conditionalFormatting sqref="AI153">
    <cfRule type="expression" dxfId="857" priority="161">
      <formula>IF(RIGHT(TEXT(AI153,"0.#"),1)=".",FALSE,TRUE)</formula>
    </cfRule>
    <cfRule type="expression" dxfId="856" priority="162">
      <formula>IF(RIGHT(TEXT(AI153,"0.#"),1)=".",TRUE,FALSE)</formula>
    </cfRule>
  </conditionalFormatting>
  <conditionalFormatting sqref="AM154">
    <cfRule type="expression" dxfId="855" priority="157">
      <formula>IF(RIGHT(TEXT(AM154,"0.#"),1)=".",FALSE,TRUE)</formula>
    </cfRule>
    <cfRule type="expression" dxfId="854" priority="158">
      <formula>IF(RIGHT(TEXT(AM154,"0.#"),1)=".",TRUE,FALSE)</formula>
    </cfRule>
  </conditionalFormatting>
  <conditionalFormatting sqref="AM155">
    <cfRule type="expression" dxfId="853" priority="155">
      <formula>IF(RIGHT(TEXT(AM155,"0.#"),1)=".",FALSE,TRUE)</formula>
    </cfRule>
    <cfRule type="expression" dxfId="852" priority="156">
      <formula>IF(RIGHT(TEXT(AM155,"0.#"),1)=".",TRUE,FALSE)</formula>
    </cfRule>
  </conditionalFormatting>
  <conditionalFormatting sqref="AQ153:AQ155">
    <cfRule type="expression" dxfId="851" priority="153">
      <formula>IF(RIGHT(TEXT(AQ153,"0.#"),1)=".",FALSE,TRUE)</formula>
    </cfRule>
    <cfRule type="expression" dxfId="850" priority="154">
      <formula>IF(RIGHT(TEXT(AQ153,"0.#"),1)=".",TRUE,FALSE)</formula>
    </cfRule>
  </conditionalFormatting>
  <conditionalFormatting sqref="AU153:AU155">
    <cfRule type="expression" dxfId="849" priority="151">
      <formula>IF(RIGHT(TEXT(AU153,"0.#"),1)=".",FALSE,TRUE)</formula>
    </cfRule>
    <cfRule type="expression" dxfId="848" priority="152">
      <formula>IF(RIGHT(TEXT(AU153,"0.#"),1)=".",TRUE,FALSE)</formula>
    </cfRule>
  </conditionalFormatting>
  <conditionalFormatting sqref="AE192">
    <cfRule type="expression" dxfId="847" priority="149">
      <formula>IF(RIGHT(TEXT(AE192,"0.#"),1)=".",FALSE,TRUE)</formula>
    </cfRule>
    <cfRule type="expression" dxfId="846" priority="150">
      <formula>IF(RIGHT(TEXT(AE192,"0.#"),1)=".",TRUE,FALSE)</formula>
    </cfRule>
  </conditionalFormatting>
  <conditionalFormatting sqref="AE193">
    <cfRule type="expression" dxfId="845" priority="147">
      <formula>IF(RIGHT(TEXT(AE193,"0.#"),1)=".",FALSE,TRUE)</formula>
    </cfRule>
    <cfRule type="expression" dxfId="844" priority="148">
      <formula>IF(RIGHT(TEXT(AE193,"0.#"),1)=".",TRUE,FALSE)</formula>
    </cfRule>
  </conditionalFormatting>
  <conditionalFormatting sqref="AM192">
    <cfRule type="expression" dxfId="843" priority="137">
      <formula>IF(RIGHT(TEXT(AM192,"0.#"),1)=".",FALSE,TRUE)</formula>
    </cfRule>
    <cfRule type="expression" dxfId="842" priority="138">
      <formula>IF(RIGHT(TEXT(AM192,"0.#"),1)=".",TRUE,FALSE)</formula>
    </cfRule>
  </conditionalFormatting>
  <conditionalFormatting sqref="AE194">
    <cfRule type="expression" dxfId="841" priority="145">
      <formula>IF(RIGHT(TEXT(AE194,"0.#"),1)=".",FALSE,TRUE)</formula>
    </cfRule>
    <cfRule type="expression" dxfId="840" priority="146">
      <formula>IF(RIGHT(TEXT(AE194,"0.#"),1)=".",TRUE,FALSE)</formula>
    </cfRule>
  </conditionalFormatting>
  <conditionalFormatting sqref="AI194">
    <cfRule type="expression" dxfId="839" priority="143">
      <formula>IF(RIGHT(TEXT(AI194,"0.#"),1)=".",FALSE,TRUE)</formula>
    </cfRule>
    <cfRule type="expression" dxfId="838" priority="144">
      <formula>IF(RIGHT(TEXT(AI194,"0.#"),1)=".",TRUE,FALSE)</formula>
    </cfRule>
  </conditionalFormatting>
  <conditionalFormatting sqref="AI193">
    <cfRule type="expression" dxfId="837" priority="141">
      <formula>IF(RIGHT(TEXT(AI193,"0.#"),1)=".",FALSE,TRUE)</formula>
    </cfRule>
    <cfRule type="expression" dxfId="836" priority="142">
      <formula>IF(RIGHT(TEXT(AI193,"0.#"),1)=".",TRUE,FALSE)</formula>
    </cfRule>
  </conditionalFormatting>
  <conditionalFormatting sqref="AI192">
    <cfRule type="expression" dxfId="835" priority="139">
      <formula>IF(RIGHT(TEXT(AI192,"0.#"),1)=".",FALSE,TRUE)</formula>
    </cfRule>
    <cfRule type="expression" dxfId="834" priority="140">
      <formula>IF(RIGHT(TEXT(AI192,"0.#"),1)=".",TRUE,FALSE)</formula>
    </cfRule>
  </conditionalFormatting>
  <conditionalFormatting sqref="AM193">
    <cfRule type="expression" dxfId="833" priority="135">
      <formula>IF(RIGHT(TEXT(AM193,"0.#"),1)=".",FALSE,TRUE)</formula>
    </cfRule>
    <cfRule type="expression" dxfId="832" priority="136">
      <formula>IF(RIGHT(TEXT(AM193,"0.#"),1)=".",TRUE,FALSE)</formula>
    </cfRule>
  </conditionalFormatting>
  <conditionalFormatting sqref="AM194">
    <cfRule type="expression" dxfId="831" priority="133">
      <formula>IF(RIGHT(TEXT(AM194,"0.#"),1)=".",FALSE,TRUE)</formula>
    </cfRule>
    <cfRule type="expression" dxfId="830" priority="134">
      <formula>IF(RIGHT(TEXT(AM194,"0.#"),1)=".",TRUE,FALSE)</formula>
    </cfRule>
  </conditionalFormatting>
  <conditionalFormatting sqref="AQ192:AQ194">
    <cfRule type="expression" dxfId="829" priority="131">
      <formula>IF(RIGHT(TEXT(AQ192,"0.#"),1)=".",FALSE,TRUE)</formula>
    </cfRule>
    <cfRule type="expression" dxfId="828" priority="132">
      <formula>IF(RIGHT(TEXT(AQ192,"0.#"),1)=".",TRUE,FALSE)</formula>
    </cfRule>
  </conditionalFormatting>
  <conditionalFormatting sqref="AU192:AU194">
    <cfRule type="expression" dxfId="827" priority="129">
      <formula>IF(RIGHT(TEXT(AU192,"0.#"),1)=".",FALSE,TRUE)</formula>
    </cfRule>
    <cfRule type="expression" dxfId="826" priority="130">
      <formula>IF(RIGHT(TEXT(AU192,"0.#"),1)=".",TRUE,FALSE)</formula>
    </cfRule>
  </conditionalFormatting>
  <conditionalFormatting sqref="AE187">
    <cfRule type="expression" dxfId="825" priority="127">
      <formula>IF(RIGHT(TEXT(AE187,"0.#"),1)=".",FALSE,TRUE)</formula>
    </cfRule>
    <cfRule type="expression" dxfId="824" priority="128">
      <formula>IF(RIGHT(TEXT(AE187,"0.#"),1)=".",TRUE,FALSE)</formula>
    </cfRule>
  </conditionalFormatting>
  <conditionalFormatting sqref="AE188">
    <cfRule type="expression" dxfId="823" priority="125">
      <formula>IF(RIGHT(TEXT(AE188,"0.#"),1)=".",FALSE,TRUE)</formula>
    </cfRule>
    <cfRule type="expression" dxfId="822" priority="126">
      <formula>IF(RIGHT(TEXT(AE188,"0.#"),1)=".",TRUE,FALSE)</formula>
    </cfRule>
  </conditionalFormatting>
  <conditionalFormatting sqref="AM187">
    <cfRule type="expression" dxfId="821" priority="115">
      <formula>IF(RIGHT(TEXT(AM187,"0.#"),1)=".",FALSE,TRUE)</formula>
    </cfRule>
    <cfRule type="expression" dxfId="820" priority="116">
      <formula>IF(RIGHT(TEXT(AM187,"0.#"),1)=".",TRUE,FALSE)</formula>
    </cfRule>
  </conditionalFormatting>
  <conditionalFormatting sqref="AE189">
    <cfRule type="expression" dxfId="819" priority="123">
      <formula>IF(RIGHT(TEXT(AE189,"0.#"),1)=".",FALSE,TRUE)</formula>
    </cfRule>
    <cfRule type="expression" dxfId="818" priority="124">
      <formula>IF(RIGHT(TEXT(AE189,"0.#"),1)=".",TRUE,FALSE)</formula>
    </cfRule>
  </conditionalFormatting>
  <conditionalFormatting sqref="AI189">
    <cfRule type="expression" dxfId="817" priority="121">
      <formula>IF(RIGHT(TEXT(AI189,"0.#"),1)=".",FALSE,TRUE)</formula>
    </cfRule>
    <cfRule type="expression" dxfId="816" priority="122">
      <formula>IF(RIGHT(TEXT(AI189,"0.#"),1)=".",TRUE,FALSE)</formula>
    </cfRule>
  </conditionalFormatting>
  <conditionalFormatting sqref="AI188">
    <cfRule type="expression" dxfId="815" priority="119">
      <formula>IF(RIGHT(TEXT(AI188,"0.#"),1)=".",FALSE,TRUE)</formula>
    </cfRule>
    <cfRule type="expression" dxfId="814" priority="120">
      <formula>IF(RIGHT(TEXT(AI188,"0.#"),1)=".",TRUE,FALSE)</formula>
    </cfRule>
  </conditionalFormatting>
  <conditionalFormatting sqref="AI187">
    <cfRule type="expression" dxfId="813" priority="117">
      <formula>IF(RIGHT(TEXT(AI187,"0.#"),1)=".",FALSE,TRUE)</formula>
    </cfRule>
    <cfRule type="expression" dxfId="812" priority="118">
      <formula>IF(RIGHT(TEXT(AI187,"0.#"),1)=".",TRUE,FALSE)</formula>
    </cfRule>
  </conditionalFormatting>
  <conditionalFormatting sqref="AM188">
    <cfRule type="expression" dxfId="811" priority="113">
      <formula>IF(RIGHT(TEXT(AM188,"0.#"),1)=".",FALSE,TRUE)</formula>
    </cfRule>
    <cfRule type="expression" dxfId="810" priority="114">
      <formula>IF(RIGHT(TEXT(AM188,"0.#"),1)=".",TRUE,FALSE)</formula>
    </cfRule>
  </conditionalFormatting>
  <conditionalFormatting sqref="AM189">
    <cfRule type="expression" dxfId="809" priority="111">
      <formula>IF(RIGHT(TEXT(AM189,"0.#"),1)=".",FALSE,TRUE)</formula>
    </cfRule>
    <cfRule type="expression" dxfId="808" priority="112">
      <formula>IF(RIGHT(TEXT(AM189,"0.#"),1)=".",TRUE,FALSE)</formula>
    </cfRule>
  </conditionalFormatting>
  <conditionalFormatting sqref="AQ187:AQ189">
    <cfRule type="expression" dxfId="807" priority="109">
      <formula>IF(RIGHT(TEXT(AQ187,"0.#"),1)=".",FALSE,TRUE)</formula>
    </cfRule>
    <cfRule type="expression" dxfId="806" priority="110">
      <formula>IF(RIGHT(TEXT(AQ187,"0.#"),1)=".",TRUE,FALSE)</formula>
    </cfRule>
  </conditionalFormatting>
  <conditionalFormatting sqref="AU187:AU189">
    <cfRule type="expression" dxfId="805" priority="107">
      <formula>IF(RIGHT(TEXT(AU187,"0.#"),1)=".",FALSE,TRUE)</formula>
    </cfRule>
    <cfRule type="expression" dxfId="804" priority="108">
      <formula>IF(RIGHT(TEXT(AU187,"0.#"),1)=".",TRUE,FALSE)</formula>
    </cfRule>
  </conditionalFormatting>
  <conditionalFormatting sqref="AE56">
    <cfRule type="expression" dxfId="803" priority="105">
      <formula>IF(RIGHT(TEXT(AE56,"0.#"),1)=".",FALSE,TRUE)</formula>
    </cfRule>
    <cfRule type="expression" dxfId="802" priority="106">
      <formula>IF(RIGHT(TEXT(AE56,"0.#"),1)=".",TRUE,FALSE)</formula>
    </cfRule>
  </conditionalFormatting>
  <conditionalFormatting sqref="AE57">
    <cfRule type="expression" dxfId="801" priority="103">
      <formula>IF(RIGHT(TEXT(AE57,"0.#"),1)=".",FALSE,TRUE)</formula>
    </cfRule>
    <cfRule type="expression" dxfId="800" priority="104">
      <formula>IF(RIGHT(TEXT(AE57,"0.#"),1)=".",TRUE,FALSE)</formula>
    </cfRule>
  </conditionalFormatting>
  <conditionalFormatting sqref="AM56">
    <cfRule type="expression" dxfId="799" priority="93">
      <formula>IF(RIGHT(TEXT(AM56,"0.#"),1)=".",FALSE,TRUE)</formula>
    </cfRule>
    <cfRule type="expression" dxfId="798" priority="94">
      <formula>IF(RIGHT(TEXT(AM56,"0.#"),1)=".",TRUE,FALSE)</formula>
    </cfRule>
  </conditionalFormatting>
  <conditionalFormatting sqref="AE58">
    <cfRule type="expression" dxfId="797" priority="101">
      <formula>IF(RIGHT(TEXT(AE58,"0.#"),1)=".",FALSE,TRUE)</formula>
    </cfRule>
    <cfRule type="expression" dxfId="796" priority="102">
      <formula>IF(RIGHT(TEXT(AE58,"0.#"),1)=".",TRUE,FALSE)</formula>
    </cfRule>
  </conditionalFormatting>
  <conditionalFormatting sqref="AI58">
    <cfRule type="expression" dxfId="795" priority="99">
      <formula>IF(RIGHT(TEXT(AI58,"0.#"),1)=".",FALSE,TRUE)</formula>
    </cfRule>
    <cfRule type="expression" dxfId="794" priority="100">
      <formula>IF(RIGHT(TEXT(AI58,"0.#"),1)=".",TRUE,FALSE)</formula>
    </cfRule>
  </conditionalFormatting>
  <conditionalFormatting sqref="AI57">
    <cfRule type="expression" dxfId="793" priority="97">
      <formula>IF(RIGHT(TEXT(AI57,"0.#"),1)=".",FALSE,TRUE)</formula>
    </cfRule>
    <cfRule type="expression" dxfId="792" priority="98">
      <formula>IF(RIGHT(TEXT(AI57,"0.#"),1)=".",TRUE,FALSE)</formula>
    </cfRule>
  </conditionalFormatting>
  <conditionalFormatting sqref="AI56">
    <cfRule type="expression" dxfId="791" priority="95">
      <formula>IF(RIGHT(TEXT(AI56,"0.#"),1)=".",FALSE,TRUE)</formula>
    </cfRule>
    <cfRule type="expression" dxfId="790" priority="96">
      <formula>IF(RIGHT(TEXT(AI56,"0.#"),1)=".",TRUE,FALSE)</formula>
    </cfRule>
  </conditionalFormatting>
  <conditionalFormatting sqref="AM57">
    <cfRule type="expression" dxfId="789" priority="91">
      <formula>IF(RIGHT(TEXT(AM57,"0.#"),1)=".",FALSE,TRUE)</formula>
    </cfRule>
    <cfRule type="expression" dxfId="788" priority="92">
      <formula>IF(RIGHT(TEXT(AM57,"0.#"),1)=".",TRUE,FALSE)</formula>
    </cfRule>
  </conditionalFormatting>
  <conditionalFormatting sqref="AM58">
    <cfRule type="expression" dxfId="787" priority="89">
      <formula>IF(RIGHT(TEXT(AM58,"0.#"),1)=".",FALSE,TRUE)</formula>
    </cfRule>
    <cfRule type="expression" dxfId="786" priority="90">
      <formula>IF(RIGHT(TEXT(AM58,"0.#"),1)=".",TRUE,FALSE)</formula>
    </cfRule>
  </conditionalFormatting>
  <conditionalFormatting sqref="AQ56:AQ58">
    <cfRule type="expression" dxfId="785" priority="87">
      <formula>IF(RIGHT(TEXT(AQ56,"0.#"),1)=".",FALSE,TRUE)</formula>
    </cfRule>
    <cfRule type="expression" dxfId="784" priority="88">
      <formula>IF(RIGHT(TEXT(AQ56,"0.#"),1)=".",TRUE,FALSE)</formula>
    </cfRule>
  </conditionalFormatting>
  <conditionalFormatting sqref="AU56:AU58">
    <cfRule type="expression" dxfId="783" priority="85">
      <formula>IF(RIGHT(TEXT(AU56,"0.#"),1)=".",FALSE,TRUE)</formula>
    </cfRule>
    <cfRule type="expression" dxfId="782" priority="86">
      <formula>IF(RIGHT(TEXT(AU56,"0.#"),1)=".",TRUE,FALSE)</formula>
    </cfRule>
  </conditionalFormatting>
  <conditionalFormatting sqref="AE51">
    <cfRule type="expression" dxfId="781" priority="83">
      <formula>IF(RIGHT(TEXT(AE51,"0.#"),1)=".",FALSE,TRUE)</formula>
    </cfRule>
    <cfRule type="expression" dxfId="780" priority="84">
      <formula>IF(RIGHT(TEXT(AE51,"0.#"),1)=".",TRUE,FALSE)</formula>
    </cfRule>
  </conditionalFormatting>
  <conditionalFormatting sqref="AE52">
    <cfRule type="expression" dxfId="779" priority="81">
      <formula>IF(RIGHT(TEXT(AE52,"0.#"),1)=".",FALSE,TRUE)</formula>
    </cfRule>
    <cfRule type="expression" dxfId="778" priority="82">
      <formula>IF(RIGHT(TEXT(AE52,"0.#"),1)=".",TRUE,FALSE)</formula>
    </cfRule>
  </conditionalFormatting>
  <conditionalFormatting sqref="AM51">
    <cfRule type="expression" dxfId="777" priority="71">
      <formula>IF(RIGHT(TEXT(AM51,"0.#"),1)=".",FALSE,TRUE)</formula>
    </cfRule>
    <cfRule type="expression" dxfId="776" priority="72">
      <formula>IF(RIGHT(TEXT(AM51,"0.#"),1)=".",TRUE,FALSE)</formula>
    </cfRule>
  </conditionalFormatting>
  <conditionalFormatting sqref="AE53">
    <cfRule type="expression" dxfId="775" priority="79">
      <formula>IF(RIGHT(TEXT(AE53,"0.#"),1)=".",FALSE,TRUE)</formula>
    </cfRule>
    <cfRule type="expression" dxfId="774" priority="80">
      <formula>IF(RIGHT(TEXT(AE53,"0.#"),1)=".",TRUE,FALSE)</formula>
    </cfRule>
  </conditionalFormatting>
  <conditionalFormatting sqref="AI53">
    <cfRule type="expression" dxfId="773" priority="77">
      <formula>IF(RIGHT(TEXT(AI53,"0.#"),1)=".",FALSE,TRUE)</formula>
    </cfRule>
    <cfRule type="expression" dxfId="772" priority="78">
      <formula>IF(RIGHT(TEXT(AI53,"0.#"),1)=".",TRUE,FALSE)</formula>
    </cfRule>
  </conditionalFormatting>
  <conditionalFormatting sqref="AI52">
    <cfRule type="expression" dxfId="771" priority="75">
      <formula>IF(RIGHT(TEXT(AI52,"0.#"),1)=".",FALSE,TRUE)</formula>
    </cfRule>
    <cfRule type="expression" dxfId="770" priority="76">
      <formula>IF(RIGHT(TEXT(AI52,"0.#"),1)=".",TRUE,FALSE)</formula>
    </cfRule>
  </conditionalFormatting>
  <conditionalFormatting sqref="AI51">
    <cfRule type="expression" dxfId="769" priority="73">
      <formula>IF(RIGHT(TEXT(AI51,"0.#"),1)=".",FALSE,TRUE)</formula>
    </cfRule>
    <cfRule type="expression" dxfId="768" priority="74">
      <formula>IF(RIGHT(TEXT(AI51,"0.#"),1)=".",TRUE,FALSE)</formula>
    </cfRule>
  </conditionalFormatting>
  <conditionalFormatting sqref="AM52">
    <cfRule type="expression" dxfId="767" priority="69">
      <formula>IF(RIGHT(TEXT(AM52,"0.#"),1)=".",FALSE,TRUE)</formula>
    </cfRule>
    <cfRule type="expression" dxfId="766" priority="70">
      <formula>IF(RIGHT(TEXT(AM52,"0.#"),1)=".",TRUE,FALSE)</formula>
    </cfRule>
  </conditionalFormatting>
  <conditionalFormatting sqref="AM53">
    <cfRule type="expression" dxfId="765" priority="67">
      <formula>IF(RIGHT(TEXT(AM53,"0.#"),1)=".",FALSE,TRUE)</formula>
    </cfRule>
    <cfRule type="expression" dxfId="764" priority="68">
      <formula>IF(RIGHT(TEXT(AM53,"0.#"),1)=".",TRUE,FALSE)</formula>
    </cfRule>
  </conditionalFormatting>
  <conditionalFormatting sqref="AQ51:AQ53">
    <cfRule type="expression" dxfId="763" priority="65">
      <formula>IF(RIGHT(TEXT(AQ51,"0.#"),1)=".",FALSE,TRUE)</formula>
    </cfRule>
    <cfRule type="expression" dxfId="762" priority="66">
      <formula>IF(RIGHT(TEXT(AQ51,"0.#"),1)=".",TRUE,FALSE)</formula>
    </cfRule>
  </conditionalFormatting>
  <conditionalFormatting sqref="AU51:AU53">
    <cfRule type="expression" dxfId="761" priority="63">
      <formula>IF(RIGHT(TEXT(AU51,"0.#"),1)=".",FALSE,TRUE)</formula>
    </cfRule>
    <cfRule type="expression" dxfId="760" priority="64">
      <formula>IF(RIGHT(TEXT(AU51,"0.#"),1)=".",TRUE,FALSE)</formula>
    </cfRule>
  </conditionalFormatting>
  <conditionalFormatting sqref="P14:AJ14">
    <cfRule type="expression" dxfId="759" priority="61">
      <formula>IF(RIGHT(TEXT(P14,"0.#"),1)=".",FALSE,TRUE)</formula>
    </cfRule>
    <cfRule type="expression" dxfId="758" priority="62">
      <formula>IF(RIGHT(TEXT(P14,"0.#"),1)=".",TRUE,FALSE)</formula>
    </cfRule>
  </conditionalFormatting>
  <conditionalFormatting sqref="P15:AJ17 P13:AJ13">
    <cfRule type="expression" dxfId="757" priority="59">
      <formula>IF(RIGHT(TEXT(P13,"0.#"),1)=".",FALSE,TRUE)</formula>
    </cfRule>
    <cfRule type="expression" dxfId="756" priority="60">
      <formula>IF(RIGHT(TEXT(P13,"0.#"),1)=".",TRUE,FALSE)</formula>
    </cfRule>
  </conditionalFormatting>
  <conditionalFormatting sqref="P19:AC19">
    <cfRule type="expression" dxfId="755" priority="57">
      <formula>IF(RIGHT(TEXT(P19,"0.#"),1)=".",FALSE,TRUE)</formula>
    </cfRule>
    <cfRule type="expression" dxfId="754" priority="58">
      <formula>IF(RIGHT(TEXT(P19,"0.#"),1)=".",TRUE,FALSE)</formula>
    </cfRule>
  </conditionalFormatting>
  <conditionalFormatting sqref="AE73">
    <cfRule type="expression" dxfId="753" priority="55">
      <formula>IF(RIGHT(TEXT(AE73,"0.#"),1)=".",FALSE,TRUE)</formula>
    </cfRule>
    <cfRule type="expression" dxfId="752" priority="56">
      <formula>IF(RIGHT(TEXT(AE73,"0.#"),1)=".",TRUE,FALSE)</formula>
    </cfRule>
  </conditionalFormatting>
  <conditionalFormatting sqref="AE74">
    <cfRule type="expression" dxfId="751" priority="53">
      <formula>IF(RIGHT(TEXT(AE74,"0.#"),1)=".",FALSE,TRUE)</formula>
    </cfRule>
    <cfRule type="expression" dxfId="750" priority="54">
      <formula>IF(RIGHT(TEXT(AE74,"0.#"),1)=".",TRUE,FALSE)</formula>
    </cfRule>
  </conditionalFormatting>
  <conditionalFormatting sqref="AE75">
    <cfRule type="expression" dxfId="749" priority="51">
      <formula>IF(RIGHT(TEXT(AE75,"0.#"),1)=".",FALSE,TRUE)</formula>
    </cfRule>
    <cfRule type="expression" dxfId="748" priority="52">
      <formula>IF(RIGHT(TEXT(AE75,"0.#"),1)=".",TRUE,FALSE)</formula>
    </cfRule>
  </conditionalFormatting>
  <conditionalFormatting sqref="AE109">
    <cfRule type="expression" dxfId="747" priority="49">
      <formula>IF(RIGHT(TEXT(AE109,"0.#"),1)=".",FALSE,TRUE)</formula>
    </cfRule>
    <cfRule type="expression" dxfId="746" priority="50">
      <formula>IF(RIGHT(TEXT(AE109,"0.#"),1)=".",TRUE,FALSE)</formula>
    </cfRule>
  </conditionalFormatting>
  <conditionalFormatting sqref="AE107:AE108">
    <cfRule type="expression" dxfId="745" priority="47">
      <formula>IF(RIGHT(TEXT(AE107,"0.#"),1)=".",FALSE,TRUE)</formula>
    </cfRule>
    <cfRule type="expression" dxfId="744" priority="48">
      <formula>IF(RIGHT(TEXT(AE107,"0.#"),1)=".",TRUE,FALSE)</formula>
    </cfRule>
  </conditionalFormatting>
  <conditionalFormatting sqref="AL631:AO631">
    <cfRule type="expression" dxfId="743" priority="43">
      <formula>IF(AND(AL631&gt;=0, RIGHT(TEXT(AL631,"0.#"),1)&lt;&gt;"."),TRUE,FALSE)</formula>
    </cfRule>
    <cfRule type="expression" dxfId="742" priority="44">
      <formula>IF(AND(AL631&gt;=0, RIGHT(TEXT(AL631,"0.#"),1)="."),TRUE,FALSE)</formula>
    </cfRule>
    <cfRule type="expression" dxfId="741" priority="45">
      <formula>IF(AND(AL631&lt;0, RIGHT(TEXT(AL631,"0.#"),1)&lt;&gt;"."),TRUE,FALSE)</formula>
    </cfRule>
    <cfRule type="expression" dxfId="740" priority="46">
      <formula>IF(AND(AL631&lt;0, RIGHT(TEXT(AL631,"0.#"),1)="."),TRUE,FALSE)</formula>
    </cfRule>
  </conditionalFormatting>
  <conditionalFormatting sqref="Y631">
    <cfRule type="expression" dxfId="739" priority="41">
      <formula>IF(RIGHT(TEXT(Y631,"0.#"),1)=".",FALSE,TRUE)</formula>
    </cfRule>
    <cfRule type="expression" dxfId="738" priority="42">
      <formula>IF(RIGHT(TEXT(Y631,"0.#"),1)=".",TRUE,FALSE)</formula>
    </cfRule>
  </conditionalFormatting>
  <conditionalFormatting sqref="AL465:AO474">
    <cfRule type="expression" dxfId="737" priority="37">
      <formula>IF(AND(AL465&gt;=0, RIGHT(TEXT(AL465,"0.#"),1)&lt;&gt;"."),TRUE,FALSE)</formula>
    </cfRule>
    <cfRule type="expression" dxfId="736" priority="38">
      <formula>IF(AND(AL465&gt;=0, RIGHT(TEXT(AL465,"0.#"),1)="."),TRUE,FALSE)</formula>
    </cfRule>
    <cfRule type="expression" dxfId="735" priority="39">
      <formula>IF(AND(AL465&lt;0, RIGHT(TEXT(AL465,"0.#"),1)&lt;&gt;"."),TRUE,FALSE)</formula>
    </cfRule>
    <cfRule type="expression" dxfId="734" priority="40">
      <formula>IF(AND(AL465&lt;0, RIGHT(TEXT(AL465,"0.#"),1)="."),TRUE,FALSE)</formula>
    </cfRule>
  </conditionalFormatting>
  <conditionalFormatting sqref="Y434:Y439">
    <cfRule type="expression" dxfId="733" priority="35">
      <formula>IF(RIGHT(TEXT(Y434,"0.#"),1)=".",FALSE,TRUE)</formula>
    </cfRule>
    <cfRule type="expression" dxfId="732" priority="36">
      <formula>IF(RIGHT(TEXT(Y434,"0.#"),1)=".",TRUE,FALSE)</formula>
    </cfRule>
  </conditionalFormatting>
  <conditionalFormatting sqref="Y432:Y433">
    <cfRule type="expression" dxfId="731" priority="33">
      <formula>IF(RIGHT(TEXT(Y432,"0.#"),1)=".",FALSE,TRUE)</formula>
    </cfRule>
    <cfRule type="expression" dxfId="730" priority="34">
      <formula>IF(RIGHT(TEXT(Y432,"0.#"),1)=".",TRUE,FALSE)</formula>
    </cfRule>
  </conditionalFormatting>
  <conditionalFormatting sqref="AL432:AO439">
    <cfRule type="expression" dxfId="729" priority="29">
      <formula>IF(AND(AL432&gt;=0, RIGHT(TEXT(AL432,"0.#"),1)&lt;&gt;"."),TRUE,FALSE)</formula>
    </cfRule>
    <cfRule type="expression" dxfId="728" priority="30">
      <formula>IF(AND(AL432&gt;=0, RIGHT(TEXT(AL432,"0.#"),1)="."),TRUE,FALSE)</formula>
    </cfRule>
    <cfRule type="expression" dxfId="727" priority="31">
      <formula>IF(AND(AL432&lt;0, RIGHT(TEXT(AL432,"0.#"),1)&lt;&gt;"."),TRUE,FALSE)</formula>
    </cfRule>
    <cfRule type="expression" dxfId="726" priority="32">
      <formula>IF(AND(AL432&lt;0, RIGHT(TEXT(AL432,"0.#"),1)="."),TRUE,FALSE)</formula>
    </cfRule>
  </conditionalFormatting>
  <conditionalFormatting sqref="Y399">
    <cfRule type="expression" dxfId="725" priority="23">
      <formula>IF(RIGHT(TEXT(Y399,"0.#"),1)=".",FALSE,TRUE)</formula>
    </cfRule>
    <cfRule type="expression" dxfId="724" priority="24">
      <formula>IF(RIGHT(TEXT(Y399,"0.#"),1)=".",TRUE,FALSE)</formula>
    </cfRule>
  </conditionalFormatting>
  <conditionalFormatting sqref="AL399:AO399">
    <cfRule type="expression" dxfId="723" priority="25">
      <formula>IF(AND(AL399&gt;=0, RIGHT(TEXT(AL399,"0.#"),1)&lt;&gt;"."),TRUE,FALSE)</formula>
    </cfRule>
    <cfRule type="expression" dxfId="722" priority="26">
      <formula>IF(AND(AL399&gt;=0, RIGHT(TEXT(AL399,"0.#"),1)="."),TRUE,FALSE)</formula>
    </cfRule>
    <cfRule type="expression" dxfId="721" priority="27">
      <formula>IF(AND(AL399&lt;0, RIGHT(TEXT(AL399,"0.#"),1)&lt;&gt;"."),TRUE,FALSE)</formula>
    </cfRule>
    <cfRule type="expression" dxfId="720" priority="28">
      <formula>IF(AND(AL399&lt;0, RIGHT(TEXT(AL399,"0.#"),1)="."),TRUE,FALSE)</formula>
    </cfRule>
  </conditionalFormatting>
  <conditionalFormatting sqref="Y400">
    <cfRule type="expression" dxfId="719" priority="17">
      <formula>IF(RIGHT(TEXT(Y400,"0.#"),1)=".",FALSE,TRUE)</formula>
    </cfRule>
    <cfRule type="expression" dxfId="718" priority="18">
      <formula>IF(RIGHT(TEXT(Y400,"0.#"),1)=".",TRUE,FALSE)</formula>
    </cfRule>
  </conditionalFormatting>
  <conditionalFormatting sqref="AL400:AO400">
    <cfRule type="expression" dxfId="717" priority="19">
      <formula>IF(AND(AL400&gt;=0, RIGHT(TEXT(AL400,"0.#"),1)&lt;&gt;"."),TRUE,FALSE)</formula>
    </cfRule>
    <cfRule type="expression" dxfId="716" priority="20">
      <formula>IF(AND(AL400&gt;=0, RIGHT(TEXT(AL400,"0.#"),1)="."),TRUE,FALSE)</formula>
    </cfRule>
    <cfRule type="expression" dxfId="715" priority="21">
      <formula>IF(AND(AL400&lt;0, RIGHT(TEXT(AL400,"0.#"),1)&lt;&gt;"."),TRUE,FALSE)</formula>
    </cfRule>
    <cfRule type="expression" dxfId="714" priority="22">
      <formula>IF(AND(AL400&lt;0, RIGHT(TEXT(AL400,"0.#"),1)="."),TRUE,FALSE)</formula>
    </cfRule>
  </conditionalFormatting>
  <conditionalFormatting sqref="AL366:AO367">
    <cfRule type="expression" dxfId="713" priority="13">
      <formula>IF(AND(AL366&gt;=0, RIGHT(TEXT(AL366,"0.#"),1)&lt;&gt;"."),TRUE,FALSE)</formula>
    </cfRule>
    <cfRule type="expression" dxfId="712" priority="14">
      <formula>IF(AND(AL366&gt;=0, RIGHT(TEXT(AL366,"0.#"),1)="."),TRUE,FALSE)</formula>
    </cfRule>
    <cfRule type="expression" dxfId="711" priority="15">
      <formula>IF(AND(AL366&lt;0, RIGHT(TEXT(AL366,"0.#"),1)&lt;&gt;"."),TRUE,FALSE)</formula>
    </cfRule>
    <cfRule type="expression" dxfId="710" priority="16">
      <formula>IF(AND(AL366&lt;0, RIGHT(TEXT(AL366,"0.#"),1)="."),TRUE,FALSE)</formula>
    </cfRule>
  </conditionalFormatting>
  <conditionalFormatting sqref="Y366:Y367">
    <cfRule type="expression" dxfId="709" priority="11">
      <formula>IF(RIGHT(TEXT(Y366,"0.#"),1)=".",FALSE,TRUE)</formula>
    </cfRule>
    <cfRule type="expression" dxfId="708" priority="12">
      <formula>IF(RIGHT(TEXT(Y366,"0.#"),1)=".",TRUE,FALSE)</formula>
    </cfRule>
  </conditionalFormatting>
  <conditionalFormatting sqref="Y311">
    <cfRule type="expression" dxfId="707" priority="9">
      <formula>IF(RIGHT(TEXT(Y311,"0.#"),1)=".",FALSE,TRUE)</formula>
    </cfRule>
    <cfRule type="expression" dxfId="706" priority="10">
      <formula>IF(RIGHT(TEXT(Y311,"0.#"),1)=".",TRUE,FALSE)</formula>
    </cfRule>
  </conditionalFormatting>
  <conditionalFormatting sqref="Y310 Y314:Y316">
    <cfRule type="expression" dxfId="705" priority="7">
      <formula>IF(RIGHT(TEXT(Y310,"0.#"),1)=".",FALSE,TRUE)</formula>
    </cfRule>
    <cfRule type="expression" dxfId="704" priority="8">
      <formula>IF(RIGHT(TEXT(Y310,"0.#"),1)=".",TRUE,FALSE)</formula>
    </cfRule>
  </conditionalFormatting>
  <conditionalFormatting sqref="Y313">
    <cfRule type="expression" dxfId="703" priority="5">
      <formula>IF(RIGHT(TEXT(Y313,"0.#"),1)=".",FALSE,TRUE)</formula>
    </cfRule>
    <cfRule type="expression" dxfId="702" priority="6">
      <formula>IF(RIGHT(TEXT(Y313,"0.#"),1)=".",TRUE,FALSE)</formula>
    </cfRule>
  </conditionalFormatting>
  <conditionalFormatting sqref="Y312">
    <cfRule type="expression" dxfId="701" priority="1">
      <formula>IF(RIGHT(TEXT(Y312,"0.#"),1)=".",FALSE,TRUE)</formula>
    </cfRule>
    <cfRule type="expression" dxfId="700" priority="2">
      <formula>IF(RIGHT(TEXT(Y312,"0.#"),1)=".",TRUE,FALSE)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25" max="16383" man="1"/>
    <brk id="254" max="16383"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t="s">
        <v>693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社会保障、その他の事項経費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314</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40"/>
      <c r="Z2" s="287"/>
      <c r="AA2" s="288"/>
      <c r="AB2" s="944" t="s">
        <v>11</v>
      </c>
      <c r="AC2" s="945"/>
      <c r="AD2" s="946"/>
      <c r="AE2" s="933" t="s">
        <v>369</v>
      </c>
      <c r="AF2" s="933"/>
      <c r="AG2" s="933"/>
      <c r="AH2" s="128"/>
      <c r="AI2" s="933" t="s">
        <v>465</v>
      </c>
      <c r="AJ2" s="933"/>
      <c r="AK2" s="933"/>
      <c r="AL2" s="128"/>
      <c r="AM2" s="933" t="s">
        <v>466</v>
      </c>
      <c r="AN2" s="933"/>
      <c r="AO2" s="933"/>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1"/>
      <c r="Z3" s="942"/>
      <c r="AA3" s="943"/>
      <c r="AB3" s="947"/>
      <c r="AC3" s="719"/>
      <c r="AD3" s="720"/>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1"/>
      <c r="I4" s="951"/>
      <c r="J4" s="951"/>
      <c r="K4" s="951"/>
      <c r="L4" s="951"/>
      <c r="M4" s="951"/>
      <c r="N4" s="951"/>
      <c r="O4" s="952"/>
      <c r="P4" s="146"/>
      <c r="Q4" s="661"/>
      <c r="R4" s="661"/>
      <c r="S4" s="661"/>
      <c r="T4" s="661"/>
      <c r="U4" s="661"/>
      <c r="V4" s="661"/>
      <c r="W4" s="661"/>
      <c r="X4" s="662"/>
      <c r="Y4" s="937" t="s">
        <v>12</v>
      </c>
      <c r="Z4" s="938"/>
      <c r="AA4" s="939"/>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6"/>
      <c r="H6" s="957"/>
      <c r="I6" s="957"/>
      <c r="J6" s="957"/>
      <c r="K6" s="957"/>
      <c r="L6" s="957"/>
      <c r="M6" s="957"/>
      <c r="N6" s="957"/>
      <c r="O6" s="958"/>
      <c r="P6" s="664"/>
      <c r="Q6" s="664"/>
      <c r="R6" s="664"/>
      <c r="S6" s="664"/>
      <c r="T6" s="664"/>
      <c r="U6" s="664"/>
      <c r="V6" s="664"/>
      <c r="W6" s="664"/>
      <c r="X6" s="665"/>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341</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314</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40"/>
      <c r="Z9" s="287"/>
      <c r="AA9" s="288"/>
      <c r="AB9" s="944" t="s">
        <v>11</v>
      </c>
      <c r="AC9" s="945"/>
      <c r="AD9" s="946"/>
      <c r="AE9" s="933" t="s">
        <v>369</v>
      </c>
      <c r="AF9" s="933"/>
      <c r="AG9" s="933"/>
      <c r="AH9" s="128"/>
      <c r="AI9" s="933" t="s">
        <v>465</v>
      </c>
      <c r="AJ9" s="933"/>
      <c r="AK9" s="933"/>
      <c r="AL9" s="128"/>
      <c r="AM9" s="933" t="s">
        <v>466</v>
      </c>
      <c r="AN9" s="933"/>
      <c r="AO9" s="933"/>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1"/>
      <c r="I11" s="951"/>
      <c r="J11" s="951"/>
      <c r="K11" s="951"/>
      <c r="L11" s="951"/>
      <c r="M11" s="951"/>
      <c r="N11" s="951"/>
      <c r="O11" s="952"/>
      <c r="P11" s="146"/>
      <c r="Q11" s="661"/>
      <c r="R11" s="661"/>
      <c r="S11" s="661"/>
      <c r="T11" s="661"/>
      <c r="U11" s="661"/>
      <c r="V11" s="661"/>
      <c r="W11" s="661"/>
      <c r="X11" s="662"/>
      <c r="Y11" s="937" t="s">
        <v>12</v>
      </c>
      <c r="Z11" s="938"/>
      <c r="AA11" s="939"/>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4"/>
      <c r="Q13" s="664"/>
      <c r="R13" s="664"/>
      <c r="S13" s="664"/>
      <c r="T13" s="664"/>
      <c r="U13" s="664"/>
      <c r="V13" s="664"/>
      <c r="W13" s="664"/>
      <c r="X13" s="665"/>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341</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314</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40"/>
      <c r="Z16" s="287"/>
      <c r="AA16" s="288"/>
      <c r="AB16" s="944" t="s">
        <v>11</v>
      </c>
      <c r="AC16" s="945"/>
      <c r="AD16" s="946"/>
      <c r="AE16" s="933" t="s">
        <v>369</v>
      </c>
      <c r="AF16" s="933"/>
      <c r="AG16" s="933"/>
      <c r="AH16" s="128"/>
      <c r="AI16" s="933" t="s">
        <v>465</v>
      </c>
      <c r="AJ16" s="933"/>
      <c r="AK16" s="933"/>
      <c r="AL16" s="128"/>
      <c r="AM16" s="933" t="s">
        <v>466</v>
      </c>
      <c r="AN16" s="933"/>
      <c r="AO16" s="933"/>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1"/>
      <c r="I18" s="951"/>
      <c r="J18" s="951"/>
      <c r="K18" s="951"/>
      <c r="L18" s="951"/>
      <c r="M18" s="951"/>
      <c r="N18" s="951"/>
      <c r="O18" s="952"/>
      <c r="P18" s="146"/>
      <c r="Q18" s="661"/>
      <c r="R18" s="661"/>
      <c r="S18" s="661"/>
      <c r="T18" s="661"/>
      <c r="U18" s="661"/>
      <c r="V18" s="661"/>
      <c r="W18" s="661"/>
      <c r="X18" s="662"/>
      <c r="Y18" s="937" t="s">
        <v>12</v>
      </c>
      <c r="Z18" s="938"/>
      <c r="AA18" s="939"/>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4"/>
      <c r="Q20" s="664"/>
      <c r="R20" s="664"/>
      <c r="S20" s="664"/>
      <c r="T20" s="664"/>
      <c r="U20" s="664"/>
      <c r="V20" s="664"/>
      <c r="W20" s="664"/>
      <c r="X20" s="665"/>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341</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314</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40"/>
      <c r="Z23" s="287"/>
      <c r="AA23" s="288"/>
      <c r="AB23" s="944" t="s">
        <v>11</v>
      </c>
      <c r="AC23" s="945"/>
      <c r="AD23" s="946"/>
      <c r="AE23" s="933" t="s">
        <v>369</v>
      </c>
      <c r="AF23" s="933"/>
      <c r="AG23" s="933"/>
      <c r="AH23" s="128"/>
      <c r="AI23" s="933" t="s">
        <v>465</v>
      </c>
      <c r="AJ23" s="933"/>
      <c r="AK23" s="933"/>
      <c r="AL23" s="128"/>
      <c r="AM23" s="933" t="s">
        <v>466</v>
      </c>
      <c r="AN23" s="933"/>
      <c r="AO23" s="933"/>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1"/>
      <c r="I25" s="951"/>
      <c r="J25" s="951"/>
      <c r="K25" s="951"/>
      <c r="L25" s="951"/>
      <c r="M25" s="951"/>
      <c r="N25" s="951"/>
      <c r="O25" s="952"/>
      <c r="P25" s="146"/>
      <c r="Q25" s="661"/>
      <c r="R25" s="661"/>
      <c r="S25" s="661"/>
      <c r="T25" s="661"/>
      <c r="U25" s="661"/>
      <c r="V25" s="661"/>
      <c r="W25" s="661"/>
      <c r="X25" s="662"/>
      <c r="Y25" s="937" t="s">
        <v>12</v>
      </c>
      <c r="Z25" s="938"/>
      <c r="AA25" s="939"/>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4"/>
      <c r="Q27" s="664"/>
      <c r="R27" s="664"/>
      <c r="S27" s="664"/>
      <c r="T27" s="664"/>
      <c r="U27" s="664"/>
      <c r="V27" s="664"/>
      <c r="W27" s="664"/>
      <c r="X27" s="665"/>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341</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314</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40"/>
      <c r="Z30" s="287"/>
      <c r="AA30" s="288"/>
      <c r="AB30" s="944" t="s">
        <v>11</v>
      </c>
      <c r="AC30" s="945"/>
      <c r="AD30" s="946"/>
      <c r="AE30" s="933" t="s">
        <v>369</v>
      </c>
      <c r="AF30" s="933"/>
      <c r="AG30" s="933"/>
      <c r="AH30" s="128"/>
      <c r="AI30" s="933" t="s">
        <v>465</v>
      </c>
      <c r="AJ30" s="933"/>
      <c r="AK30" s="933"/>
      <c r="AL30" s="128"/>
      <c r="AM30" s="933" t="s">
        <v>466</v>
      </c>
      <c r="AN30" s="933"/>
      <c r="AO30" s="933"/>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1"/>
      <c r="I32" s="951"/>
      <c r="J32" s="951"/>
      <c r="K32" s="951"/>
      <c r="L32" s="951"/>
      <c r="M32" s="951"/>
      <c r="N32" s="951"/>
      <c r="O32" s="952"/>
      <c r="P32" s="146"/>
      <c r="Q32" s="661"/>
      <c r="R32" s="661"/>
      <c r="S32" s="661"/>
      <c r="T32" s="661"/>
      <c r="U32" s="661"/>
      <c r="V32" s="661"/>
      <c r="W32" s="661"/>
      <c r="X32" s="662"/>
      <c r="Y32" s="937" t="s">
        <v>12</v>
      </c>
      <c r="Z32" s="938"/>
      <c r="AA32" s="939"/>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4"/>
      <c r="Q34" s="664"/>
      <c r="R34" s="664"/>
      <c r="S34" s="664"/>
      <c r="T34" s="664"/>
      <c r="U34" s="664"/>
      <c r="V34" s="664"/>
      <c r="W34" s="664"/>
      <c r="X34" s="665"/>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341</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314</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40"/>
      <c r="Z37" s="287"/>
      <c r="AA37" s="288"/>
      <c r="AB37" s="944" t="s">
        <v>11</v>
      </c>
      <c r="AC37" s="945"/>
      <c r="AD37" s="946"/>
      <c r="AE37" s="933" t="s">
        <v>369</v>
      </c>
      <c r="AF37" s="933"/>
      <c r="AG37" s="933"/>
      <c r="AH37" s="128"/>
      <c r="AI37" s="933" t="s">
        <v>465</v>
      </c>
      <c r="AJ37" s="933"/>
      <c r="AK37" s="933"/>
      <c r="AL37" s="128"/>
      <c r="AM37" s="933" t="s">
        <v>466</v>
      </c>
      <c r="AN37" s="933"/>
      <c r="AO37" s="933"/>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1"/>
      <c r="I39" s="951"/>
      <c r="J39" s="951"/>
      <c r="K39" s="951"/>
      <c r="L39" s="951"/>
      <c r="M39" s="951"/>
      <c r="N39" s="951"/>
      <c r="O39" s="952"/>
      <c r="P39" s="146"/>
      <c r="Q39" s="661"/>
      <c r="R39" s="661"/>
      <c r="S39" s="661"/>
      <c r="T39" s="661"/>
      <c r="U39" s="661"/>
      <c r="V39" s="661"/>
      <c r="W39" s="661"/>
      <c r="X39" s="662"/>
      <c r="Y39" s="937" t="s">
        <v>12</v>
      </c>
      <c r="Z39" s="938"/>
      <c r="AA39" s="939"/>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4"/>
      <c r="Q41" s="664"/>
      <c r="R41" s="664"/>
      <c r="S41" s="664"/>
      <c r="T41" s="664"/>
      <c r="U41" s="664"/>
      <c r="V41" s="664"/>
      <c r="W41" s="664"/>
      <c r="X41" s="665"/>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341</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314</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40"/>
      <c r="Z44" s="287"/>
      <c r="AA44" s="288"/>
      <c r="AB44" s="944" t="s">
        <v>11</v>
      </c>
      <c r="AC44" s="945"/>
      <c r="AD44" s="946"/>
      <c r="AE44" s="933" t="s">
        <v>369</v>
      </c>
      <c r="AF44" s="933"/>
      <c r="AG44" s="933"/>
      <c r="AH44" s="128"/>
      <c r="AI44" s="933" t="s">
        <v>465</v>
      </c>
      <c r="AJ44" s="933"/>
      <c r="AK44" s="933"/>
      <c r="AL44" s="128"/>
      <c r="AM44" s="933" t="s">
        <v>466</v>
      </c>
      <c r="AN44" s="933"/>
      <c r="AO44" s="933"/>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1"/>
      <c r="I46" s="951"/>
      <c r="J46" s="951"/>
      <c r="K46" s="951"/>
      <c r="L46" s="951"/>
      <c r="M46" s="951"/>
      <c r="N46" s="951"/>
      <c r="O46" s="952"/>
      <c r="P46" s="146"/>
      <c r="Q46" s="661"/>
      <c r="R46" s="661"/>
      <c r="S46" s="661"/>
      <c r="T46" s="661"/>
      <c r="U46" s="661"/>
      <c r="V46" s="661"/>
      <c r="W46" s="661"/>
      <c r="X46" s="662"/>
      <c r="Y46" s="937" t="s">
        <v>12</v>
      </c>
      <c r="Z46" s="938"/>
      <c r="AA46" s="939"/>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4"/>
      <c r="Q48" s="664"/>
      <c r="R48" s="664"/>
      <c r="S48" s="664"/>
      <c r="T48" s="664"/>
      <c r="U48" s="664"/>
      <c r="V48" s="664"/>
      <c r="W48" s="664"/>
      <c r="X48" s="665"/>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341</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314</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40"/>
      <c r="Z51" s="287"/>
      <c r="AA51" s="288"/>
      <c r="AB51" s="128" t="s">
        <v>11</v>
      </c>
      <c r="AC51" s="945"/>
      <c r="AD51" s="946"/>
      <c r="AE51" s="933" t="s">
        <v>369</v>
      </c>
      <c r="AF51" s="933"/>
      <c r="AG51" s="933"/>
      <c r="AH51" s="128"/>
      <c r="AI51" s="933" t="s">
        <v>465</v>
      </c>
      <c r="AJ51" s="933"/>
      <c r="AK51" s="933"/>
      <c r="AL51" s="128"/>
      <c r="AM51" s="933" t="s">
        <v>466</v>
      </c>
      <c r="AN51" s="933"/>
      <c r="AO51" s="933"/>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1"/>
      <c r="I53" s="951"/>
      <c r="J53" s="951"/>
      <c r="K53" s="951"/>
      <c r="L53" s="951"/>
      <c r="M53" s="951"/>
      <c r="N53" s="951"/>
      <c r="O53" s="952"/>
      <c r="P53" s="146"/>
      <c r="Q53" s="661"/>
      <c r="R53" s="661"/>
      <c r="S53" s="661"/>
      <c r="T53" s="661"/>
      <c r="U53" s="661"/>
      <c r="V53" s="661"/>
      <c r="W53" s="661"/>
      <c r="X53" s="662"/>
      <c r="Y53" s="937" t="s">
        <v>12</v>
      </c>
      <c r="Z53" s="938"/>
      <c r="AA53" s="939"/>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4"/>
      <c r="Q55" s="664"/>
      <c r="R55" s="664"/>
      <c r="S55" s="664"/>
      <c r="T55" s="664"/>
      <c r="U55" s="664"/>
      <c r="V55" s="664"/>
      <c r="W55" s="664"/>
      <c r="X55" s="665"/>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341</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314</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40"/>
      <c r="Z58" s="287"/>
      <c r="AA58" s="288"/>
      <c r="AB58" s="944" t="s">
        <v>11</v>
      </c>
      <c r="AC58" s="945"/>
      <c r="AD58" s="946"/>
      <c r="AE58" s="933" t="s">
        <v>369</v>
      </c>
      <c r="AF58" s="933"/>
      <c r="AG58" s="933"/>
      <c r="AH58" s="128"/>
      <c r="AI58" s="933" t="s">
        <v>465</v>
      </c>
      <c r="AJ58" s="933"/>
      <c r="AK58" s="933"/>
      <c r="AL58" s="128"/>
      <c r="AM58" s="933" t="s">
        <v>466</v>
      </c>
      <c r="AN58" s="933"/>
      <c r="AO58" s="933"/>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1"/>
      <c r="I60" s="951"/>
      <c r="J60" s="951"/>
      <c r="K60" s="951"/>
      <c r="L60" s="951"/>
      <c r="M60" s="951"/>
      <c r="N60" s="951"/>
      <c r="O60" s="952"/>
      <c r="P60" s="146"/>
      <c r="Q60" s="661"/>
      <c r="R60" s="661"/>
      <c r="S60" s="661"/>
      <c r="T60" s="661"/>
      <c r="U60" s="661"/>
      <c r="V60" s="661"/>
      <c r="W60" s="661"/>
      <c r="X60" s="662"/>
      <c r="Y60" s="937" t="s">
        <v>12</v>
      </c>
      <c r="Z60" s="938"/>
      <c r="AA60" s="939"/>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4"/>
      <c r="Q62" s="664"/>
      <c r="R62" s="664"/>
      <c r="S62" s="664"/>
      <c r="T62" s="664"/>
      <c r="U62" s="664"/>
      <c r="V62" s="664"/>
      <c r="W62" s="664"/>
      <c r="X62" s="665"/>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341</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314</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40"/>
      <c r="Z65" s="287"/>
      <c r="AA65" s="288"/>
      <c r="AB65" s="944" t="s">
        <v>11</v>
      </c>
      <c r="AC65" s="945"/>
      <c r="AD65" s="946"/>
      <c r="AE65" s="933" t="s">
        <v>369</v>
      </c>
      <c r="AF65" s="933"/>
      <c r="AG65" s="933"/>
      <c r="AH65" s="128"/>
      <c r="AI65" s="933" t="s">
        <v>465</v>
      </c>
      <c r="AJ65" s="933"/>
      <c r="AK65" s="933"/>
      <c r="AL65" s="128"/>
      <c r="AM65" s="933" t="s">
        <v>466</v>
      </c>
      <c r="AN65" s="933"/>
      <c r="AO65" s="933"/>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1"/>
      <c r="I67" s="951"/>
      <c r="J67" s="951"/>
      <c r="K67" s="951"/>
      <c r="L67" s="951"/>
      <c r="M67" s="951"/>
      <c r="N67" s="951"/>
      <c r="O67" s="952"/>
      <c r="P67" s="146"/>
      <c r="Q67" s="661"/>
      <c r="R67" s="661"/>
      <c r="S67" s="661"/>
      <c r="T67" s="661"/>
      <c r="U67" s="661"/>
      <c r="V67" s="661"/>
      <c r="W67" s="661"/>
      <c r="X67" s="662"/>
      <c r="Y67" s="937" t="s">
        <v>12</v>
      </c>
      <c r="Z67" s="938"/>
      <c r="AA67" s="939"/>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4"/>
      <c r="Q69" s="664"/>
      <c r="R69" s="664"/>
      <c r="S69" s="664"/>
      <c r="T69" s="664"/>
      <c r="U69" s="664"/>
      <c r="V69" s="664"/>
      <c r="W69" s="664"/>
      <c r="X69" s="665"/>
      <c r="Y69" s="190" t="s">
        <v>13</v>
      </c>
      <c r="Z69" s="934"/>
      <c r="AA69" s="935"/>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341</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3" t="s">
        <v>327</v>
      </c>
      <c r="H2" s="314"/>
      <c r="I2" s="314"/>
      <c r="J2" s="314"/>
      <c r="K2" s="314"/>
      <c r="L2" s="314"/>
      <c r="M2" s="314"/>
      <c r="N2" s="314"/>
      <c r="O2" s="314"/>
      <c r="P2" s="314"/>
      <c r="Q2" s="314"/>
      <c r="R2" s="314"/>
      <c r="S2" s="314"/>
      <c r="T2" s="314"/>
      <c r="U2" s="314"/>
      <c r="V2" s="314"/>
      <c r="W2" s="314"/>
      <c r="X2" s="314"/>
      <c r="Y2" s="314"/>
      <c r="Z2" s="314"/>
      <c r="AA2" s="314"/>
      <c r="AB2" s="315"/>
      <c r="AC2" s="313" t="s">
        <v>329</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5"/>
      <c r="B4" s="976"/>
      <c r="C4" s="976"/>
      <c r="D4" s="976"/>
      <c r="E4" s="976"/>
      <c r="F4" s="977"/>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5"/>
      <c r="B5" s="976"/>
      <c r="C5" s="976"/>
      <c r="D5" s="976"/>
      <c r="E5" s="976"/>
      <c r="F5" s="977"/>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5"/>
      <c r="B6" s="976"/>
      <c r="C6" s="976"/>
      <c r="D6" s="976"/>
      <c r="E6" s="976"/>
      <c r="F6" s="977"/>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5"/>
      <c r="B7" s="976"/>
      <c r="C7" s="976"/>
      <c r="D7" s="976"/>
      <c r="E7" s="976"/>
      <c r="F7" s="977"/>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5"/>
      <c r="B8" s="976"/>
      <c r="C8" s="976"/>
      <c r="D8" s="976"/>
      <c r="E8" s="976"/>
      <c r="F8" s="977"/>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5"/>
      <c r="B9" s="976"/>
      <c r="C9" s="976"/>
      <c r="D9" s="976"/>
      <c r="E9" s="976"/>
      <c r="F9" s="977"/>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5"/>
      <c r="B10" s="976"/>
      <c r="C10" s="976"/>
      <c r="D10" s="976"/>
      <c r="E10" s="976"/>
      <c r="F10" s="977"/>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5"/>
      <c r="B11" s="976"/>
      <c r="C11" s="976"/>
      <c r="D11" s="976"/>
      <c r="E11" s="976"/>
      <c r="F11" s="977"/>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5"/>
      <c r="B12" s="976"/>
      <c r="C12" s="976"/>
      <c r="D12" s="976"/>
      <c r="E12" s="976"/>
      <c r="F12" s="977"/>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5"/>
      <c r="B13" s="976"/>
      <c r="C13" s="976"/>
      <c r="D13" s="976"/>
      <c r="E13" s="976"/>
      <c r="F13" s="977"/>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5"/>
      <c r="B14" s="976"/>
      <c r="C14" s="976"/>
      <c r="D14" s="976"/>
      <c r="E14" s="976"/>
      <c r="F14" s="977"/>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5"/>
      <c r="B15" s="976"/>
      <c r="C15" s="976"/>
      <c r="D15" s="976"/>
      <c r="E15" s="976"/>
      <c r="F15" s="977"/>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5"/>
      <c r="B16" s="976"/>
      <c r="C16" s="976"/>
      <c r="D16" s="976"/>
      <c r="E16" s="976"/>
      <c r="F16" s="977"/>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5"/>
      <c r="B17" s="976"/>
      <c r="C17" s="976"/>
      <c r="D17" s="976"/>
      <c r="E17" s="976"/>
      <c r="F17" s="977"/>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5"/>
      <c r="B18" s="976"/>
      <c r="C18" s="976"/>
      <c r="D18" s="976"/>
      <c r="E18" s="976"/>
      <c r="F18" s="977"/>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5"/>
      <c r="B19" s="976"/>
      <c r="C19" s="976"/>
      <c r="D19" s="976"/>
      <c r="E19" s="976"/>
      <c r="F19" s="977"/>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5"/>
      <c r="B20" s="976"/>
      <c r="C20" s="976"/>
      <c r="D20" s="976"/>
      <c r="E20" s="976"/>
      <c r="F20" s="977"/>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5"/>
      <c r="B21" s="976"/>
      <c r="C21" s="976"/>
      <c r="D21" s="976"/>
      <c r="E21" s="976"/>
      <c r="F21" s="977"/>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5"/>
      <c r="B22" s="976"/>
      <c r="C22" s="976"/>
      <c r="D22" s="976"/>
      <c r="E22" s="976"/>
      <c r="F22" s="977"/>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5"/>
      <c r="B23" s="976"/>
      <c r="C23" s="976"/>
      <c r="D23" s="976"/>
      <c r="E23" s="976"/>
      <c r="F23" s="977"/>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5"/>
      <c r="B24" s="976"/>
      <c r="C24" s="976"/>
      <c r="D24" s="976"/>
      <c r="E24" s="976"/>
      <c r="F24" s="977"/>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5"/>
      <c r="B25" s="976"/>
      <c r="C25" s="976"/>
      <c r="D25" s="976"/>
      <c r="E25" s="976"/>
      <c r="F25" s="977"/>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5"/>
      <c r="B26" s="976"/>
      <c r="C26" s="976"/>
      <c r="D26" s="976"/>
      <c r="E26" s="976"/>
      <c r="F26" s="977"/>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5"/>
      <c r="B27" s="976"/>
      <c r="C27" s="976"/>
      <c r="D27" s="976"/>
      <c r="E27" s="976"/>
      <c r="F27" s="977"/>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5"/>
      <c r="B28" s="976"/>
      <c r="C28" s="976"/>
      <c r="D28" s="976"/>
      <c r="E28" s="976"/>
      <c r="F28" s="977"/>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5"/>
      <c r="B29" s="976"/>
      <c r="C29" s="976"/>
      <c r="D29" s="976"/>
      <c r="E29" s="976"/>
      <c r="F29" s="977"/>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5"/>
      <c r="B30" s="976"/>
      <c r="C30" s="976"/>
      <c r="D30" s="976"/>
      <c r="E30" s="976"/>
      <c r="F30" s="977"/>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5"/>
      <c r="B31" s="976"/>
      <c r="C31" s="976"/>
      <c r="D31" s="976"/>
      <c r="E31" s="976"/>
      <c r="F31" s="977"/>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5"/>
      <c r="B32" s="976"/>
      <c r="C32" s="976"/>
      <c r="D32" s="976"/>
      <c r="E32" s="976"/>
      <c r="F32" s="977"/>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5"/>
      <c r="B33" s="976"/>
      <c r="C33" s="976"/>
      <c r="D33" s="976"/>
      <c r="E33" s="976"/>
      <c r="F33" s="977"/>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5"/>
      <c r="B34" s="976"/>
      <c r="C34" s="976"/>
      <c r="D34" s="976"/>
      <c r="E34" s="976"/>
      <c r="F34" s="977"/>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5"/>
      <c r="B35" s="976"/>
      <c r="C35" s="976"/>
      <c r="D35" s="976"/>
      <c r="E35" s="976"/>
      <c r="F35" s="977"/>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5"/>
      <c r="B36" s="976"/>
      <c r="C36" s="976"/>
      <c r="D36" s="976"/>
      <c r="E36" s="976"/>
      <c r="F36" s="977"/>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5"/>
      <c r="B37" s="976"/>
      <c r="C37" s="976"/>
      <c r="D37" s="976"/>
      <c r="E37" s="976"/>
      <c r="F37" s="977"/>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5"/>
      <c r="B38" s="976"/>
      <c r="C38" s="976"/>
      <c r="D38" s="976"/>
      <c r="E38" s="976"/>
      <c r="F38" s="977"/>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5"/>
      <c r="B39" s="976"/>
      <c r="C39" s="976"/>
      <c r="D39" s="976"/>
      <c r="E39" s="976"/>
      <c r="F39" s="977"/>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5"/>
      <c r="B40" s="976"/>
      <c r="C40" s="976"/>
      <c r="D40" s="976"/>
      <c r="E40" s="976"/>
      <c r="F40" s="977"/>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5"/>
      <c r="B41" s="976"/>
      <c r="C41" s="976"/>
      <c r="D41" s="976"/>
      <c r="E41" s="976"/>
      <c r="F41" s="977"/>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5"/>
      <c r="B42" s="976"/>
      <c r="C42" s="976"/>
      <c r="D42" s="976"/>
      <c r="E42" s="976"/>
      <c r="F42" s="977"/>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5"/>
      <c r="B43" s="976"/>
      <c r="C43" s="976"/>
      <c r="D43" s="976"/>
      <c r="E43" s="976"/>
      <c r="F43" s="977"/>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5"/>
      <c r="B44" s="976"/>
      <c r="C44" s="976"/>
      <c r="D44" s="976"/>
      <c r="E44" s="976"/>
      <c r="F44" s="977"/>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5"/>
      <c r="B45" s="976"/>
      <c r="C45" s="976"/>
      <c r="D45" s="976"/>
      <c r="E45" s="976"/>
      <c r="F45" s="977"/>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5"/>
      <c r="B46" s="976"/>
      <c r="C46" s="976"/>
      <c r="D46" s="976"/>
      <c r="E46" s="976"/>
      <c r="F46" s="977"/>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5"/>
      <c r="B47" s="976"/>
      <c r="C47" s="976"/>
      <c r="D47" s="976"/>
      <c r="E47" s="976"/>
      <c r="F47" s="977"/>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5"/>
      <c r="B48" s="976"/>
      <c r="C48" s="976"/>
      <c r="D48" s="976"/>
      <c r="E48" s="976"/>
      <c r="F48" s="977"/>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5"/>
      <c r="B49" s="976"/>
      <c r="C49" s="976"/>
      <c r="D49" s="976"/>
      <c r="E49" s="976"/>
      <c r="F49" s="977"/>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5"/>
      <c r="B50" s="976"/>
      <c r="C50" s="976"/>
      <c r="D50" s="976"/>
      <c r="E50" s="976"/>
      <c r="F50" s="977"/>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5"/>
      <c r="B51" s="976"/>
      <c r="C51" s="976"/>
      <c r="D51" s="976"/>
      <c r="E51" s="976"/>
      <c r="F51" s="977"/>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5"/>
      <c r="B52" s="976"/>
      <c r="C52" s="976"/>
      <c r="D52" s="976"/>
      <c r="E52" s="976"/>
      <c r="F52" s="977"/>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5"/>
      <c r="B56" s="976"/>
      <c r="C56" s="976"/>
      <c r="D56" s="976"/>
      <c r="E56" s="976"/>
      <c r="F56" s="977"/>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5"/>
      <c r="B57" s="976"/>
      <c r="C57" s="976"/>
      <c r="D57" s="976"/>
      <c r="E57" s="976"/>
      <c r="F57" s="977"/>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5"/>
      <c r="B58" s="976"/>
      <c r="C58" s="976"/>
      <c r="D58" s="976"/>
      <c r="E58" s="976"/>
      <c r="F58" s="977"/>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5"/>
      <c r="B59" s="976"/>
      <c r="C59" s="976"/>
      <c r="D59" s="976"/>
      <c r="E59" s="976"/>
      <c r="F59" s="977"/>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5"/>
      <c r="B60" s="976"/>
      <c r="C60" s="976"/>
      <c r="D60" s="976"/>
      <c r="E60" s="976"/>
      <c r="F60" s="977"/>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5"/>
      <c r="B61" s="976"/>
      <c r="C61" s="976"/>
      <c r="D61" s="976"/>
      <c r="E61" s="976"/>
      <c r="F61" s="977"/>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5"/>
      <c r="B62" s="976"/>
      <c r="C62" s="976"/>
      <c r="D62" s="976"/>
      <c r="E62" s="976"/>
      <c r="F62" s="977"/>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5"/>
      <c r="B63" s="976"/>
      <c r="C63" s="976"/>
      <c r="D63" s="976"/>
      <c r="E63" s="976"/>
      <c r="F63" s="977"/>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5"/>
      <c r="B64" s="976"/>
      <c r="C64" s="976"/>
      <c r="D64" s="976"/>
      <c r="E64" s="976"/>
      <c r="F64" s="977"/>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5"/>
      <c r="B65" s="976"/>
      <c r="C65" s="976"/>
      <c r="D65" s="976"/>
      <c r="E65" s="976"/>
      <c r="F65" s="977"/>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5"/>
      <c r="B66" s="976"/>
      <c r="C66" s="976"/>
      <c r="D66" s="976"/>
      <c r="E66" s="976"/>
      <c r="F66" s="977"/>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5"/>
      <c r="B67" s="976"/>
      <c r="C67" s="976"/>
      <c r="D67" s="976"/>
      <c r="E67" s="976"/>
      <c r="F67" s="977"/>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5"/>
      <c r="B68" s="976"/>
      <c r="C68" s="976"/>
      <c r="D68" s="976"/>
      <c r="E68" s="976"/>
      <c r="F68" s="977"/>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5"/>
      <c r="B69" s="976"/>
      <c r="C69" s="976"/>
      <c r="D69" s="976"/>
      <c r="E69" s="976"/>
      <c r="F69" s="977"/>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5"/>
      <c r="B70" s="976"/>
      <c r="C70" s="976"/>
      <c r="D70" s="976"/>
      <c r="E70" s="976"/>
      <c r="F70" s="977"/>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5"/>
      <c r="B71" s="976"/>
      <c r="C71" s="976"/>
      <c r="D71" s="976"/>
      <c r="E71" s="976"/>
      <c r="F71" s="977"/>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5"/>
      <c r="B72" s="976"/>
      <c r="C72" s="976"/>
      <c r="D72" s="976"/>
      <c r="E72" s="976"/>
      <c r="F72" s="977"/>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5"/>
      <c r="B73" s="976"/>
      <c r="C73" s="976"/>
      <c r="D73" s="976"/>
      <c r="E73" s="976"/>
      <c r="F73" s="977"/>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5"/>
      <c r="B74" s="976"/>
      <c r="C74" s="976"/>
      <c r="D74" s="976"/>
      <c r="E74" s="976"/>
      <c r="F74" s="977"/>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5"/>
      <c r="B75" s="976"/>
      <c r="C75" s="976"/>
      <c r="D75" s="976"/>
      <c r="E75" s="976"/>
      <c r="F75" s="977"/>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5"/>
      <c r="B76" s="976"/>
      <c r="C76" s="976"/>
      <c r="D76" s="976"/>
      <c r="E76" s="976"/>
      <c r="F76" s="977"/>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5"/>
      <c r="B77" s="976"/>
      <c r="C77" s="976"/>
      <c r="D77" s="976"/>
      <c r="E77" s="976"/>
      <c r="F77" s="977"/>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5"/>
      <c r="B78" s="976"/>
      <c r="C78" s="976"/>
      <c r="D78" s="976"/>
      <c r="E78" s="976"/>
      <c r="F78" s="977"/>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5"/>
      <c r="B79" s="976"/>
      <c r="C79" s="976"/>
      <c r="D79" s="976"/>
      <c r="E79" s="976"/>
      <c r="F79" s="977"/>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5"/>
      <c r="B80" s="976"/>
      <c r="C80" s="976"/>
      <c r="D80" s="976"/>
      <c r="E80" s="976"/>
      <c r="F80" s="977"/>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5"/>
      <c r="B81" s="976"/>
      <c r="C81" s="976"/>
      <c r="D81" s="976"/>
      <c r="E81" s="976"/>
      <c r="F81" s="977"/>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5"/>
      <c r="B82" s="976"/>
      <c r="C82" s="976"/>
      <c r="D82" s="976"/>
      <c r="E82" s="976"/>
      <c r="F82" s="977"/>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5"/>
      <c r="B83" s="976"/>
      <c r="C83" s="976"/>
      <c r="D83" s="976"/>
      <c r="E83" s="976"/>
      <c r="F83" s="977"/>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5"/>
      <c r="B84" s="976"/>
      <c r="C84" s="976"/>
      <c r="D84" s="976"/>
      <c r="E84" s="976"/>
      <c r="F84" s="977"/>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5"/>
      <c r="B85" s="976"/>
      <c r="C85" s="976"/>
      <c r="D85" s="976"/>
      <c r="E85" s="976"/>
      <c r="F85" s="977"/>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5"/>
      <c r="B86" s="976"/>
      <c r="C86" s="976"/>
      <c r="D86" s="976"/>
      <c r="E86" s="976"/>
      <c r="F86" s="977"/>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5"/>
      <c r="B87" s="976"/>
      <c r="C87" s="976"/>
      <c r="D87" s="976"/>
      <c r="E87" s="976"/>
      <c r="F87" s="977"/>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5"/>
      <c r="B88" s="976"/>
      <c r="C88" s="976"/>
      <c r="D88" s="976"/>
      <c r="E88" s="976"/>
      <c r="F88" s="977"/>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5"/>
      <c r="B89" s="976"/>
      <c r="C89" s="976"/>
      <c r="D89" s="976"/>
      <c r="E89" s="976"/>
      <c r="F89" s="977"/>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5"/>
      <c r="B90" s="976"/>
      <c r="C90" s="976"/>
      <c r="D90" s="976"/>
      <c r="E90" s="976"/>
      <c r="F90" s="977"/>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5"/>
      <c r="B91" s="976"/>
      <c r="C91" s="976"/>
      <c r="D91" s="976"/>
      <c r="E91" s="976"/>
      <c r="F91" s="977"/>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5"/>
      <c r="B92" s="976"/>
      <c r="C92" s="976"/>
      <c r="D92" s="976"/>
      <c r="E92" s="976"/>
      <c r="F92" s="977"/>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5"/>
      <c r="B93" s="976"/>
      <c r="C93" s="976"/>
      <c r="D93" s="976"/>
      <c r="E93" s="976"/>
      <c r="F93" s="977"/>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5"/>
      <c r="B94" s="976"/>
      <c r="C94" s="976"/>
      <c r="D94" s="976"/>
      <c r="E94" s="976"/>
      <c r="F94" s="977"/>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5"/>
      <c r="B95" s="976"/>
      <c r="C95" s="976"/>
      <c r="D95" s="976"/>
      <c r="E95" s="976"/>
      <c r="F95" s="977"/>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5"/>
      <c r="B96" s="976"/>
      <c r="C96" s="976"/>
      <c r="D96" s="976"/>
      <c r="E96" s="976"/>
      <c r="F96" s="977"/>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5"/>
      <c r="B97" s="976"/>
      <c r="C97" s="976"/>
      <c r="D97" s="976"/>
      <c r="E97" s="976"/>
      <c r="F97" s="977"/>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5"/>
      <c r="B98" s="976"/>
      <c r="C98" s="976"/>
      <c r="D98" s="976"/>
      <c r="E98" s="976"/>
      <c r="F98" s="977"/>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5"/>
      <c r="B99" s="976"/>
      <c r="C99" s="976"/>
      <c r="D99" s="976"/>
      <c r="E99" s="976"/>
      <c r="F99" s="977"/>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5"/>
      <c r="B100" s="976"/>
      <c r="C100" s="976"/>
      <c r="D100" s="976"/>
      <c r="E100" s="976"/>
      <c r="F100" s="977"/>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5"/>
      <c r="B101" s="976"/>
      <c r="C101" s="976"/>
      <c r="D101" s="976"/>
      <c r="E101" s="976"/>
      <c r="F101" s="977"/>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5"/>
      <c r="B102" s="976"/>
      <c r="C102" s="976"/>
      <c r="D102" s="976"/>
      <c r="E102" s="976"/>
      <c r="F102" s="977"/>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5"/>
      <c r="B103" s="976"/>
      <c r="C103" s="976"/>
      <c r="D103" s="976"/>
      <c r="E103" s="976"/>
      <c r="F103" s="977"/>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5"/>
      <c r="B104" s="976"/>
      <c r="C104" s="976"/>
      <c r="D104" s="976"/>
      <c r="E104" s="976"/>
      <c r="F104" s="977"/>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5"/>
      <c r="B105" s="976"/>
      <c r="C105" s="976"/>
      <c r="D105" s="976"/>
      <c r="E105" s="976"/>
      <c r="F105" s="977"/>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5"/>
      <c r="B109" s="976"/>
      <c r="C109" s="976"/>
      <c r="D109" s="976"/>
      <c r="E109" s="976"/>
      <c r="F109" s="977"/>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5"/>
      <c r="B110" s="976"/>
      <c r="C110" s="976"/>
      <c r="D110" s="976"/>
      <c r="E110" s="976"/>
      <c r="F110" s="977"/>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5"/>
      <c r="B111" s="976"/>
      <c r="C111" s="976"/>
      <c r="D111" s="976"/>
      <c r="E111" s="976"/>
      <c r="F111" s="977"/>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5"/>
      <c r="B112" s="976"/>
      <c r="C112" s="976"/>
      <c r="D112" s="976"/>
      <c r="E112" s="976"/>
      <c r="F112" s="977"/>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5"/>
      <c r="B113" s="976"/>
      <c r="C113" s="976"/>
      <c r="D113" s="976"/>
      <c r="E113" s="976"/>
      <c r="F113" s="977"/>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5"/>
      <c r="B114" s="976"/>
      <c r="C114" s="976"/>
      <c r="D114" s="976"/>
      <c r="E114" s="976"/>
      <c r="F114" s="977"/>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5"/>
      <c r="B115" s="976"/>
      <c r="C115" s="976"/>
      <c r="D115" s="976"/>
      <c r="E115" s="976"/>
      <c r="F115" s="977"/>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5"/>
      <c r="B116" s="976"/>
      <c r="C116" s="976"/>
      <c r="D116" s="976"/>
      <c r="E116" s="976"/>
      <c r="F116" s="977"/>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5"/>
      <c r="B117" s="976"/>
      <c r="C117" s="976"/>
      <c r="D117" s="976"/>
      <c r="E117" s="976"/>
      <c r="F117" s="977"/>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5"/>
      <c r="B118" s="976"/>
      <c r="C118" s="976"/>
      <c r="D118" s="976"/>
      <c r="E118" s="976"/>
      <c r="F118" s="977"/>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5"/>
      <c r="B119" s="976"/>
      <c r="C119" s="976"/>
      <c r="D119" s="976"/>
      <c r="E119" s="976"/>
      <c r="F119" s="977"/>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5"/>
      <c r="B120" s="976"/>
      <c r="C120" s="976"/>
      <c r="D120" s="976"/>
      <c r="E120" s="976"/>
      <c r="F120" s="977"/>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5"/>
      <c r="B121" s="976"/>
      <c r="C121" s="976"/>
      <c r="D121" s="976"/>
      <c r="E121" s="976"/>
      <c r="F121" s="977"/>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5"/>
      <c r="B122" s="976"/>
      <c r="C122" s="976"/>
      <c r="D122" s="976"/>
      <c r="E122" s="976"/>
      <c r="F122" s="977"/>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5"/>
      <c r="B123" s="976"/>
      <c r="C123" s="976"/>
      <c r="D123" s="976"/>
      <c r="E123" s="976"/>
      <c r="F123" s="977"/>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5"/>
      <c r="B124" s="976"/>
      <c r="C124" s="976"/>
      <c r="D124" s="976"/>
      <c r="E124" s="976"/>
      <c r="F124" s="977"/>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5"/>
      <c r="B125" s="976"/>
      <c r="C125" s="976"/>
      <c r="D125" s="976"/>
      <c r="E125" s="976"/>
      <c r="F125" s="977"/>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5"/>
      <c r="B126" s="976"/>
      <c r="C126" s="976"/>
      <c r="D126" s="976"/>
      <c r="E126" s="976"/>
      <c r="F126" s="977"/>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5"/>
      <c r="B127" s="976"/>
      <c r="C127" s="976"/>
      <c r="D127" s="976"/>
      <c r="E127" s="976"/>
      <c r="F127" s="977"/>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5"/>
      <c r="B128" s="976"/>
      <c r="C128" s="976"/>
      <c r="D128" s="976"/>
      <c r="E128" s="976"/>
      <c r="F128" s="977"/>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5"/>
      <c r="B129" s="976"/>
      <c r="C129" s="976"/>
      <c r="D129" s="976"/>
      <c r="E129" s="976"/>
      <c r="F129" s="977"/>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5"/>
      <c r="B130" s="976"/>
      <c r="C130" s="976"/>
      <c r="D130" s="976"/>
      <c r="E130" s="976"/>
      <c r="F130" s="977"/>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5"/>
      <c r="B131" s="976"/>
      <c r="C131" s="976"/>
      <c r="D131" s="976"/>
      <c r="E131" s="976"/>
      <c r="F131" s="977"/>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5"/>
      <c r="B132" s="976"/>
      <c r="C132" s="976"/>
      <c r="D132" s="976"/>
      <c r="E132" s="976"/>
      <c r="F132" s="977"/>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5"/>
      <c r="B133" s="976"/>
      <c r="C133" s="976"/>
      <c r="D133" s="976"/>
      <c r="E133" s="976"/>
      <c r="F133" s="977"/>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5"/>
      <c r="B134" s="976"/>
      <c r="C134" s="976"/>
      <c r="D134" s="976"/>
      <c r="E134" s="976"/>
      <c r="F134" s="977"/>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5"/>
      <c r="B135" s="976"/>
      <c r="C135" s="976"/>
      <c r="D135" s="976"/>
      <c r="E135" s="976"/>
      <c r="F135" s="977"/>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5"/>
      <c r="B136" s="976"/>
      <c r="C136" s="976"/>
      <c r="D136" s="976"/>
      <c r="E136" s="976"/>
      <c r="F136" s="977"/>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5"/>
      <c r="B137" s="976"/>
      <c r="C137" s="976"/>
      <c r="D137" s="976"/>
      <c r="E137" s="976"/>
      <c r="F137" s="977"/>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5"/>
      <c r="B138" s="976"/>
      <c r="C138" s="976"/>
      <c r="D138" s="976"/>
      <c r="E138" s="976"/>
      <c r="F138" s="977"/>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5"/>
      <c r="B139" s="976"/>
      <c r="C139" s="976"/>
      <c r="D139" s="976"/>
      <c r="E139" s="976"/>
      <c r="F139" s="977"/>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5"/>
      <c r="B140" s="976"/>
      <c r="C140" s="976"/>
      <c r="D140" s="976"/>
      <c r="E140" s="976"/>
      <c r="F140" s="977"/>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5"/>
      <c r="B141" s="976"/>
      <c r="C141" s="976"/>
      <c r="D141" s="976"/>
      <c r="E141" s="976"/>
      <c r="F141" s="977"/>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5"/>
      <c r="B142" s="976"/>
      <c r="C142" s="976"/>
      <c r="D142" s="976"/>
      <c r="E142" s="976"/>
      <c r="F142" s="977"/>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5"/>
      <c r="B143" s="976"/>
      <c r="C143" s="976"/>
      <c r="D143" s="976"/>
      <c r="E143" s="976"/>
      <c r="F143" s="977"/>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5"/>
      <c r="B144" s="976"/>
      <c r="C144" s="976"/>
      <c r="D144" s="976"/>
      <c r="E144" s="976"/>
      <c r="F144" s="977"/>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5"/>
      <c r="B145" s="976"/>
      <c r="C145" s="976"/>
      <c r="D145" s="976"/>
      <c r="E145" s="976"/>
      <c r="F145" s="977"/>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5"/>
      <c r="B146" s="976"/>
      <c r="C146" s="976"/>
      <c r="D146" s="976"/>
      <c r="E146" s="976"/>
      <c r="F146" s="977"/>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5"/>
      <c r="B147" s="976"/>
      <c r="C147" s="976"/>
      <c r="D147" s="976"/>
      <c r="E147" s="976"/>
      <c r="F147" s="977"/>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5"/>
      <c r="B148" s="976"/>
      <c r="C148" s="976"/>
      <c r="D148" s="976"/>
      <c r="E148" s="976"/>
      <c r="F148" s="977"/>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5"/>
      <c r="B149" s="976"/>
      <c r="C149" s="976"/>
      <c r="D149" s="976"/>
      <c r="E149" s="976"/>
      <c r="F149" s="977"/>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5"/>
      <c r="B150" s="976"/>
      <c r="C150" s="976"/>
      <c r="D150" s="976"/>
      <c r="E150" s="976"/>
      <c r="F150" s="977"/>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5"/>
      <c r="B151" s="976"/>
      <c r="C151" s="976"/>
      <c r="D151" s="976"/>
      <c r="E151" s="976"/>
      <c r="F151" s="977"/>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5"/>
      <c r="B152" s="976"/>
      <c r="C152" s="976"/>
      <c r="D152" s="976"/>
      <c r="E152" s="976"/>
      <c r="F152" s="977"/>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5"/>
      <c r="B153" s="976"/>
      <c r="C153" s="976"/>
      <c r="D153" s="976"/>
      <c r="E153" s="976"/>
      <c r="F153" s="977"/>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5"/>
      <c r="B154" s="976"/>
      <c r="C154" s="976"/>
      <c r="D154" s="976"/>
      <c r="E154" s="976"/>
      <c r="F154" s="977"/>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5"/>
      <c r="B155" s="976"/>
      <c r="C155" s="976"/>
      <c r="D155" s="976"/>
      <c r="E155" s="976"/>
      <c r="F155" s="977"/>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5"/>
      <c r="B156" s="976"/>
      <c r="C156" s="976"/>
      <c r="D156" s="976"/>
      <c r="E156" s="976"/>
      <c r="F156" s="977"/>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5"/>
      <c r="B157" s="976"/>
      <c r="C157" s="976"/>
      <c r="D157" s="976"/>
      <c r="E157" s="976"/>
      <c r="F157" s="977"/>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5"/>
      <c r="B158" s="976"/>
      <c r="C158" s="976"/>
      <c r="D158" s="976"/>
      <c r="E158" s="976"/>
      <c r="F158" s="977"/>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5"/>
      <c r="B162" s="976"/>
      <c r="C162" s="976"/>
      <c r="D162" s="976"/>
      <c r="E162" s="976"/>
      <c r="F162" s="977"/>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5"/>
      <c r="B163" s="976"/>
      <c r="C163" s="976"/>
      <c r="D163" s="976"/>
      <c r="E163" s="976"/>
      <c r="F163" s="977"/>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5"/>
      <c r="B164" s="976"/>
      <c r="C164" s="976"/>
      <c r="D164" s="976"/>
      <c r="E164" s="976"/>
      <c r="F164" s="977"/>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5"/>
      <c r="B165" s="976"/>
      <c r="C165" s="976"/>
      <c r="D165" s="976"/>
      <c r="E165" s="976"/>
      <c r="F165" s="977"/>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5"/>
      <c r="B166" s="976"/>
      <c r="C166" s="976"/>
      <c r="D166" s="976"/>
      <c r="E166" s="976"/>
      <c r="F166" s="977"/>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5"/>
      <c r="B167" s="976"/>
      <c r="C167" s="976"/>
      <c r="D167" s="976"/>
      <c r="E167" s="976"/>
      <c r="F167" s="977"/>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5"/>
      <c r="B168" s="976"/>
      <c r="C168" s="976"/>
      <c r="D168" s="976"/>
      <c r="E168" s="976"/>
      <c r="F168" s="977"/>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5"/>
      <c r="B169" s="976"/>
      <c r="C169" s="976"/>
      <c r="D169" s="976"/>
      <c r="E169" s="976"/>
      <c r="F169" s="977"/>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5"/>
      <c r="B170" s="976"/>
      <c r="C170" s="976"/>
      <c r="D170" s="976"/>
      <c r="E170" s="976"/>
      <c r="F170" s="977"/>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5"/>
      <c r="B171" s="976"/>
      <c r="C171" s="976"/>
      <c r="D171" s="976"/>
      <c r="E171" s="976"/>
      <c r="F171" s="977"/>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5"/>
      <c r="B172" s="976"/>
      <c r="C172" s="976"/>
      <c r="D172" s="976"/>
      <c r="E172" s="976"/>
      <c r="F172" s="977"/>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5"/>
      <c r="B173" s="976"/>
      <c r="C173" s="976"/>
      <c r="D173" s="976"/>
      <c r="E173" s="976"/>
      <c r="F173" s="977"/>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5"/>
      <c r="B174" s="976"/>
      <c r="C174" s="976"/>
      <c r="D174" s="976"/>
      <c r="E174" s="976"/>
      <c r="F174" s="977"/>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5"/>
      <c r="B175" s="976"/>
      <c r="C175" s="976"/>
      <c r="D175" s="976"/>
      <c r="E175" s="976"/>
      <c r="F175" s="977"/>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5"/>
      <c r="B176" s="976"/>
      <c r="C176" s="976"/>
      <c r="D176" s="976"/>
      <c r="E176" s="976"/>
      <c r="F176" s="977"/>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5"/>
      <c r="B177" s="976"/>
      <c r="C177" s="976"/>
      <c r="D177" s="976"/>
      <c r="E177" s="976"/>
      <c r="F177" s="977"/>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5"/>
      <c r="B178" s="976"/>
      <c r="C178" s="976"/>
      <c r="D178" s="976"/>
      <c r="E178" s="976"/>
      <c r="F178" s="977"/>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5"/>
      <c r="B179" s="976"/>
      <c r="C179" s="976"/>
      <c r="D179" s="976"/>
      <c r="E179" s="976"/>
      <c r="F179" s="977"/>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5"/>
      <c r="B180" s="976"/>
      <c r="C180" s="976"/>
      <c r="D180" s="976"/>
      <c r="E180" s="976"/>
      <c r="F180" s="977"/>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5"/>
      <c r="B181" s="976"/>
      <c r="C181" s="976"/>
      <c r="D181" s="976"/>
      <c r="E181" s="976"/>
      <c r="F181" s="977"/>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5"/>
      <c r="B182" s="976"/>
      <c r="C182" s="976"/>
      <c r="D182" s="976"/>
      <c r="E182" s="976"/>
      <c r="F182" s="977"/>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5"/>
      <c r="B183" s="976"/>
      <c r="C183" s="976"/>
      <c r="D183" s="976"/>
      <c r="E183" s="976"/>
      <c r="F183" s="977"/>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5"/>
      <c r="B184" s="976"/>
      <c r="C184" s="976"/>
      <c r="D184" s="976"/>
      <c r="E184" s="976"/>
      <c r="F184" s="977"/>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5"/>
      <c r="B185" s="976"/>
      <c r="C185" s="976"/>
      <c r="D185" s="976"/>
      <c r="E185" s="976"/>
      <c r="F185" s="977"/>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5"/>
      <c r="B186" s="976"/>
      <c r="C186" s="976"/>
      <c r="D186" s="976"/>
      <c r="E186" s="976"/>
      <c r="F186" s="977"/>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5"/>
      <c r="B187" s="976"/>
      <c r="C187" s="976"/>
      <c r="D187" s="976"/>
      <c r="E187" s="976"/>
      <c r="F187" s="977"/>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5"/>
      <c r="B188" s="976"/>
      <c r="C188" s="976"/>
      <c r="D188" s="976"/>
      <c r="E188" s="976"/>
      <c r="F188" s="977"/>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5"/>
      <c r="B189" s="976"/>
      <c r="C189" s="976"/>
      <c r="D189" s="976"/>
      <c r="E189" s="976"/>
      <c r="F189" s="977"/>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5"/>
      <c r="B190" s="976"/>
      <c r="C190" s="976"/>
      <c r="D190" s="976"/>
      <c r="E190" s="976"/>
      <c r="F190" s="977"/>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5"/>
      <c r="B191" s="976"/>
      <c r="C191" s="976"/>
      <c r="D191" s="976"/>
      <c r="E191" s="976"/>
      <c r="F191" s="977"/>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5"/>
      <c r="B192" s="976"/>
      <c r="C192" s="976"/>
      <c r="D192" s="976"/>
      <c r="E192" s="976"/>
      <c r="F192" s="977"/>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5"/>
      <c r="B193" s="976"/>
      <c r="C193" s="976"/>
      <c r="D193" s="976"/>
      <c r="E193" s="976"/>
      <c r="F193" s="977"/>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5"/>
      <c r="B194" s="976"/>
      <c r="C194" s="976"/>
      <c r="D194" s="976"/>
      <c r="E194" s="976"/>
      <c r="F194" s="977"/>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5"/>
      <c r="B195" s="976"/>
      <c r="C195" s="976"/>
      <c r="D195" s="976"/>
      <c r="E195" s="976"/>
      <c r="F195" s="977"/>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5"/>
      <c r="B196" s="976"/>
      <c r="C196" s="976"/>
      <c r="D196" s="976"/>
      <c r="E196" s="976"/>
      <c r="F196" s="977"/>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5"/>
      <c r="B197" s="976"/>
      <c r="C197" s="976"/>
      <c r="D197" s="976"/>
      <c r="E197" s="976"/>
      <c r="F197" s="977"/>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5"/>
      <c r="B198" s="976"/>
      <c r="C198" s="976"/>
      <c r="D198" s="976"/>
      <c r="E198" s="976"/>
      <c r="F198" s="977"/>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5"/>
      <c r="B199" s="976"/>
      <c r="C199" s="976"/>
      <c r="D199" s="976"/>
      <c r="E199" s="976"/>
      <c r="F199" s="977"/>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5"/>
      <c r="B200" s="976"/>
      <c r="C200" s="976"/>
      <c r="D200" s="976"/>
      <c r="E200" s="976"/>
      <c r="F200" s="977"/>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5"/>
      <c r="B201" s="976"/>
      <c r="C201" s="976"/>
      <c r="D201" s="976"/>
      <c r="E201" s="976"/>
      <c r="F201" s="977"/>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5"/>
      <c r="B202" s="976"/>
      <c r="C202" s="976"/>
      <c r="D202" s="976"/>
      <c r="E202" s="976"/>
      <c r="F202" s="977"/>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5"/>
      <c r="B203" s="976"/>
      <c r="C203" s="976"/>
      <c r="D203" s="976"/>
      <c r="E203" s="976"/>
      <c r="F203" s="977"/>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5"/>
      <c r="B204" s="976"/>
      <c r="C204" s="976"/>
      <c r="D204" s="976"/>
      <c r="E204" s="976"/>
      <c r="F204" s="977"/>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5"/>
      <c r="B205" s="976"/>
      <c r="C205" s="976"/>
      <c r="D205" s="976"/>
      <c r="E205" s="976"/>
      <c r="F205" s="977"/>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5"/>
      <c r="B206" s="976"/>
      <c r="C206" s="976"/>
      <c r="D206" s="976"/>
      <c r="E206" s="976"/>
      <c r="F206" s="977"/>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5"/>
      <c r="B207" s="976"/>
      <c r="C207" s="976"/>
      <c r="D207" s="976"/>
      <c r="E207" s="976"/>
      <c r="F207" s="977"/>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5"/>
      <c r="B208" s="976"/>
      <c r="C208" s="976"/>
      <c r="D208" s="976"/>
      <c r="E208" s="976"/>
      <c r="F208" s="977"/>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5"/>
      <c r="B209" s="976"/>
      <c r="C209" s="976"/>
      <c r="D209" s="976"/>
      <c r="E209" s="976"/>
      <c r="F209" s="977"/>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5"/>
      <c r="B210" s="976"/>
      <c r="C210" s="976"/>
      <c r="D210" s="976"/>
      <c r="E210" s="976"/>
      <c r="F210" s="977"/>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5"/>
      <c r="B211" s="976"/>
      <c r="C211" s="976"/>
      <c r="D211" s="976"/>
      <c r="E211" s="976"/>
      <c r="F211" s="977"/>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5"/>
      <c r="B215" s="976"/>
      <c r="C215" s="976"/>
      <c r="D215" s="976"/>
      <c r="E215" s="976"/>
      <c r="F215" s="977"/>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5"/>
      <c r="B216" s="976"/>
      <c r="C216" s="976"/>
      <c r="D216" s="976"/>
      <c r="E216" s="976"/>
      <c r="F216" s="977"/>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5"/>
      <c r="B217" s="976"/>
      <c r="C217" s="976"/>
      <c r="D217" s="976"/>
      <c r="E217" s="976"/>
      <c r="F217" s="977"/>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5"/>
      <c r="B218" s="976"/>
      <c r="C218" s="976"/>
      <c r="D218" s="976"/>
      <c r="E218" s="976"/>
      <c r="F218" s="977"/>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5"/>
      <c r="B219" s="976"/>
      <c r="C219" s="976"/>
      <c r="D219" s="976"/>
      <c r="E219" s="976"/>
      <c r="F219" s="977"/>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5"/>
      <c r="B220" s="976"/>
      <c r="C220" s="976"/>
      <c r="D220" s="976"/>
      <c r="E220" s="976"/>
      <c r="F220" s="977"/>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5"/>
      <c r="B221" s="976"/>
      <c r="C221" s="976"/>
      <c r="D221" s="976"/>
      <c r="E221" s="976"/>
      <c r="F221" s="977"/>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5"/>
      <c r="B222" s="976"/>
      <c r="C222" s="976"/>
      <c r="D222" s="976"/>
      <c r="E222" s="976"/>
      <c r="F222" s="977"/>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5"/>
      <c r="B223" s="976"/>
      <c r="C223" s="976"/>
      <c r="D223" s="976"/>
      <c r="E223" s="976"/>
      <c r="F223" s="977"/>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5"/>
      <c r="B224" s="976"/>
      <c r="C224" s="976"/>
      <c r="D224" s="976"/>
      <c r="E224" s="976"/>
      <c r="F224" s="977"/>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5"/>
      <c r="B225" s="976"/>
      <c r="C225" s="976"/>
      <c r="D225" s="976"/>
      <c r="E225" s="976"/>
      <c r="F225" s="977"/>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5"/>
      <c r="B226" s="976"/>
      <c r="C226" s="976"/>
      <c r="D226" s="976"/>
      <c r="E226" s="976"/>
      <c r="F226" s="977"/>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5"/>
      <c r="B227" s="976"/>
      <c r="C227" s="976"/>
      <c r="D227" s="976"/>
      <c r="E227" s="976"/>
      <c r="F227" s="977"/>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5"/>
      <c r="B228" s="976"/>
      <c r="C228" s="976"/>
      <c r="D228" s="976"/>
      <c r="E228" s="976"/>
      <c r="F228" s="977"/>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5"/>
      <c r="B229" s="976"/>
      <c r="C229" s="976"/>
      <c r="D229" s="976"/>
      <c r="E229" s="976"/>
      <c r="F229" s="977"/>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5"/>
      <c r="B230" s="976"/>
      <c r="C230" s="976"/>
      <c r="D230" s="976"/>
      <c r="E230" s="976"/>
      <c r="F230" s="977"/>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5"/>
      <c r="B231" s="976"/>
      <c r="C231" s="976"/>
      <c r="D231" s="976"/>
      <c r="E231" s="976"/>
      <c r="F231" s="977"/>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5"/>
      <c r="B232" s="976"/>
      <c r="C232" s="976"/>
      <c r="D232" s="976"/>
      <c r="E232" s="976"/>
      <c r="F232" s="977"/>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5"/>
      <c r="B233" s="976"/>
      <c r="C233" s="976"/>
      <c r="D233" s="976"/>
      <c r="E233" s="976"/>
      <c r="F233" s="977"/>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5"/>
      <c r="B234" s="976"/>
      <c r="C234" s="976"/>
      <c r="D234" s="976"/>
      <c r="E234" s="976"/>
      <c r="F234" s="977"/>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5"/>
      <c r="B235" s="976"/>
      <c r="C235" s="976"/>
      <c r="D235" s="976"/>
      <c r="E235" s="976"/>
      <c r="F235" s="977"/>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5"/>
      <c r="B236" s="976"/>
      <c r="C236" s="976"/>
      <c r="D236" s="976"/>
      <c r="E236" s="976"/>
      <c r="F236" s="977"/>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5"/>
      <c r="B237" s="976"/>
      <c r="C237" s="976"/>
      <c r="D237" s="976"/>
      <c r="E237" s="976"/>
      <c r="F237" s="977"/>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5"/>
      <c r="B238" s="976"/>
      <c r="C238" s="976"/>
      <c r="D238" s="976"/>
      <c r="E238" s="976"/>
      <c r="F238" s="977"/>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5"/>
      <c r="B239" s="976"/>
      <c r="C239" s="976"/>
      <c r="D239" s="976"/>
      <c r="E239" s="976"/>
      <c r="F239" s="977"/>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5"/>
      <c r="B240" s="976"/>
      <c r="C240" s="976"/>
      <c r="D240" s="976"/>
      <c r="E240" s="976"/>
      <c r="F240" s="977"/>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5"/>
      <c r="B241" s="976"/>
      <c r="C241" s="976"/>
      <c r="D241" s="976"/>
      <c r="E241" s="976"/>
      <c r="F241" s="977"/>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5"/>
      <c r="B242" s="976"/>
      <c r="C242" s="976"/>
      <c r="D242" s="976"/>
      <c r="E242" s="976"/>
      <c r="F242" s="977"/>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5"/>
      <c r="B243" s="976"/>
      <c r="C243" s="976"/>
      <c r="D243" s="976"/>
      <c r="E243" s="976"/>
      <c r="F243" s="977"/>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5"/>
      <c r="B244" s="976"/>
      <c r="C244" s="976"/>
      <c r="D244" s="976"/>
      <c r="E244" s="976"/>
      <c r="F244" s="977"/>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5"/>
      <c r="B245" s="976"/>
      <c r="C245" s="976"/>
      <c r="D245" s="976"/>
      <c r="E245" s="976"/>
      <c r="F245" s="977"/>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5"/>
      <c r="B246" s="976"/>
      <c r="C246" s="976"/>
      <c r="D246" s="976"/>
      <c r="E246" s="976"/>
      <c r="F246" s="977"/>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5"/>
      <c r="B247" s="976"/>
      <c r="C247" s="976"/>
      <c r="D247" s="976"/>
      <c r="E247" s="976"/>
      <c r="F247" s="977"/>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5"/>
      <c r="B248" s="976"/>
      <c r="C248" s="976"/>
      <c r="D248" s="976"/>
      <c r="E248" s="976"/>
      <c r="F248" s="977"/>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5"/>
      <c r="B249" s="976"/>
      <c r="C249" s="976"/>
      <c r="D249" s="976"/>
      <c r="E249" s="976"/>
      <c r="F249" s="977"/>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5"/>
      <c r="B250" s="976"/>
      <c r="C250" s="976"/>
      <c r="D250" s="976"/>
      <c r="E250" s="976"/>
      <c r="F250" s="977"/>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5"/>
      <c r="B251" s="976"/>
      <c r="C251" s="976"/>
      <c r="D251" s="976"/>
      <c r="E251" s="976"/>
      <c r="F251" s="977"/>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5"/>
      <c r="B252" s="976"/>
      <c r="C252" s="976"/>
      <c r="D252" s="976"/>
      <c r="E252" s="976"/>
      <c r="F252" s="977"/>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5"/>
      <c r="B253" s="976"/>
      <c r="C253" s="976"/>
      <c r="D253" s="976"/>
      <c r="E253" s="976"/>
      <c r="F253" s="977"/>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5"/>
      <c r="B254" s="976"/>
      <c r="C254" s="976"/>
      <c r="D254" s="976"/>
      <c r="E254" s="976"/>
      <c r="F254" s="977"/>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5"/>
      <c r="B255" s="976"/>
      <c r="C255" s="976"/>
      <c r="D255" s="976"/>
      <c r="E255" s="976"/>
      <c r="F255" s="977"/>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5"/>
      <c r="B256" s="976"/>
      <c r="C256" s="976"/>
      <c r="D256" s="976"/>
      <c r="E256" s="976"/>
      <c r="F256" s="977"/>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5"/>
      <c r="B257" s="976"/>
      <c r="C257" s="976"/>
      <c r="D257" s="976"/>
      <c r="E257" s="976"/>
      <c r="F257" s="977"/>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5"/>
      <c r="B258" s="976"/>
      <c r="C258" s="976"/>
      <c r="D258" s="976"/>
      <c r="E258" s="976"/>
      <c r="F258" s="977"/>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5"/>
      <c r="B259" s="976"/>
      <c r="C259" s="976"/>
      <c r="D259" s="976"/>
      <c r="E259" s="976"/>
      <c r="F259" s="977"/>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5"/>
      <c r="B260" s="976"/>
      <c r="C260" s="976"/>
      <c r="D260" s="976"/>
      <c r="E260" s="976"/>
      <c r="F260" s="977"/>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5"/>
      <c r="B261" s="976"/>
      <c r="C261" s="976"/>
      <c r="D261" s="976"/>
      <c r="E261" s="976"/>
      <c r="F261" s="977"/>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5"/>
      <c r="B262" s="976"/>
      <c r="C262" s="976"/>
      <c r="D262" s="976"/>
      <c r="E262" s="976"/>
      <c r="F262" s="977"/>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5"/>
      <c r="B263" s="976"/>
      <c r="C263" s="976"/>
      <c r="D263" s="976"/>
      <c r="E263" s="976"/>
      <c r="F263" s="977"/>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5"/>
      <c r="B264" s="976"/>
      <c r="C264" s="976"/>
      <c r="D264" s="976"/>
      <c r="E264" s="976"/>
      <c r="F264" s="977"/>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317</v>
      </c>
      <c r="Z3" s="273"/>
      <c r="AA3" s="273"/>
      <c r="AB3" s="273"/>
      <c r="AC3" s="997" t="s">
        <v>308</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317</v>
      </c>
      <c r="Z36" s="273"/>
      <c r="AA36" s="273"/>
      <c r="AB36" s="273"/>
      <c r="AC36" s="997" t="s">
        <v>308</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317</v>
      </c>
      <c r="Z69" s="273"/>
      <c r="AA69" s="273"/>
      <c r="AB69" s="273"/>
      <c r="AC69" s="997" t="s">
        <v>308</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317</v>
      </c>
      <c r="Z102" s="273"/>
      <c r="AA102" s="273"/>
      <c r="AB102" s="273"/>
      <c r="AC102" s="997" t="s">
        <v>308</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317</v>
      </c>
      <c r="Z135" s="273"/>
      <c r="AA135" s="273"/>
      <c r="AB135" s="273"/>
      <c r="AC135" s="997" t="s">
        <v>308</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317</v>
      </c>
      <c r="Z168" s="273"/>
      <c r="AA168" s="273"/>
      <c r="AB168" s="273"/>
      <c r="AC168" s="997" t="s">
        <v>308</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317</v>
      </c>
      <c r="Z201" s="273"/>
      <c r="AA201" s="273"/>
      <c r="AB201" s="273"/>
      <c r="AC201" s="997" t="s">
        <v>308</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317</v>
      </c>
      <c r="Z234" s="273"/>
      <c r="AA234" s="273"/>
      <c r="AB234" s="273"/>
      <c r="AC234" s="997" t="s">
        <v>308</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317</v>
      </c>
      <c r="Z267" s="273"/>
      <c r="AA267" s="273"/>
      <c r="AB267" s="273"/>
      <c r="AC267" s="997" t="s">
        <v>308</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317</v>
      </c>
      <c r="Z300" s="273"/>
      <c r="AA300" s="273"/>
      <c r="AB300" s="273"/>
      <c r="AC300" s="997" t="s">
        <v>308</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317</v>
      </c>
      <c r="Z333" s="273"/>
      <c r="AA333" s="273"/>
      <c r="AB333" s="273"/>
      <c r="AC333" s="997" t="s">
        <v>308</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317</v>
      </c>
      <c r="Z366" s="273"/>
      <c r="AA366" s="273"/>
      <c r="AB366" s="273"/>
      <c r="AC366" s="997" t="s">
        <v>308</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317</v>
      </c>
      <c r="Z399" s="273"/>
      <c r="AA399" s="273"/>
      <c r="AB399" s="273"/>
      <c r="AC399" s="997" t="s">
        <v>308</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317</v>
      </c>
      <c r="Z432" s="273"/>
      <c r="AA432" s="273"/>
      <c r="AB432" s="273"/>
      <c r="AC432" s="997" t="s">
        <v>308</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317</v>
      </c>
      <c r="Z465" s="273"/>
      <c r="AA465" s="273"/>
      <c r="AB465" s="273"/>
      <c r="AC465" s="997" t="s">
        <v>308</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317</v>
      </c>
      <c r="Z498" s="273"/>
      <c r="AA498" s="273"/>
      <c r="AB498" s="273"/>
      <c r="AC498" s="997" t="s">
        <v>308</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317</v>
      </c>
      <c r="Z531" s="273"/>
      <c r="AA531" s="273"/>
      <c r="AB531" s="273"/>
      <c r="AC531" s="997" t="s">
        <v>308</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317</v>
      </c>
      <c r="Z564" s="273"/>
      <c r="AA564" s="273"/>
      <c r="AB564" s="273"/>
      <c r="AC564" s="997" t="s">
        <v>308</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317</v>
      </c>
      <c r="Z597" s="273"/>
      <c r="AA597" s="273"/>
      <c r="AB597" s="273"/>
      <c r="AC597" s="997" t="s">
        <v>308</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317</v>
      </c>
      <c r="Z630" s="273"/>
      <c r="AA630" s="273"/>
      <c r="AB630" s="273"/>
      <c r="AC630" s="997" t="s">
        <v>308</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317</v>
      </c>
      <c r="Z663" s="273"/>
      <c r="AA663" s="273"/>
      <c r="AB663" s="273"/>
      <c r="AC663" s="997" t="s">
        <v>308</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317</v>
      </c>
      <c r="Z696" s="273"/>
      <c r="AA696" s="273"/>
      <c r="AB696" s="273"/>
      <c r="AC696" s="997" t="s">
        <v>308</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317</v>
      </c>
      <c r="Z729" s="273"/>
      <c r="AA729" s="273"/>
      <c r="AB729" s="273"/>
      <c r="AC729" s="997" t="s">
        <v>308</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317</v>
      </c>
      <c r="Z762" s="273"/>
      <c r="AA762" s="273"/>
      <c r="AB762" s="273"/>
      <c r="AC762" s="997" t="s">
        <v>308</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317</v>
      </c>
      <c r="Z795" s="273"/>
      <c r="AA795" s="273"/>
      <c r="AB795" s="273"/>
      <c r="AC795" s="997" t="s">
        <v>308</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317</v>
      </c>
      <c r="Z828" s="273"/>
      <c r="AA828" s="273"/>
      <c r="AB828" s="273"/>
      <c r="AC828" s="997" t="s">
        <v>308</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317</v>
      </c>
      <c r="Z861" s="273"/>
      <c r="AA861" s="273"/>
      <c r="AB861" s="273"/>
      <c r="AC861" s="997" t="s">
        <v>308</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317</v>
      </c>
      <c r="Z894" s="273"/>
      <c r="AA894" s="273"/>
      <c r="AB894" s="273"/>
      <c r="AC894" s="997" t="s">
        <v>308</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317</v>
      </c>
      <c r="Z927" s="273"/>
      <c r="AA927" s="273"/>
      <c r="AB927" s="273"/>
      <c r="AC927" s="997" t="s">
        <v>308</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317</v>
      </c>
      <c r="Z960" s="273"/>
      <c r="AA960" s="273"/>
      <c r="AB960" s="273"/>
      <c r="AC960" s="997" t="s">
        <v>308</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317</v>
      </c>
      <c r="Z993" s="273"/>
      <c r="AA993" s="273"/>
      <c r="AB993" s="273"/>
      <c r="AC993" s="997" t="s">
        <v>308</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317</v>
      </c>
      <c r="Z1026" s="273"/>
      <c r="AA1026" s="273"/>
      <c r="AB1026" s="273"/>
      <c r="AC1026" s="997" t="s">
        <v>308</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317</v>
      </c>
      <c r="Z1059" s="273"/>
      <c r="AA1059" s="273"/>
      <c r="AB1059" s="273"/>
      <c r="AC1059" s="997" t="s">
        <v>308</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317</v>
      </c>
      <c r="Z1092" s="273"/>
      <c r="AA1092" s="273"/>
      <c r="AB1092" s="273"/>
      <c r="AC1092" s="997" t="s">
        <v>308</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317</v>
      </c>
      <c r="Z1125" s="273"/>
      <c r="AA1125" s="273"/>
      <c r="AB1125" s="273"/>
      <c r="AC1125" s="997" t="s">
        <v>308</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317</v>
      </c>
      <c r="Z1158" s="273"/>
      <c r="AA1158" s="273"/>
      <c r="AB1158" s="273"/>
      <c r="AC1158" s="997" t="s">
        <v>308</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317</v>
      </c>
      <c r="Z1191" s="273"/>
      <c r="AA1191" s="273"/>
      <c r="AB1191" s="273"/>
      <c r="AC1191" s="997" t="s">
        <v>308</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317</v>
      </c>
      <c r="Z1224" s="273"/>
      <c r="AA1224" s="273"/>
      <c r="AB1224" s="273"/>
      <c r="AC1224" s="997" t="s">
        <v>308</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317</v>
      </c>
      <c r="Z1257" s="273"/>
      <c r="AA1257" s="273"/>
      <c r="AB1257" s="273"/>
      <c r="AC1257" s="997" t="s">
        <v>308</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317</v>
      </c>
      <c r="Z1290" s="273"/>
      <c r="AA1290" s="273"/>
      <c r="AB1290" s="273"/>
      <c r="AC1290" s="997" t="s">
        <v>308</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大平 千秋(oohira-chiaki.cd4)</cp:lastModifiedBy>
  <cp:lastPrinted>2022-08-19T00:37:12Z</cp:lastPrinted>
  <dcterms:created xsi:type="dcterms:W3CDTF">2012-03-13T00:50:25Z</dcterms:created>
  <dcterms:modified xsi:type="dcterms:W3CDTF">2022-08-19T06:52:38Z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