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253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69" i="11" l="1"/>
  <c r="AY399" i="11"/>
  <c r="AY397" i="11"/>
  <c r="AY340" i="11"/>
  <c r="AY341" i="11"/>
  <c r="AY336" i="11"/>
  <c r="AY337" i="11"/>
  <c r="AY338" i="11"/>
  <c r="AY325" i="11"/>
  <c r="AY333" i="11"/>
  <c r="AY322" i="11"/>
  <c r="AY326" i="11"/>
  <c r="AY330" i="11"/>
  <c r="AY331" i="11"/>
  <c r="AY329" i="11"/>
  <c r="AY323" i="11"/>
  <c r="AY327" i="11"/>
  <c r="AY324" i="11"/>
  <c r="AY328"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16" i="11" l="1"/>
  <c r="AY120" i="11"/>
  <c r="AY124" i="11"/>
  <c r="AY128" i="11"/>
  <c r="AY154" i="11"/>
  <c r="AY163" i="11"/>
  <c r="AY140" i="11"/>
  <c r="AY144" i="11"/>
  <c r="AY134" i="11"/>
  <c r="AY138" i="11"/>
  <c r="AY172" i="11"/>
  <c r="AY176" i="11"/>
  <c r="AY198" i="11"/>
  <c r="AY203" i="11"/>
  <c r="AY207" i="11"/>
  <c r="AY211" i="11"/>
  <c r="AY126" i="11"/>
  <c r="AY123" i="11"/>
  <c r="AY131"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7" i="11" l="1"/>
  <c r="AY86" i="11"/>
  <c r="AY90" i="11"/>
  <c r="AY94" i="11"/>
  <c r="AY92" i="11"/>
  <c r="AY89"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<sst xmlns="http://schemas.openxmlformats.org/spreadsheetml/2006/main" count="1464" uniqueCount="708">
  <si>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</si>
  <si>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</si>
  <si>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</si>
  <si>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</si>
  <si>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</si>
  <si>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</si>
  <si>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</si>
  <si>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</si>
  <si>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</si>
  <si>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</si>
  <si>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</si>
  <si>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</si>
  <si>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</si>
  <si>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</si>
  <si>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</si>
  <si>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</si>
  <si>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</si>
  <si>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</si>
  <si>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</si>
  <si>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</si>
  <si>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</si>
  <si>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</si>
  <si>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</si>
  <si>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</si>
  <si>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</si>
  <si>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</si>
  <si>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</si>
  <si>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</si>
  <si>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</si>
  <si>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</si>
  <si>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</si>
  <si>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</si>
  <si>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</si>
  <si>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</si>
  <si>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</si>
  <si>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</si>
  <si>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</si>
  <si>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</si>
  <si>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</si>
  <si>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</si>
  <si>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</si>
  <si>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</si>
  <si>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</si>
  <si>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</si>
  <si>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</si>
  <si>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</si>
  <si>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</si>
  <si>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</si>
  <si>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</si>
  <si>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</si>
  <si>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</si>
  <si>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</si>
  <si>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</si>
  <si>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</si>
  <si>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</si>
  <si>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</si>
  <si>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</si>
  <si>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</si>
  <si>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</si>
  <si>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</si>
  <si>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</si>
  <si>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</si>
  <si>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</si>
  <si>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</si>
  <si>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</si>
  <si>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</si>
  <si>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</si>
  <si>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</si>
  <si>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</si>
  <si>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</si>
  <si>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</si>
  <si>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</si>
  <si>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</si>
  <si>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</si>
  <si>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</si>
  <si>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</si>
  <si>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</si>
  <si>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</si>
  <si>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</si>
  <si>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</si>
  <si>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</si>
  <si>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</si>
  <si>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</si>
  <si>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</si>
  <si>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</si>
  <si>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</si>
  <si>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</si>
  <si>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</si>
  <si>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</si>
  <si>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</si>
  <si>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</si>
  <si>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</si>
  <si>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</si>
  <si>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</si>
  <si>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</si>
  <si>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</si>
  <si>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</si>
  <si>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</si>
  <si>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</si>
  <si>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</si>
  <si>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</si>
  <si>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</si>
  <si>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</si>
  <si>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</si>
  <si>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</si>
  <si>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</si>
  <si>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</si>
  <si>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</si>
  <si>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</si>
  <si>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</si>
  <si>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</si>
  <si>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</si>
  <si>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</si>
  <si>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</si>
  <si>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</si>
  <si>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</si>
  <si>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</si>
  <si>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</si>
  <si>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</si>
  <si>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</si>
  <si>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</si>
  <si>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</si>
  <si>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</si>
  <si>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</si>
  <si>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</si>
  <si>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</si>
  <si>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</si>
  <si>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</si>
  <si>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</si>
  <si>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</si>
  <si>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</si>
  <si>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</si>
  <si>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</si>
  <si>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</si>
  <si>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</si>
  <si>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</si>
  <si>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</si>
  <si>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</si>
  <si>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</si>
  <si>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</si>
  <si>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</si>
  <si>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</si>
  <si>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</si>
  <si>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</si>
  <si>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</si>
  <si>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</si>
  <si>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</si>
  <si>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</si>
  <si>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</si>
  <si>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</si>
  <si>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</si>
  <si>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</si>
  <si>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</si>
  <si>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</si>
  <si>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</si>
  <si>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</si>
  <si>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</si>
  <si>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</si>
  <si>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</si>
  <si>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</si>
  <si>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</si>
  <si>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</si>
  <si>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</si>
  <si>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</si>
  <si>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</si>
  <si>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</si>
  <si>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</si>
  <si>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</si>
  <si>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</si>
  <si>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</si>
  <si>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</si>
  <si>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</si>
  <si>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</si>
  <si>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</si>
  <si>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</si>
  <si>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</si>
  <si>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</si>
  <si>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</si>
  <si>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</si>
  <si>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</si>
  <si>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</si>
  <si>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</si>
  <si>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</si>
  <si>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</si>
  <si>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</si>
  <si>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</si>
  <si>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</si>
  <si>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</si>
  <si>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</si>
  <si>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</si>
  <si>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</si>
  <si>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</si>
  <si>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</si>
  <si>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</si>
  <si>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</si>
  <si>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</si>
  <si>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</si>
  <si>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</si>
  <si>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</si>
  <si>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</si>
  <si>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</si>
  <si>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</si>
  <si>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</si>
  <si>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</si>
  <si>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</si>
  <si>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</si>
  <si>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</si>
  <si>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</si>
  <si>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</si>
  <si>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</si>
  <si>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</si>
  <si>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</si>
  <si>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</si>
  <si>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</si>
  <si>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</si>
  <si>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</si>
  <si>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</si>
  <si>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</si>
  <si>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</si>
  <si>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</si>
  <si>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</si>
  <si>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</si>
  <si>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</si>
  <si>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</si>
  <si>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</si>
  <si>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</si>
  <si>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</si>
  <si>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</si>
  <si>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</si>
  <si>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</si>
  <si>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</si>
  <si>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</si>
  <si>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</si>
  <si>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</si>
  <si>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</si>
  <si>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</si>
  <si>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</si>
  <si>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</si>
  <si>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</si>
  <si>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</si>
  <si>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</si>
  <si>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</si>
  <si>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</si>
  <si>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</si>
  <si>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</si>
  <si>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</si>
  <si>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</si>
  <si>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</si>
  <si>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</si>
  <si>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</si>
  <si>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</si>
  <si>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</si>
  <si>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</si>
  <si>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</si>
  <si>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</si>
  <si>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</si>
  <si>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</si>
  <si>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</si>
  <si>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</si>
  <si>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</si>
  <si>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</si>
  <si>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</si>
  <si>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</si>
  <si>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</si>
  <si>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</si>
  <si>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</si>
  <si>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</si>
  <si>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</si>
  <si>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</si>
  <si>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</si>
  <si>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</si>
  <si>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</si>
  <si>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</si>
  <si>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</si>
  <si>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</si>
  <si>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</si>
  <si>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</si>
  <si>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</si>
  <si>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</si>
  <si>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</si>
  <si>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</si>
  <si>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</si>
  <si>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</si>
  <si>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</si>
  <si>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</si>
  <si>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</si>
  <si>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</si>
  <si>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</si>
  <si>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</si>
  <si>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</si>
  <si>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</si>
  <si>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</si>
  <si>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</si>
  <si>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</si>
  <si>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</si>
  <si>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</si>
  <si>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</si>
  <si>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</si>
  <si>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</si>
  <si>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</si>
  <si>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</si>
  <si>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</si>
  <si>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</si>
  <si>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</si>
  <si>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</si>
  <si>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</si>
  <si>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</si>
  <si>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</si>
  <si>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</si>
  <si>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</si>
  <si>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</si>
  <si>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</si>
  <si>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</si>
  <si>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</si>
  <si>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</si>
  <si>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</si>
  <si>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</si>
  <si>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</si>
  <si>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</si>
  <si>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</si>
  <si>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</si>
  <si>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</si>
  <si>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</si>
  <si>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</si>
  <si>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</si>
  <si>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</si>
  <si>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</si>
  <si>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</si>
  <si>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</si>
  <si>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</si>
  <si>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</si>
  <si>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</si>
  <si>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</si>
  <si>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</si>
  <si>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</si>
  <si>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</si>
  <si>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</si>
  <si>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</si>
  <si>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</si>
  <si>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</si>
  <si>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</si>
  <si>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</si>
  <si>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</si>
  <si>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</si>
  <si>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</si>
  <si>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</si>
  <si>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</si>
  <si>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</si>
  <si>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</si>
  <si>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</si>
  <si>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</si>
  <si>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</si>
  <si>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</si>
  <si>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</si>
  <si>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</si>
  <si>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</si>
  <si>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</si>
  <si>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</si>
  <si>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</si>
  <si>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</si>
  <si>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</si>
  <si>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</si>
  <si>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</si>
  <si>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</si>
  <si>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</si>
  <si>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</si>
  <si>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</si>
  <si>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</si>
  <si>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</si>
  <si>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</si>
  <si>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</si>
  <si>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</si>
  <si>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</si>
  <si>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</si>
  <si>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</si>
  <si>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</si>
  <si>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</si>
  <si>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</si>
  <si>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</si>
  <si>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</si>
  <si>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</si>
  <si>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</si>
  <si>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</si>
  <si>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</si>
  <si>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</si>
  <si>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</si>
  <si>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</si>
  <si>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</si>
  <si>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</si>
  <si>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</si>
  <si>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</si>
  <si>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</si>
  <si>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</si>
  <si>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</si>
  <si>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</si>
  <si>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</si>
  <si>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</si>
  <si>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</si>
  <si>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</si>
  <si>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</si>
  <si>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</si>
  <si>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</si>
  <si>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</si>
  <si>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</si>
  <si>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</si>
  <si>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</si>
  <si>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</si>
  <si>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</si>
  <si>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</si>
  <si>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</si>
  <si>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</si>
  <si>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</si>
  <si>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</si>
  <si>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</si>
  <si>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</si>
  <si>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</si>
  <si>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</si>
  <si>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</si>
  <si>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</si>
  <si>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</si>
  <si>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</si>
  <si>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</si>
  <si>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</si>
  <si>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</si>
  <si>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</si>
  <si>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</si>
  <si>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</si>
  <si>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</si>
  <si>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</si>
  <si>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</si>
  <si>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</si>
  <si>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</si>
  <si>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</si>
  <si>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</si>
  <si>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</si>
  <si>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</si>
  <si>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</si>
  <si>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</si>
  <si>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</si>
  <si>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</si>
  <si>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</si>
  <si>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</si>
  <si>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</si>
  <si>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</si>
  <si>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</si>
  <si>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</si>
  <si>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</si>
  <si>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</si>
  <si>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</si>
  <si>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</si>
  <si>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</si>
  <si>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</si>
  <si>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</si>
  <si>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</si>
  <si>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</si>
  <si>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</si>
  <si>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</si>
  <si>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</si>
  <si>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</si>
  <si>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</si>
  <si>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</si>
  <si>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</si>
  <si>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</si>
  <si>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</si>
  <si>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</si>
  <si>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</si>
  <si>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</si>
  <si>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</si>
  <si>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</si>
  <si>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</si>
  <si>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</si>
  <si>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</si>
  <si>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</si>
  <si>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</si>
  <si>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</si>
  <si>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</si>
  <si>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</si>
  <si>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</si>
  <si>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</si>
  <si>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</si>
  <si>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</si>
  <si>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</si>
  <si>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</si>
  <si>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</si>
  <si>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</si>
  <si>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</si>
  <si>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</si>
  <si>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</si>
  <si>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</si>
  <si>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</si>
  <si>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</si>
  <si>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</si>
  <si>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</si>
  <si>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</si>
  <si>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</si>
  <si>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</si>
  <si>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</si>
  <si>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</si>
  <si>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</si>
  <si>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</si>
  <si>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</si>
  <si>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</si>
  <si>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</si>
  <si>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</si>
  <si>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</si>
  <si>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</si>
  <si>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</si>
  <si>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</si>
  <si>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</si>
  <si>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</si>
  <si>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</si>
  <si>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</si>
  <si>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</si>
  <si>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</si>
  <si>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</si>
  <si>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</si>
  <si>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</si>
  <si>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</si>
  <si>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</si>
  <si>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</si>
  <si>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</si>
  <si>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</si>
  <si>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</si>
  <si>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</si>
  <si>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</si>
  <si>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</si>
  <si>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</si>
  <si>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</si>
  <si>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</si>
  <si>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</si>
  <si>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</si>
  <si>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</si>
  <si>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</si>
  <si>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</si>
  <si>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</si>
  <si>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</si>
  <si>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</si>
  <si>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</si>
  <si>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</si>
  <si>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</si>
  <si>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</si>
  <si>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</si>
  <si>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</si>
  <si>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</si>
  <si>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</si>
  <si>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</si>
  <si>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</si>
  <si>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</si>
  <si>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</si>
  <si>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</si>
  <si>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</si>
  <si>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</si>
  <si>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</si>
  <si>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</si>
  <si>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</si>
  <si>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</si>
  <si>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</si>
  <si>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</si>
  <si>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</si>
  <si>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</si>
  <si>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</si>
  <si>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</si>
  <si>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</si>
  <si>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</si>
  <si>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</si>
  <si>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</si>
  <si>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</si>
  <si>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</si>
  <si>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</si>
  <si>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</si>
  <si>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</si>
  <si>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</si>
  <si>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</si>
  <si>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</si>
  <si>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</si>
  <si>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</si>
  <si>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</si>
  <si>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</si>
  <si>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</si>
  <si>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</si>
  <si>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</si>
  <si>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</si>
  <si>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</si>
  <si>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</si>
  <si>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</si>
  <si>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</si>
  <si>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</si>
  <si>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</si>
  <si>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</si>
  <si>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</si>
  <si>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</si>
  <si>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</si>
  <si>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</si>
  <si>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</si>
  <si>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</si>
  <si>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</si>
  <si>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</si>
  <si>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</si>
  <si>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</si>
  <si>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</si>
  <si>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</si>
  <si>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</si>
  <si>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</si>
  <si>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</si>
  <si>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医療研修経費</t>
    <rPh sb="0" eb="2">
      <t>イリョウ</t>
    </rPh>
    <rPh sb="2" eb="4">
      <t>ケンシュウ</t>
    </rPh>
    <rPh sb="4" eb="6">
      <t>ケイヒ</t>
    </rPh>
    <phoneticPr fontId="5"/>
  </si>
  <si>
    <t>広域人材調整経費</t>
    <rPh sb="0" eb="2">
      <t>コウイキ</t>
    </rPh>
    <rPh sb="2" eb="4">
      <t>ジンザイ</t>
    </rPh>
    <rPh sb="4" eb="6">
      <t>チョウセイ</t>
    </rPh>
    <rPh sb="6" eb="8">
      <t>ケイヒ</t>
    </rPh>
    <phoneticPr fontId="5"/>
  </si>
  <si>
    <t>潜在看護職研修経費</t>
    <phoneticPr fontId="5"/>
  </si>
  <si>
    <t>看護職員養成研修経費</t>
    <phoneticPr fontId="5"/>
  </si>
  <si>
    <t>看護職員離職防止経費</t>
    <phoneticPr fontId="5"/>
  </si>
  <si>
    <t>医療研修経費</t>
    <phoneticPr fontId="5"/>
  </si>
  <si>
    <t>企画立案・マニュアル作成等</t>
    <rPh sb="0" eb="2">
      <t>キカク</t>
    </rPh>
    <rPh sb="2" eb="4">
      <t>リツアン</t>
    </rPh>
    <rPh sb="10" eb="13">
      <t>サクセイナド</t>
    </rPh>
    <phoneticPr fontId="5"/>
  </si>
  <si>
    <t>非常職員等</t>
    <rPh sb="0" eb="2">
      <t>ヒジョウ</t>
    </rPh>
    <rPh sb="2" eb="4">
      <t>ショクイン</t>
    </rPh>
    <rPh sb="4" eb="5">
      <t>ナド</t>
    </rPh>
    <phoneticPr fontId="5"/>
  </si>
  <si>
    <t>講師謝金等</t>
    <rPh sb="0" eb="2">
      <t>コウシ</t>
    </rPh>
    <rPh sb="2" eb="5">
      <t>シャキンナド</t>
    </rPh>
    <phoneticPr fontId="5"/>
  </si>
  <si>
    <t>備品（パソコン）等</t>
    <rPh sb="0" eb="2">
      <t>ビヒン</t>
    </rPh>
    <rPh sb="8" eb="9">
      <t>トウ</t>
    </rPh>
    <phoneticPr fontId="5"/>
  </si>
  <si>
    <t>派遣者旅費等</t>
    <rPh sb="0" eb="3">
      <t>ハケンシャ</t>
    </rPh>
    <rPh sb="3" eb="6">
      <t>リョヒナド</t>
    </rPh>
    <phoneticPr fontId="5"/>
  </si>
  <si>
    <t>事務用品消耗品費等</t>
    <rPh sb="0" eb="2">
      <t>ジム</t>
    </rPh>
    <rPh sb="2" eb="4">
      <t>ヨウヒン</t>
    </rPh>
    <rPh sb="4" eb="7">
      <t>ショウモウヒン</t>
    </rPh>
    <rPh sb="7" eb="9">
      <t>ヒナド</t>
    </rPh>
    <phoneticPr fontId="5"/>
  </si>
  <si>
    <t>チラシ印刷費等</t>
    <rPh sb="3" eb="6">
      <t>インサツヒ</t>
    </rPh>
    <rPh sb="6" eb="7">
      <t>ナド</t>
    </rPh>
    <phoneticPr fontId="5"/>
  </si>
  <si>
    <t>振込手数料等</t>
    <rPh sb="0" eb="2">
      <t>フリコミ</t>
    </rPh>
    <rPh sb="2" eb="5">
      <t>テスウリョウ</t>
    </rPh>
    <rPh sb="5" eb="6">
      <t>ナド</t>
    </rPh>
    <phoneticPr fontId="5"/>
  </si>
  <si>
    <t>切手代等</t>
    <rPh sb="0" eb="3">
      <t>キッテダイ</t>
    </rPh>
    <rPh sb="3" eb="4">
      <t>ナド</t>
    </rPh>
    <phoneticPr fontId="5"/>
  </si>
  <si>
    <t>青森県</t>
    <rPh sb="0" eb="3">
      <t>アオモリケン</t>
    </rPh>
    <phoneticPr fontId="5"/>
  </si>
  <si>
    <t>三重県</t>
    <rPh sb="0" eb="3">
      <t>ミエケン</t>
    </rPh>
    <phoneticPr fontId="5"/>
  </si>
  <si>
    <t>千葉県</t>
    <rPh sb="0" eb="3">
      <t>チバケン</t>
    </rPh>
    <phoneticPr fontId="5"/>
  </si>
  <si>
    <t>宮城県</t>
    <rPh sb="0" eb="3">
      <t>ミヤギケン</t>
    </rPh>
    <phoneticPr fontId="5"/>
  </si>
  <si>
    <t>香川県</t>
    <rPh sb="0" eb="3">
      <t>カガワケン</t>
    </rPh>
    <phoneticPr fontId="5"/>
  </si>
  <si>
    <t>神奈川県</t>
    <rPh sb="0" eb="4">
      <t>カナガワケン</t>
    </rPh>
    <phoneticPr fontId="5"/>
  </si>
  <si>
    <t>医療法人錦秀会　阪和病院</t>
    <phoneticPr fontId="5"/>
  </si>
  <si>
    <t>医療法人錦秀会　阪和第二泉北病院</t>
    <phoneticPr fontId="5"/>
  </si>
  <si>
    <t>医療法人錦秀会　阪和第一泉北病院</t>
    <phoneticPr fontId="5"/>
  </si>
  <si>
    <t>医療法人東和会</t>
    <phoneticPr fontId="5"/>
  </si>
  <si>
    <t>医療法人宮嶋医院</t>
    <phoneticPr fontId="5"/>
  </si>
  <si>
    <t>医療法人さくら会</t>
    <phoneticPr fontId="5"/>
  </si>
  <si>
    <t>公益社団法人日本海員掖済会　名古屋掖済会病院</t>
    <phoneticPr fontId="5"/>
  </si>
  <si>
    <t>医療法人社団保健会　谷津保健病院</t>
    <phoneticPr fontId="5"/>
  </si>
  <si>
    <t>社会福祉法人聖隷福祉事業団</t>
    <phoneticPr fontId="5"/>
  </si>
  <si>
    <t>社会福祉法人恩賜財団済生会支部新潟県済生会</t>
    <phoneticPr fontId="5"/>
  </si>
  <si>
    <t>-</t>
    <phoneticPr fontId="5"/>
  </si>
  <si>
    <t>補助金等交付</t>
  </si>
  <si>
    <t>小学校の臨時休校等に伴う病院内保育所等の対応に係る財政支援事業</t>
    <phoneticPr fontId="5"/>
  </si>
  <si>
    <t>新型コロナウイルス感染症対応看護職員等人材調整事業</t>
    <phoneticPr fontId="5"/>
  </si>
  <si>
    <t>新型コロナウイルス感染症対応看護職員養成事業</t>
    <phoneticPr fontId="5"/>
  </si>
  <si>
    <t>看護職員等人材確保支援事業</t>
    <rPh sb="9" eb="11">
      <t>シエン</t>
    </rPh>
    <rPh sb="11" eb="13">
      <t>ジギョウ</t>
    </rPh>
    <phoneticPr fontId="5"/>
  </si>
  <si>
    <t>一般社団法人日本看護管理学会</t>
    <phoneticPr fontId="5"/>
  </si>
  <si>
    <t>公益社団法人日本看護協会</t>
    <rPh sb="11" eb="12">
      <t>カイ</t>
    </rPh>
    <phoneticPr fontId="5"/>
  </si>
  <si>
    <t>A.青森県</t>
    <rPh sb="2" eb="5">
      <t>アオモリケン</t>
    </rPh>
    <phoneticPr fontId="5"/>
  </si>
  <si>
    <t>B.香川県</t>
    <rPh sb="2" eb="5">
      <t>カガワケン</t>
    </rPh>
    <phoneticPr fontId="5"/>
  </si>
  <si>
    <t>C.医療法人錦秀会阪和病院</t>
    <phoneticPr fontId="5"/>
  </si>
  <si>
    <t>D.公益社団法人日本看護協会</t>
    <phoneticPr fontId="5"/>
  </si>
  <si>
    <t>E.一般社団法人日本看護管理学会</t>
    <phoneticPr fontId="5"/>
  </si>
  <si>
    <t>職員基本給</t>
    <rPh sb="0" eb="2">
      <t>ショクイン</t>
    </rPh>
    <rPh sb="2" eb="5">
      <t>キホンキュウ</t>
    </rPh>
    <phoneticPr fontId="5"/>
  </si>
  <si>
    <t>社会保険料</t>
    <rPh sb="0" eb="2">
      <t>シャカイ</t>
    </rPh>
    <rPh sb="2" eb="5">
      <t>ホケンリョウ</t>
    </rPh>
    <phoneticPr fontId="5"/>
  </si>
  <si>
    <t>諸謝金等</t>
    <rPh sb="0" eb="1">
      <t>ショ</t>
    </rPh>
    <rPh sb="1" eb="3">
      <t>シャキン</t>
    </rPh>
    <rPh sb="3" eb="4">
      <t>ナド</t>
    </rPh>
    <phoneticPr fontId="5"/>
  </si>
  <si>
    <t>消耗品費等</t>
    <rPh sb="0" eb="3">
      <t>ショウモウヒン</t>
    </rPh>
    <rPh sb="3" eb="4">
      <t>ヒ</t>
    </rPh>
    <phoneticPr fontId="5"/>
  </si>
  <si>
    <t>職員基本給等</t>
    <rPh sb="0" eb="2">
      <t>ショクイン</t>
    </rPh>
    <rPh sb="2" eb="5">
      <t>キホンキュウ</t>
    </rPh>
    <phoneticPr fontId="5"/>
  </si>
  <si>
    <t>厚労</t>
  </si>
  <si>
    <t>新型コロナウイルス感染症対応看護職員等人材確保事業費</t>
    <phoneticPr fontId="5"/>
  </si>
  <si>
    <t>-</t>
  </si>
  <si>
    <t>-</t>
    <phoneticPr fontId="5"/>
  </si>
  <si>
    <t>厚生労働省</t>
  </si>
  <si>
    <t>医政局</t>
    <rPh sb="0" eb="3">
      <t>イセイキョク</t>
    </rPh>
    <phoneticPr fontId="5"/>
  </si>
  <si>
    <t>看護課</t>
    <rPh sb="0" eb="3">
      <t>カンゴカ</t>
    </rPh>
    <phoneticPr fontId="5"/>
  </si>
  <si>
    <t>課長　習田 由美子</t>
    <rPh sb="0" eb="2">
      <t>カチョウ</t>
    </rPh>
    <phoneticPr fontId="5"/>
  </si>
  <si>
    <t>○</t>
  </si>
  <si>
    <t>-</t>
    <phoneticPr fontId="5"/>
  </si>
  <si>
    <t>新型コロナウイルス感染症の拡大により、不足している新型コロナウイルス感染症に対応する看護職員等の人材を確保し医療提供体制を維持するための支援を目的とする。</t>
    <phoneticPr fontId="5"/>
  </si>
  <si>
    <t>補助事業数</t>
    <rPh sb="0" eb="2">
      <t>ホジョ</t>
    </rPh>
    <rPh sb="2" eb="5">
      <t>ジギョウスウ</t>
    </rPh>
    <phoneticPr fontId="5"/>
  </si>
  <si>
    <t>・単位当たりコスト=Ｘ／Ｙ
X：予算の執行額
Y：実施事業数　　　　　　　　　　　　　　</t>
    <phoneticPr fontId="5"/>
  </si>
  <si>
    <t>X千円
/Y事業</t>
    <rPh sb="1" eb="3">
      <t>センエン</t>
    </rPh>
    <rPh sb="6" eb="8">
      <t>ジギョウ</t>
    </rPh>
    <phoneticPr fontId="5"/>
  </si>
  <si>
    <t>円</t>
    <rPh sb="0" eb="1">
      <t>エン</t>
    </rPh>
    <phoneticPr fontId="5"/>
  </si>
  <si>
    <t>新型コロナウイルス感染症に対応する看護職員等の人材を確保するために行う事業の実施</t>
    <phoneticPr fontId="5"/>
  </si>
  <si>
    <t>件</t>
    <rPh sb="0" eb="1">
      <t>ケン</t>
    </rPh>
    <phoneticPr fontId="5"/>
  </si>
  <si>
    <t>実施主体は、新型コロナウイルス感染症に対応する看護職員等の人材を確保するため、人材確保等の体制構築、必要な知識や技術を身につけた人材の養成、離職防止等の事業を実施する。</t>
    <rPh sb="0" eb="2">
      <t>ジッシ</t>
    </rPh>
    <rPh sb="2" eb="4">
      <t>シュタイ</t>
    </rPh>
    <rPh sb="39" eb="41">
      <t>ジンザイ</t>
    </rPh>
    <rPh sb="41" eb="43">
      <t>カクホ</t>
    </rPh>
    <rPh sb="43" eb="44">
      <t>トウ</t>
    </rPh>
    <rPh sb="45" eb="47">
      <t>タイセイ</t>
    </rPh>
    <rPh sb="47" eb="49">
      <t>コウチク</t>
    </rPh>
    <rPh sb="50" eb="52">
      <t>ヒツヨウ</t>
    </rPh>
    <rPh sb="53" eb="55">
      <t>チシキ</t>
    </rPh>
    <rPh sb="56" eb="58">
      <t>ギジュツ</t>
    </rPh>
    <rPh sb="59" eb="60">
      <t>ミ</t>
    </rPh>
    <rPh sb="64" eb="66">
      <t>ジンザイ</t>
    </rPh>
    <rPh sb="67" eb="69">
      <t>ヨウセイ</t>
    </rPh>
    <rPh sb="70" eb="72">
      <t>リショク</t>
    </rPh>
    <rPh sb="72" eb="74">
      <t>ボウシ</t>
    </rPh>
    <rPh sb="74" eb="75">
      <t>トウ</t>
    </rPh>
    <rPh sb="76" eb="78">
      <t>ジギョウ</t>
    </rPh>
    <rPh sb="79" eb="81">
      <t>ジッシ</t>
    </rPh>
    <phoneticPr fontId="5"/>
  </si>
  <si>
    <t>担当課による推計</t>
    <rPh sb="0" eb="3">
      <t>タントウカ</t>
    </rPh>
    <rPh sb="6" eb="8">
      <t>スイケイ</t>
    </rPh>
    <phoneticPr fontId="5"/>
  </si>
  <si>
    <t>117,185/63</t>
    <phoneticPr fontId="5"/>
  </si>
  <si>
    <t>・令和4年1月28日医政発0128第10号「新型コロナウイルス感染症対応看護職員等の人材確保事業実施要綱」</t>
    <rPh sb="1" eb="3">
      <t>レイワ</t>
    </rPh>
    <phoneticPr fontId="5"/>
  </si>
  <si>
    <t>https://www.mhlw.go.jp/wp/seisaku/hyouka/dl/r03_jizenbunseki/I-2-1.pdf</t>
    <phoneticPr fontId="5"/>
  </si>
  <si>
    <t>-</t>
    <phoneticPr fontId="5"/>
  </si>
  <si>
    <t>今後の医療需要に見合った医療従事者の確保を図ること　（施策目標Ⅰ－２－１）</t>
    <phoneticPr fontId="5"/>
  </si>
  <si>
    <t>施策大目標２　必要な医療従事者を確保するとともに、資質の向上を図ること</t>
    <phoneticPr fontId="5"/>
  </si>
  <si>
    <t>本事業の目的は不足している新型コロナウイルス感染症に対応する看護職員の確保であり、国民や社会のニーズを反映している。</t>
    <rPh sb="13" eb="15">
      <t>シンガタ</t>
    </rPh>
    <rPh sb="22" eb="25">
      <t>カンセンショウ</t>
    </rPh>
    <rPh sb="26" eb="28">
      <t>タイオウ</t>
    </rPh>
    <phoneticPr fontId="5"/>
  </si>
  <si>
    <t>新型コロナウイルス感染症の拡大により、不足している新型コロナウイルス感染症に対応する看護職員等の人材を確保し医療提供体制を維持するための事業を補助する。
補助先：都道府県、日本看護協会、厚生労働大臣が認める者
補助率：定額</t>
    <rPh sb="68" eb="70">
      <t>ジギョウ</t>
    </rPh>
    <rPh sb="71" eb="73">
      <t>ホジョ</t>
    </rPh>
    <rPh sb="81" eb="85">
      <t>トドウフケン</t>
    </rPh>
    <rPh sb="86" eb="88">
      <t>ニホン</t>
    </rPh>
    <rPh sb="88" eb="90">
      <t>カンゴ</t>
    </rPh>
    <rPh sb="90" eb="92">
      <t>キョウカイ</t>
    </rPh>
    <phoneticPr fontId="5"/>
  </si>
  <si>
    <t>3,338,308/63</t>
    <phoneticPr fontId="5"/>
  </si>
  <si>
    <t>‐</t>
  </si>
  <si>
    <t>無</t>
  </si>
  <si>
    <t>事業の実施にあたり、実情を勘案した上で適切に支出を行っている。</t>
    <phoneticPr fontId="5"/>
  </si>
  <si>
    <t>事業の実施のための必要最低限の経費を対象経費としている。</t>
    <rPh sb="0" eb="2">
      <t>ジギョウ</t>
    </rPh>
    <rPh sb="3" eb="5">
      <t>ジッシ</t>
    </rPh>
    <phoneticPr fontId="5"/>
  </si>
  <si>
    <t>令和４年度においても必要な予算を繰り越した上で事業を実施するため、妥当と考えている。</t>
    <rPh sb="0" eb="2">
      <t>レイワ</t>
    </rPh>
    <rPh sb="3" eb="5">
      <t>ネンド</t>
    </rPh>
    <rPh sb="10" eb="12">
      <t>ヒツヨウ</t>
    </rPh>
    <rPh sb="13" eb="15">
      <t>ヨサン</t>
    </rPh>
    <rPh sb="16" eb="17">
      <t>ク</t>
    </rPh>
    <rPh sb="18" eb="19">
      <t>コ</t>
    </rPh>
    <rPh sb="21" eb="22">
      <t>ウエ</t>
    </rPh>
    <rPh sb="23" eb="25">
      <t>ジギョウ</t>
    </rPh>
    <rPh sb="26" eb="28">
      <t>ジッシ</t>
    </rPh>
    <rPh sb="33" eb="35">
      <t>ダトウ</t>
    </rPh>
    <rPh sb="36" eb="37">
      <t>カンガ</t>
    </rPh>
    <phoneticPr fontId="5"/>
  </si>
  <si>
    <t>事業の実施に最低限必要な経費のみを計上してコスト削減に努めている。</t>
    <rPh sb="0" eb="2">
      <t>ジギョウ</t>
    </rPh>
    <rPh sb="3" eb="5">
      <t>ジッシ</t>
    </rPh>
    <rPh sb="6" eb="9">
      <t>サイテイゲン</t>
    </rPh>
    <rPh sb="9" eb="11">
      <t>ヒツヨウ</t>
    </rPh>
    <rPh sb="12" eb="14">
      <t>ケイヒ</t>
    </rPh>
    <rPh sb="17" eb="19">
      <t>ケイジョウ</t>
    </rPh>
    <rPh sb="24" eb="26">
      <t>サクゲン</t>
    </rPh>
    <rPh sb="27" eb="28">
      <t>ツト</t>
    </rPh>
    <phoneticPr fontId="5"/>
  </si>
  <si>
    <t>活動実績は見込みを上回っている。</t>
    <rPh sb="0" eb="2">
      <t>カツドウ</t>
    </rPh>
    <rPh sb="2" eb="4">
      <t>ジッセキ</t>
    </rPh>
    <rPh sb="5" eb="7">
      <t>ミコ</t>
    </rPh>
    <rPh sb="9" eb="11">
      <t>ウワマワ</t>
    </rPh>
    <phoneticPr fontId="5"/>
  </si>
  <si>
    <t>交付要綱において予め基準額を定めていることから、妥当な水準であると考える。</t>
    <phoneticPr fontId="5"/>
  </si>
  <si>
    <t>実施都道府県数を前年度と比較し増加させる。</t>
    <rPh sb="0" eb="2">
      <t>ジッシ</t>
    </rPh>
    <rPh sb="2" eb="6">
      <t>トドウフケン</t>
    </rPh>
    <rPh sb="6" eb="7">
      <t>スウ</t>
    </rPh>
    <phoneticPr fontId="5"/>
  </si>
  <si>
    <t>令和4年度は各都道府県等での事業推進が図れるように、丁寧な周知・広報などを行っていく。</t>
    <rPh sb="0" eb="2">
      <t>レイワ</t>
    </rPh>
    <rPh sb="3" eb="5">
      <t>ネンド</t>
    </rPh>
    <rPh sb="6" eb="7">
      <t>カク</t>
    </rPh>
    <rPh sb="7" eb="11">
      <t>トドウフケン</t>
    </rPh>
    <rPh sb="11" eb="12">
      <t>トウ</t>
    </rPh>
    <rPh sb="14" eb="16">
      <t>ジギョウ</t>
    </rPh>
    <rPh sb="16" eb="18">
      <t>スイシン</t>
    </rPh>
    <rPh sb="19" eb="20">
      <t>ハカ</t>
    </rPh>
    <rPh sb="26" eb="28">
      <t>テイネイ</t>
    </rPh>
    <phoneticPr fontId="5"/>
  </si>
  <si>
    <t>実施都道府県数
※R4年度目標値は前年度成果実績と同値とする。</t>
    <rPh sb="0" eb="2">
      <t>ジッシ</t>
    </rPh>
    <rPh sb="2" eb="6">
      <t>トドウフケン</t>
    </rPh>
    <phoneticPr fontId="5"/>
  </si>
  <si>
    <t>都道府県</t>
    <rPh sb="0" eb="4">
      <t>トドウフケン</t>
    </rPh>
    <phoneticPr fontId="5"/>
  </si>
  <si>
    <t>都道府県</t>
    <rPh sb="0" eb="4">
      <t>トドウフケン</t>
    </rPh>
    <phoneticPr fontId="5"/>
  </si>
  <si>
    <t>令和3年度は事業実施にあたっての準備期間が短く、周知等が不十分だったこともあり、補助事業数・実施都道府県数共に限定的であった。</t>
    <rPh sb="0" eb="2">
      <t>レイワ</t>
    </rPh>
    <rPh sb="3" eb="5">
      <t>ネンド</t>
    </rPh>
    <rPh sb="6" eb="8">
      <t>ジギョウ</t>
    </rPh>
    <rPh sb="8" eb="10">
      <t>ジッシ</t>
    </rPh>
    <rPh sb="16" eb="18">
      <t>ジュンビ</t>
    </rPh>
    <rPh sb="18" eb="20">
      <t>キカン</t>
    </rPh>
    <rPh sb="21" eb="22">
      <t>ミジカ</t>
    </rPh>
    <rPh sb="24" eb="27">
      <t>シュウチトウ</t>
    </rPh>
    <rPh sb="28" eb="31">
      <t>フジュウブン</t>
    </rPh>
    <rPh sb="40" eb="42">
      <t>ホジョ</t>
    </rPh>
    <rPh sb="42" eb="45">
      <t>ジギョウスウ</t>
    </rPh>
    <rPh sb="46" eb="52">
      <t>ジッシトドウフケン</t>
    </rPh>
    <rPh sb="52" eb="53">
      <t>スウ</t>
    </rPh>
    <rPh sb="53" eb="54">
      <t>トモ</t>
    </rPh>
    <rPh sb="55" eb="58">
      <t>ゲンテイテキ</t>
    </rPh>
    <phoneticPr fontId="5"/>
  </si>
  <si>
    <t>新型コロナウイルス感染症に係る本事業は、国全体の医療提供体制確保に必要な事業であり、地方自治体・民間等に委ねることはなじまない事業である。</t>
    <rPh sb="13" eb="14">
      <t>カカ</t>
    </rPh>
    <rPh sb="15" eb="16">
      <t>ホン</t>
    </rPh>
    <rPh sb="16" eb="18">
      <t>ジギョウ</t>
    </rPh>
    <rPh sb="20" eb="21">
      <t>クニ</t>
    </rPh>
    <rPh sb="21" eb="23">
      <t>ゼンタイ</t>
    </rPh>
    <rPh sb="24" eb="26">
      <t>イリョウ</t>
    </rPh>
    <rPh sb="26" eb="28">
      <t>テイキョウ</t>
    </rPh>
    <rPh sb="28" eb="30">
      <t>タイセイ</t>
    </rPh>
    <rPh sb="30" eb="32">
      <t>カクホ</t>
    </rPh>
    <rPh sb="33" eb="35">
      <t>ヒツヨウ</t>
    </rPh>
    <rPh sb="36" eb="38">
      <t>ジギョウ</t>
    </rPh>
    <rPh sb="42" eb="44">
      <t>チホウ</t>
    </rPh>
    <rPh sb="44" eb="47">
      <t>ジチタイ</t>
    </rPh>
    <rPh sb="48" eb="50">
      <t>ミンカン</t>
    </rPh>
    <rPh sb="50" eb="51">
      <t>トウ</t>
    </rPh>
    <rPh sb="52" eb="53">
      <t>ユダ</t>
    </rPh>
    <rPh sb="63" eb="65">
      <t>ジギョウ</t>
    </rPh>
    <phoneticPr fontId="5"/>
  </si>
  <si>
    <t>新型コロナウイルス感染症に係る本事業は、国全体の医療提供体制確保に必要かつ適切な事業であり、優先度の高い事業である。</t>
    <rPh sb="37" eb="39">
      <t>テキセツ</t>
    </rPh>
    <rPh sb="40" eb="42">
      <t>ジギョウ</t>
    </rPh>
    <rPh sb="46" eb="49">
      <t>ユウセンド</t>
    </rPh>
    <rPh sb="50" eb="51">
      <t>タカ</t>
    </rPh>
    <rPh sb="52" eb="54">
      <t>ジギョウ</t>
    </rPh>
    <phoneticPr fontId="5"/>
  </si>
  <si>
    <t>-</t>
    <phoneticPr fontId="5"/>
  </si>
  <si>
    <t>点検対象外</t>
    <rPh sb="0" eb="2">
      <t>テンケン</t>
    </rPh>
    <rPh sb="2" eb="5">
      <t>タイショウガイ</t>
    </rPh>
    <phoneticPr fontId="5"/>
  </si>
  <si>
    <t>諸謝金、印刷製本費、旅費、通信運搬費等</t>
    <rPh sb="0" eb="1">
      <t>ショ</t>
    </rPh>
    <rPh sb="1" eb="3">
      <t>シャキン</t>
    </rPh>
    <phoneticPr fontId="5"/>
  </si>
  <si>
    <t>成果実績は見込みを上回っている。</t>
    <rPh sb="0" eb="2">
      <t>セイカ</t>
    </rPh>
    <rPh sb="2" eb="4">
      <t>ジッセキ</t>
    </rPh>
    <rPh sb="5" eb="7">
      <t>ミコ</t>
    </rPh>
    <rPh sb="9" eb="11">
      <t>ウワマワ</t>
    </rPh>
    <phoneticPr fontId="5"/>
  </si>
  <si>
    <t>-</t>
    <phoneticPr fontId="5"/>
  </si>
  <si>
    <t>終了予定</t>
  </si>
  <si>
    <t>新型コロナウイルス感染症に対応する看護職員等の人材を確保するために必要な事業ではあるが、令和4年度事業では執行率の低さを改善するための対策をとること。なお、予定通り令和4年度に終了とすること。</t>
    <rPh sb="33" eb="35">
      <t>ヒツヨウ</t>
    </rPh>
    <rPh sb="36" eb="38">
      <t>ジギョウ</t>
    </rPh>
    <rPh sb="44" eb="46">
      <t>レイワ</t>
    </rPh>
    <rPh sb="47" eb="49">
      <t>ネンド</t>
    </rPh>
    <rPh sb="49" eb="51">
      <t>ジギョウ</t>
    </rPh>
    <rPh sb="53" eb="56">
      <t>シッコウリツ</t>
    </rPh>
    <rPh sb="57" eb="58">
      <t>ヒク</t>
    </rPh>
    <rPh sb="60" eb="62">
      <t>カイゼン</t>
    </rPh>
    <rPh sb="67" eb="69">
      <t>タイサク</t>
    </rPh>
    <rPh sb="78" eb="80">
      <t>ヨテイ</t>
    </rPh>
    <rPh sb="80" eb="81">
      <t>ドオ</t>
    </rPh>
    <rPh sb="82" eb="84">
      <t>レイワ</t>
    </rPh>
    <rPh sb="85" eb="87">
      <t>ネンド</t>
    </rPh>
    <rPh sb="88" eb="90">
      <t>シュウリョウ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</si>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</sst>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56029</xdr:colOff>
      <xdr:row>271</xdr:row>
      <xdr:rowOff>91168</xdr:rowOff>
    </xdr:from>
    <xdr:to>
      <xdr:col>47</xdr:col>
      <xdr:colOff>33618</xdr:colOff>
      <xdr:row>273</xdr:row>
      <xdr:rowOff>269422</xdr:rowOff>
    </xdr:to>
    <xdr:sp macro="" textlink="">
      <xdr:nvSpPr>
        <xdr:cNvPr id="11" name="正方形/長方形 10"/>
        <xdr:cNvSpPr/>
      </xdr:nvSpPr>
      <xdr:spPr>
        <a:xfrm>
          <a:off x="1871382" y="38023080"/>
          <a:ext cx="7642412" cy="8730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１１７．２百万円</a:t>
          </a:r>
        </a:p>
      </xdr:txBody>
    </xdr:sp>
    <xdr:clientData/>
  </xdr:twoCellAnchor>
  <xdr:twoCellAnchor>
    <xdr:from>
      <xdr:col>9</xdr:col>
      <xdr:colOff>134470</xdr:colOff>
      <xdr:row>274</xdr:row>
      <xdr:rowOff>6163</xdr:rowOff>
    </xdr:from>
    <xdr:to>
      <xdr:col>9</xdr:col>
      <xdr:colOff>151092</xdr:colOff>
      <xdr:row>275</xdr:row>
      <xdr:rowOff>325708</xdr:rowOff>
    </xdr:to>
    <xdr:cxnSp macro="">
      <xdr:nvCxnSpPr>
        <xdr:cNvPr id="12" name="直線矢印コネクタ 11"/>
        <xdr:cNvCxnSpPr/>
      </xdr:nvCxnSpPr>
      <xdr:spPr>
        <a:xfrm>
          <a:off x="1949823" y="90045428"/>
          <a:ext cx="16622" cy="66692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6</xdr:col>
      <xdr:colOff>155762</xdr:colOff>
      <xdr:row>276</xdr:row>
      <xdr:rowOff>77320</xdr:rowOff>
    </xdr:from>
    <xdr:to>
      <xdr:col>16</xdr:col>
      <xdr:colOff>156882</xdr:colOff>
      <xdr:row>278</xdr:row>
      <xdr:rowOff>260466</xdr:rowOff>
    </xdr:to>
    <xdr:sp macro="" textlink="">
      <xdr:nvSpPr>
        <xdr:cNvPr id="14" name="正方形/長方形 13"/>
        <xdr:cNvSpPr/>
      </xdr:nvSpPr>
      <xdr:spPr>
        <a:xfrm>
          <a:off x="1365997" y="90811349"/>
          <a:ext cx="2018179" cy="8779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a:t>
          </a:r>
          <a:r>
            <a:rPr kumimoji="1" lang="ja-JP" altLang="ja-JP" sz="1100">
              <a:effectLst/>
              <a:latin typeface="+mn-lt"/>
              <a:ea typeface="+mn-ea"/>
              <a:cs typeface="+mn-cs"/>
            </a:rPr>
            <a:t>．</a:t>
          </a:r>
          <a:r>
            <a:rPr kumimoji="1" lang="ja-JP" altLang="en-US" sz="1100">
              <a:effectLst/>
              <a:latin typeface="+mn-lt"/>
              <a:ea typeface="+mn-ea"/>
              <a:cs typeface="+mn-cs"/>
            </a:rPr>
            <a:t>青森県ほか３県</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５．３百万円</a:t>
          </a:r>
        </a:p>
      </xdr:txBody>
    </xdr:sp>
    <xdr:clientData/>
  </xdr:twoCellAnchor>
  <xdr:twoCellAnchor>
    <xdr:from>
      <xdr:col>6</xdr:col>
      <xdr:colOff>38100</xdr:colOff>
      <xdr:row>279</xdr:row>
      <xdr:rowOff>81243</xdr:rowOff>
    </xdr:from>
    <xdr:to>
      <xdr:col>18</xdr:col>
      <xdr:colOff>190500</xdr:colOff>
      <xdr:row>282</xdr:row>
      <xdr:rowOff>19610</xdr:rowOff>
    </xdr:to>
    <xdr:sp macro="" textlink="">
      <xdr:nvSpPr>
        <xdr:cNvPr id="15" name="大かっこ 14"/>
        <xdr:cNvSpPr/>
      </xdr:nvSpPr>
      <xdr:spPr>
        <a:xfrm>
          <a:off x="1248335" y="91857419"/>
          <a:ext cx="2572871" cy="9805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xdr:txBody>
    </xdr:sp>
    <xdr:clientData/>
  </xdr:twoCellAnchor>
  <xdr:twoCellAnchor>
    <xdr:from>
      <xdr:col>23</xdr:col>
      <xdr:colOff>107572</xdr:colOff>
      <xdr:row>274</xdr:row>
      <xdr:rowOff>11213</xdr:rowOff>
    </xdr:from>
    <xdr:to>
      <xdr:col>23</xdr:col>
      <xdr:colOff>124194</xdr:colOff>
      <xdr:row>275</xdr:row>
      <xdr:rowOff>330758</xdr:rowOff>
    </xdr:to>
    <xdr:cxnSp macro="">
      <xdr:nvCxnSpPr>
        <xdr:cNvPr id="17" name="直線矢印コネクタ 16"/>
        <xdr:cNvCxnSpPr/>
      </xdr:nvCxnSpPr>
      <xdr:spPr>
        <a:xfrm>
          <a:off x="4746807" y="90050478"/>
          <a:ext cx="16622" cy="66692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20</xdr:col>
      <xdr:colOff>128863</xdr:colOff>
      <xdr:row>276</xdr:row>
      <xdr:rowOff>82370</xdr:rowOff>
    </xdr:from>
    <xdr:to>
      <xdr:col>30</xdr:col>
      <xdr:colOff>129984</xdr:colOff>
      <xdr:row>278</xdr:row>
      <xdr:rowOff>265516</xdr:rowOff>
    </xdr:to>
    <xdr:sp macro="" textlink="">
      <xdr:nvSpPr>
        <xdr:cNvPr id="18" name="正方形/長方形 17"/>
        <xdr:cNvSpPr/>
      </xdr:nvSpPr>
      <xdr:spPr>
        <a:xfrm>
          <a:off x="4162981" y="90816399"/>
          <a:ext cx="2018179" cy="8779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B</a:t>
          </a:r>
          <a:r>
            <a:rPr kumimoji="1" lang="ja-JP" altLang="ja-JP" sz="1100">
              <a:effectLst/>
              <a:latin typeface="+mn-lt"/>
              <a:ea typeface="+mn-ea"/>
              <a:cs typeface="+mn-cs"/>
            </a:rPr>
            <a:t>．</a:t>
          </a:r>
          <a:r>
            <a:rPr kumimoji="1" lang="ja-JP" altLang="en-US" sz="1100">
              <a:effectLst/>
              <a:latin typeface="+mn-lt"/>
              <a:ea typeface="+mn-ea"/>
              <a:cs typeface="+mn-cs"/>
            </a:rPr>
            <a:t>香川県ほか２県</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p>
      </xdr:txBody>
    </xdr:sp>
    <xdr:clientData/>
  </xdr:twoCellAnchor>
  <xdr:twoCellAnchor>
    <xdr:from>
      <xdr:col>20</xdr:col>
      <xdr:colOff>11201</xdr:colOff>
      <xdr:row>279</xdr:row>
      <xdr:rowOff>86293</xdr:rowOff>
    </xdr:from>
    <xdr:to>
      <xdr:col>32</xdr:col>
      <xdr:colOff>163602</xdr:colOff>
      <xdr:row>282</xdr:row>
      <xdr:rowOff>24660</xdr:rowOff>
    </xdr:to>
    <xdr:sp macro="" textlink="">
      <xdr:nvSpPr>
        <xdr:cNvPr id="19" name="大かっこ 18"/>
        <xdr:cNvSpPr/>
      </xdr:nvSpPr>
      <xdr:spPr>
        <a:xfrm>
          <a:off x="4045319" y="91862469"/>
          <a:ext cx="2572871" cy="9805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xdr:txBody>
    </xdr:sp>
    <xdr:clientData/>
  </xdr:twoCellAnchor>
  <xdr:twoCellAnchor>
    <xdr:from>
      <xdr:col>37</xdr:col>
      <xdr:colOff>118779</xdr:colOff>
      <xdr:row>274</xdr:row>
      <xdr:rowOff>0</xdr:rowOff>
    </xdr:from>
    <xdr:to>
      <xdr:col>37</xdr:col>
      <xdr:colOff>135401</xdr:colOff>
      <xdr:row>275</xdr:row>
      <xdr:rowOff>319545</xdr:rowOff>
    </xdr:to>
    <xdr:cxnSp macro="">
      <xdr:nvCxnSpPr>
        <xdr:cNvPr id="21" name="直線矢印コネクタ 20"/>
        <xdr:cNvCxnSpPr/>
      </xdr:nvCxnSpPr>
      <xdr:spPr>
        <a:xfrm>
          <a:off x="7581897" y="90039265"/>
          <a:ext cx="16622" cy="66692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34</xdr:col>
      <xdr:colOff>140071</xdr:colOff>
      <xdr:row>276</xdr:row>
      <xdr:rowOff>71157</xdr:rowOff>
    </xdr:from>
    <xdr:to>
      <xdr:col>45</xdr:col>
      <xdr:colOff>156882</xdr:colOff>
      <xdr:row>278</xdr:row>
      <xdr:rowOff>254303</xdr:rowOff>
    </xdr:to>
    <xdr:sp macro="" textlink="">
      <xdr:nvSpPr>
        <xdr:cNvPr id="22" name="正方形/長方形 21"/>
        <xdr:cNvSpPr/>
      </xdr:nvSpPr>
      <xdr:spPr>
        <a:xfrm>
          <a:off x="6998071" y="90805186"/>
          <a:ext cx="2235576" cy="8779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C</a:t>
          </a:r>
          <a:r>
            <a:rPr kumimoji="1" lang="ja-JP" altLang="ja-JP" sz="1100">
              <a:effectLst/>
              <a:latin typeface="+mn-lt"/>
              <a:ea typeface="+mn-ea"/>
              <a:cs typeface="+mn-cs"/>
            </a:rPr>
            <a:t>．</a:t>
          </a:r>
          <a:r>
            <a:rPr kumimoji="1" lang="ja-JP" altLang="en-US" sz="1100">
              <a:effectLst/>
              <a:latin typeface="+mn-lt"/>
              <a:ea typeface="+mn-ea"/>
              <a:cs typeface="+mn-cs"/>
            </a:rPr>
            <a:t>医療法人錦秀会阪和病院</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ほか５３</a:t>
          </a:r>
          <a:r>
            <a:rPr kumimoji="1" lang="ja-JP" altLang="ja-JP" sz="1100">
              <a:effectLst/>
              <a:latin typeface="+mn-lt"/>
              <a:ea typeface="+mn-ea"/>
              <a:cs typeface="+mn-cs"/>
            </a:rPr>
            <a:t>事業者</a:t>
          </a:r>
          <a:r>
            <a:rPr kumimoji="1" lang="ja-JP" altLang="en-US" sz="1100">
              <a:effectLst/>
              <a:latin typeface="+mn-lt"/>
              <a:ea typeface="+mn-ea"/>
              <a:cs typeface="+mn-cs"/>
            </a:rPr>
            <a:t>　３．９</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34</xdr:col>
      <xdr:colOff>22409</xdr:colOff>
      <xdr:row>279</xdr:row>
      <xdr:rowOff>75080</xdr:rowOff>
    </xdr:from>
    <xdr:to>
      <xdr:col>46</xdr:col>
      <xdr:colOff>174809</xdr:colOff>
      <xdr:row>282</xdr:row>
      <xdr:rowOff>13447</xdr:rowOff>
    </xdr:to>
    <xdr:sp macro="" textlink="">
      <xdr:nvSpPr>
        <xdr:cNvPr id="23" name="大かっこ 22"/>
        <xdr:cNvSpPr/>
      </xdr:nvSpPr>
      <xdr:spPr>
        <a:xfrm>
          <a:off x="6880409" y="91851256"/>
          <a:ext cx="2572871" cy="9805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xdr:txBody>
    </xdr:sp>
    <xdr:clientData/>
  </xdr:twoCellAnchor>
  <xdr:twoCellAnchor>
    <xdr:from>
      <xdr:col>19</xdr:col>
      <xdr:colOff>73959</xdr:colOff>
      <xdr:row>275</xdr:row>
      <xdr:rowOff>33617</xdr:rowOff>
    </xdr:from>
    <xdr:to>
      <xdr:col>19</xdr:col>
      <xdr:colOff>78441</xdr:colOff>
      <xdr:row>285</xdr:row>
      <xdr:rowOff>347382</xdr:rowOff>
    </xdr:to>
    <xdr:cxnSp macro="">
      <xdr:nvCxnSpPr>
        <xdr:cNvPr id="25" name="直線矢印コネクタ 24"/>
        <xdr:cNvCxnSpPr/>
      </xdr:nvCxnSpPr>
      <xdr:spPr>
        <a:xfrm>
          <a:off x="3906371" y="90420264"/>
          <a:ext cx="4482" cy="378758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10</xdr:col>
      <xdr:colOff>117662</xdr:colOff>
      <xdr:row>285</xdr:row>
      <xdr:rowOff>418538</xdr:rowOff>
    </xdr:from>
    <xdr:to>
      <xdr:col>22</xdr:col>
      <xdr:colOff>0</xdr:colOff>
      <xdr:row>286</xdr:row>
      <xdr:rowOff>624096</xdr:rowOff>
    </xdr:to>
    <xdr:sp macro="" textlink="">
      <xdr:nvSpPr>
        <xdr:cNvPr id="26" name="正方形/長方形 25"/>
        <xdr:cNvSpPr/>
      </xdr:nvSpPr>
      <xdr:spPr>
        <a:xfrm>
          <a:off x="2134721" y="94279009"/>
          <a:ext cx="2302808" cy="8779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D</a:t>
          </a:r>
          <a:r>
            <a:rPr kumimoji="1" lang="ja-JP" altLang="ja-JP" sz="1100">
              <a:effectLst/>
              <a:latin typeface="+mn-lt"/>
              <a:ea typeface="+mn-ea"/>
              <a:cs typeface="+mn-cs"/>
            </a:rPr>
            <a:t>．</a:t>
          </a:r>
          <a:r>
            <a:rPr kumimoji="1" lang="ja-JP" altLang="en-US" sz="1100">
              <a:effectLst/>
              <a:latin typeface="+mn-lt"/>
              <a:ea typeface="+mn-ea"/>
              <a:cs typeface="+mn-cs"/>
            </a:rPr>
            <a:t>公益社団法人日本看護協会</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９９．５百万円</a:t>
          </a:r>
        </a:p>
      </xdr:txBody>
    </xdr:sp>
    <xdr:clientData/>
  </xdr:twoCellAnchor>
  <xdr:twoCellAnchor>
    <xdr:from>
      <xdr:col>10</xdr:col>
      <xdr:colOff>0</xdr:colOff>
      <xdr:row>287</xdr:row>
      <xdr:rowOff>119903</xdr:rowOff>
    </xdr:from>
    <xdr:to>
      <xdr:col>22</xdr:col>
      <xdr:colOff>152401</xdr:colOff>
      <xdr:row>289</xdr:row>
      <xdr:rowOff>58270</xdr:rowOff>
    </xdr:to>
    <xdr:sp macro="" textlink="">
      <xdr:nvSpPr>
        <xdr:cNvPr id="27" name="大かっこ 26"/>
        <xdr:cNvSpPr/>
      </xdr:nvSpPr>
      <xdr:spPr>
        <a:xfrm>
          <a:off x="2017059" y="95325079"/>
          <a:ext cx="2572871" cy="9805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xdr:txBody>
    </xdr:sp>
    <xdr:clientData/>
  </xdr:twoCellAnchor>
  <xdr:twoCellAnchor>
    <xdr:from>
      <xdr:col>33</xdr:col>
      <xdr:colOff>62753</xdr:colOff>
      <xdr:row>275</xdr:row>
      <xdr:rowOff>33617</xdr:rowOff>
    </xdr:from>
    <xdr:to>
      <xdr:col>33</xdr:col>
      <xdr:colOff>67235</xdr:colOff>
      <xdr:row>285</xdr:row>
      <xdr:rowOff>347382</xdr:rowOff>
    </xdr:to>
    <xdr:cxnSp macro="">
      <xdr:nvCxnSpPr>
        <xdr:cNvPr id="29" name="直線矢印コネクタ 28"/>
        <xdr:cNvCxnSpPr/>
      </xdr:nvCxnSpPr>
      <xdr:spPr>
        <a:xfrm>
          <a:off x="6719047" y="90420264"/>
          <a:ext cx="4482" cy="378758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33</xdr:col>
      <xdr:colOff>16810</xdr:colOff>
      <xdr:row>285</xdr:row>
      <xdr:rowOff>418538</xdr:rowOff>
    </xdr:from>
    <xdr:to>
      <xdr:col>44</xdr:col>
      <xdr:colOff>190500</xdr:colOff>
      <xdr:row>286</xdr:row>
      <xdr:rowOff>624096</xdr:rowOff>
    </xdr:to>
    <xdr:sp macro="" textlink="">
      <xdr:nvSpPr>
        <xdr:cNvPr id="30" name="正方形/長方形 29"/>
        <xdr:cNvSpPr/>
      </xdr:nvSpPr>
      <xdr:spPr>
        <a:xfrm>
          <a:off x="6673104" y="94279009"/>
          <a:ext cx="2392455" cy="8779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E</a:t>
          </a:r>
          <a:r>
            <a:rPr kumimoji="1" lang="ja-JP" altLang="ja-JP" sz="1100">
              <a:effectLst/>
              <a:latin typeface="+mn-lt"/>
              <a:ea typeface="+mn-ea"/>
              <a:cs typeface="+mn-cs"/>
            </a:rPr>
            <a:t>．</a:t>
          </a:r>
          <a:r>
            <a:rPr kumimoji="1" lang="ja-JP" altLang="en-US" sz="1100">
              <a:effectLst/>
              <a:latin typeface="+mn-lt"/>
              <a:ea typeface="+mn-ea"/>
              <a:cs typeface="+mn-cs"/>
            </a:rPr>
            <a:t>一般社団法人日本看護管理学会</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７．８百万円</a:t>
          </a:r>
        </a:p>
      </xdr:txBody>
    </xdr:sp>
    <xdr:clientData/>
  </xdr:twoCellAnchor>
  <xdr:twoCellAnchor>
    <xdr:from>
      <xdr:col>33</xdr:col>
      <xdr:colOff>0</xdr:colOff>
      <xdr:row>287</xdr:row>
      <xdr:rowOff>119903</xdr:rowOff>
    </xdr:from>
    <xdr:to>
      <xdr:col>45</xdr:col>
      <xdr:colOff>152400</xdr:colOff>
      <xdr:row>289</xdr:row>
      <xdr:rowOff>58270</xdr:rowOff>
    </xdr:to>
    <xdr:sp macro="" textlink="">
      <xdr:nvSpPr>
        <xdr:cNvPr id="31" name="大かっこ 30"/>
        <xdr:cNvSpPr/>
      </xdr:nvSpPr>
      <xdr:spPr>
        <a:xfrm>
          <a:off x="6656294" y="95325079"/>
          <a:ext cx="2572871" cy="9805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xdr:txBody>
    </xdr:sp>
    <xdr:clientData/>
  </xdr:twoCellAnchor>
  <xdr:twoCellAnchor>
    <xdr:from>
      <xdr:col>33</xdr:col>
      <xdr:colOff>127187</xdr:colOff>
      <xdr:row>287</xdr:row>
      <xdr:rowOff>194420</xdr:rowOff>
    </xdr:from>
    <xdr:to>
      <xdr:col>45</xdr:col>
      <xdr:colOff>123264</xdr:colOff>
      <xdr:row>289</xdr:row>
      <xdr:rowOff>67235</xdr:rowOff>
    </xdr:to>
    <xdr:sp macro="" textlink="">
      <xdr:nvSpPr>
        <xdr:cNvPr id="32" name="Text Box 2"/>
        <xdr:cNvSpPr txBox="1">
          <a:spLocks noChangeArrowheads="1"/>
        </xdr:cNvSpPr>
      </xdr:nvSpPr>
      <xdr:spPr bwMode="auto">
        <a:xfrm>
          <a:off x="6783481" y="95399596"/>
          <a:ext cx="2416548" cy="91496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新型コロナウイルス感染症対応において、不足している感染症対応のための看護職員等の人材確保のための支援を行うことを目的とした事業</a:t>
          </a:r>
        </a:p>
      </xdr:txBody>
    </xdr:sp>
    <xdr:clientData/>
  </xdr:twoCellAnchor>
  <xdr:twoCellAnchor>
    <xdr:from>
      <xdr:col>10</xdr:col>
      <xdr:colOff>56029</xdr:colOff>
      <xdr:row>274</xdr:row>
      <xdr:rowOff>134470</xdr:rowOff>
    </xdr:from>
    <xdr:to>
      <xdr:col>17</xdr:col>
      <xdr:colOff>121664</xdr:colOff>
      <xdr:row>275</xdr:row>
      <xdr:rowOff>120862</xdr:rowOff>
    </xdr:to>
    <xdr:sp macro="" textlink="">
      <xdr:nvSpPr>
        <xdr:cNvPr id="35" name="正方形/長方形 34"/>
        <xdr:cNvSpPr/>
      </xdr:nvSpPr>
      <xdr:spPr>
        <a:xfrm>
          <a:off x="2073088" y="90173735"/>
          <a:ext cx="1477576" cy="3337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190499</xdr:colOff>
      <xdr:row>274</xdr:row>
      <xdr:rowOff>134470</xdr:rowOff>
    </xdr:from>
    <xdr:to>
      <xdr:col>31</xdr:col>
      <xdr:colOff>54428</xdr:colOff>
      <xdr:row>275</xdr:row>
      <xdr:rowOff>120862</xdr:rowOff>
    </xdr:to>
    <xdr:sp macro="" textlink="">
      <xdr:nvSpPr>
        <xdr:cNvPr id="37" name="正方形/長方形 36"/>
        <xdr:cNvSpPr/>
      </xdr:nvSpPr>
      <xdr:spPr>
        <a:xfrm>
          <a:off x="4829734" y="90173735"/>
          <a:ext cx="1477576" cy="3337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22411</xdr:colOff>
      <xdr:row>274</xdr:row>
      <xdr:rowOff>145676</xdr:rowOff>
    </xdr:from>
    <xdr:to>
      <xdr:col>45</xdr:col>
      <xdr:colOff>88046</xdr:colOff>
      <xdr:row>275</xdr:row>
      <xdr:rowOff>132068</xdr:rowOff>
    </xdr:to>
    <xdr:sp macro="" textlink="">
      <xdr:nvSpPr>
        <xdr:cNvPr id="38" name="正方形/長方形 37"/>
        <xdr:cNvSpPr/>
      </xdr:nvSpPr>
      <xdr:spPr>
        <a:xfrm>
          <a:off x="7687235" y="90184941"/>
          <a:ext cx="1477576" cy="3337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0</xdr:colOff>
      <xdr:row>283</xdr:row>
      <xdr:rowOff>123266</xdr:rowOff>
    </xdr:from>
    <xdr:to>
      <xdr:col>30</xdr:col>
      <xdr:colOff>65635</xdr:colOff>
      <xdr:row>284</xdr:row>
      <xdr:rowOff>109658</xdr:rowOff>
    </xdr:to>
    <xdr:sp macro="" textlink="">
      <xdr:nvSpPr>
        <xdr:cNvPr id="39" name="正方形/長方形 38"/>
        <xdr:cNvSpPr/>
      </xdr:nvSpPr>
      <xdr:spPr>
        <a:xfrm>
          <a:off x="4639235" y="93288972"/>
          <a:ext cx="1477576" cy="3337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89647</xdr:colOff>
      <xdr:row>279</xdr:row>
      <xdr:rowOff>134471</xdr:rowOff>
    </xdr:from>
    <xdr:to>
      <xdr:col>18</xdr:col>
      <xdr:colOff>85724</xdr:colOff>
      <xdr:row>282</xdr:row>
      <xdr:rowOff>7286</xdr:rowOff>
    </xdr:to>
    <xdr:sp macro="" textlink="">
      <xdr:nvSpPr>
        <xdr:cNvPr id="42" name="Text Box 2"/>
        <xdr:cNvSpPr txBox="1">
          <a:spLocks noChangeArrowheads="1"/>
        </xdr:cNvSpPr>
      </xdr:nvSpPr>
      <xdr:spPr bwMode="auto">
        <a:xfrm>
          <a:off x="1299882" y="91910647"/>
          <a:ext cx="2416548" cy="91496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新型コロナウイルス感染症対応において、不足している感染症対応のための看護職員等の人材確保のための支援を行うことを目的とした事業</a:t>
          </a:r>
        </a:p>
      </xdr:txBody>
    </xdr:sp>
    <xdr:clientData/>
  </xdr:twoCellAnchor>
  <xdr:twoCellAnchor>
    <xdr:from>
      <xdr:col>10</xdr:col>
      <xdr:colOff>89647</xdr:colOff>
      <xdr:row>287</xdr:row>
      <xdr:rowOff>190500</xdr:rowOff>
    </xdr:from>
    <xdr:to>
      <xdr:col>22</xdr:col>
      <xdr:colOff>85725</xdr:colOff>
      <xdr:row>289</xdr:row>
      <xdr:rowOff>63315</xdr:rowOff>
    </xdr:to>
    <xdr:sp macro="" textlink="">
      <xdr:nvSpPr>
        <xdr:cNvPr id="43" name="Text Box 2"/>
        <xdr:cNvSpPr txBox="1">
          <a:spLocks noChangeArrowheads="1"/>
        </xdr:cNvSpPr>
      </xdr:nvSpPr>
      <xdr:spPr bwMode="auto">
        <a:xfrm>
          <a:off x="2106706" y="95395676"/>
          <a:ext cx="2416548" cy="91496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新型コロナウイルス感染症対応において、不足している感染症対応のための看護職員等の人材確保のための支援を行うことを目的とした事業</a:t>
          </a:r>
        </a:p>
      </xdr:txBody>
    </xdr:sp>
    <xdr:clientData/>
  </xdr:twoCellAnchor>
  <xdr:twoCellAnchor>
    <xdr:from>
      <xdr:col>20</xdr:col>
      <xdr:colOff>123264</xdr:colOff>
      <xdr:row>279</xdr:row>
      <xdr:rowOff>145677</xdr:rowOff>
    </xdr:from>
    <xdr:to>
      <xdr:col>32</xdr:col>
      <xdr:colOff>78441</xdr:colOff>
      <xdr:row>281</xdr:row>
      <xdr:rowOff>313766</xdr:rowOff>
    </xdr:to>
    <xdr:sp macro="" textlink="">
      <xdr:nvSpPr>
        <xdr:cNvPr id="44" name="Text Box 2"/>
        <xdr:cNvSpPr txBox="1">
          <a:spLocks noChangeArrowheads="1"/>
        </xdr:cNvSpPr>
      </xdr:nvSpPr>
      <xdr:spPr bwMode="auto">
        <a:xfrm>
          <a:off x="4157382" y="91921853"/>
          <a:ext cx="2375647" cy="86285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新型コロナウイルス感染症対応において、不足している感染症対応のための看護職員等の人材確保のための支援を行うことを目的とした事業</a:t>
          </a:r>
        </a:p>
      </xdr:txBody>
    </xdr:sp>
    <xdr:clientData/>
  </xdr:twoCellAnchor>
  <xdr:twoCellAnchor>
    <xdr:from>
      <xdr:col>34</xdr:col>
      <xdr:colOff>100853</xdr:colOff>
      <xdr:row>279</xdr:row>
      <xdr:rowOff>123264</xdr:rowOff>
    </xdr:from>
    <xdr:to>
      <xdr:col>46</xdr:col>
      <xdr:colOff>96930</xdr:colOff>
      <xdr:row>281</xdr:row>
      <xdr:rowOff>343462</xdr:rowOff>
    </xdr:to>
    <xdr:sp macro="" textlink="">
      <xdr:nvSpPr>
        <xdr:cNvPr id="45" name="Text Box 2"/>
        <xdr:cNvSpPr txBox="1">
          <a:spLocks noChangeArrowheads="1"/>
        </xdr:cNvSpPr>
      </xdr:nvSpPr>
      <xdr:spPr bwMode="auto">
        <a:xfrm>
          <a:off x="6958853" y="91899440"/>
          <a:ext cx="2416548" cy="91496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新型コロナウイルス感染症対応において、不足している感染症対応のための看護職員等の人材確保のための支援を行うことを目的とした事業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631" zoomScale="80" zoomScaleNormal="75" zoomScaleSheetLayoutView="80" zoomScalePageLayoutView="85" workbookViewId="0">
      <selection activeCell="Y36" sqref="Y36:AA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281</v>
      </c>
      <c r="AJ2" s="172" t="s">
        <v>653</v>
      </c>
      <c r="AK2" s="172"/>
      <c r="AL2" s="172"/>
      <c r="AM2" s="172"/>
      <c r="AN2" s="75" t="s">
        <v>281</v>
      </c>
      <c r="AO2" s="172">
        <v>21</v>
      </c>
      <c r="AP2" s="172"/>
      <c r="AQ2" s="172"/>
      <c r="AR2" s="76" t="s">
        <v>281</v>
      </c>
      <c r="AS2" s="173">
        <v>86</v>
      </c>
      <c r="AT2" s="173"/>
      <c r="AU2" s="173"/>
      <c r="AV2" s="75" t="str">
        <f>IF(AW2="","","-")</f>
        <v/>
      </c>
      <c r="AW2" s="174"/>
      <c r="AX2" s="174"/>
    </row>
    <row r="3" spans="1:50" ht="21" customHeight="1" thickBot="1" x14ac:dyDescent="0.2">
      <c r="A3" s="175" t="s">
        <v>594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657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654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658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381</v>
      </c>
      <c r="H5" s="163"/>
      <c r="I5" s="163"/>
      <c r="J5" s="163"/>
      <c r="K5" s="163"/>
      <c r="L5" s="163"/>
      <c r="M5" s="164" t="s">
        <v>61</v>
      </c>
      <c r="N5" s="165"/>
      <c r="O5" s="165"/>
      <c r="P5" s="165"/>
      <c r="Q5" s="165"/>
      <c r="R5" s="166"/>
      <c r="S5" s="167" t="s">
        <v>384</v>
      </c>
      <c r="T5" s="163"/>
      <c r="U5" s="163"/>
      <c r="V5" s="163"/>
      <c r="W5" s="163"/>
      <c r="X5" s="168"/>
      <c r="Y5" s="169" t="s">
        <v>3</v>
      </c>
      <c r="Z5" s="170"/>
      <c r="AA5" s="170"/>
      <c r="AB5" s="170"/>
      <c r="AC5" s="170"/>
      <c r="AD5" s="171"/>
      <c r="AE5" s="194" t="s">
        <v>659</v>
      </c>
      <c r="AF5" s="194"/>
      <c r="AG5" s="194"/>
      <c r="AH5" s="194"/>
      <c r="AI5" s="194"/>
      <c r="AJ5" s="194"/>
      <c r="AK5" s="194"/>
      <c r="AL5" s="194"/>
      <c r="AM5" s="194"/>
      <c r="AN5" s="194"/>
      <c r="AO5" s="194"/>
      <c r="AP5" s="195"/>
      <c r="AQ5" s="196" t="s">
        <v>660</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662</v>
      </c>
      <c r="H7" s="205"/>
      <c r="I7" s="205"/>
      <c r="J7" s="205"/>
      <c r="K7" s="205"/>
      <c r="L7" s="205"/>
      <c r="M7" s="205"/>
      <c r="N7" s="205"/>
      <c r="O7" s="205"/>
      <c r="P7" s="205"/>
      <c r="Q7" s="205"/>
      <c r="R7" s="205"/>
      <c r="S7" s="205"/>
      <c r="T7" s="205"/>
      <c r="U7" s="205"/>
      <c r="V7" s="205"/>
      <c r="W7" s="205"/>
      <c r="X7" s="206"/>
      <c r="Y7" s="207" t="s">
        <v>266</v>
      </c>
      <c r="Z7" s="208"/>
      <c r="AA7" s="208"/>
      <c r="AB7" s="208"/>
      <c r="AC7" s="208"/>
      <c r="AD7" s="209"/>
      <c r="AE7" s="210" t="s">
        <v>673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663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679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413</v>
      </c>
      <c r="Q12" s="223"/>
      <c r="R12" s="223"/>
      <c r="S12" s="223"/>
      <c r="T12" s="223"/>
      <c r="U12" s="223"/>
      <c r="V12" s="252"/>
      <c r="W12" s="222" t="s">
        <v>565</v>
      </c>
      <c r="X12" s="223"/>
      <c r="Y12" s="223"/>
      <c r="Z12" s="223"/>
      <c r="AA12" s="223"/>
      <c r="AB12" s="223"/>
      <c r="AC12" s="252"/>
      <c r="AD12" s="222" t="s">
        <v>567</v>
      </c>
      <c r="AE12" s="223"/>
      <c r="AF12" s="223"/>
      <c r="AG12" s="223"/>
      <c r="AH12" s="223"/>
      <c r="AI12" s="223"/>
      <c r="AJ12" s="252"/>
      <c r="AK12" s="222" t="s">
        <v>585</v>
      </c>
      <c r="AL12" s="223"/>
      <c r="AM12" s="223"/>
      <c r="AN12" s="223"/>
      <c r="AO12" s="223"/>
      <c r="AP12" s="223"/>
      <c r="AQ12" s="252"/>
      <c r="AR12" s="222" t="s">
        <v>586</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656</v>
      </c>
      <c r="Q13" s="217"/>
      <c r="R13" s="217"/>
      <c r="S13" s="217"/>
      <c r="T13" s="217"/>
      <c r="U13" s="217"/>
      <c r="V13" s="218"/>
      <c r="W13" s="216" t="s">
        <v>655</v>
      </c>
      <c r="X13" s="217"/>
      <c r="Y13" s="217"/>
      <c r="Z13" s="217"/>
      <c r="AA13" s="217"/>
      <c r="AB13" s="217"/>
      <c r="AC13" s="218"/>
      <c r="AD13" s="216" t="s">
        <v>655</v>
      </c>
      <c r="AE13" s="217"/>
      <c r="AF13" s="217"/>
      <c r="AG13" s="217"/>
      <c r="AH13" s="217"/>
      <c r="AI13" s="217"/>
      <c r="AJ13" s="218"/>
      <c r="AK13" s="216" t="s">
        <v>655</v>
      </c>
      <c r="AL13" s="217"/>
      <c r="AM13" s="217"/>
      <c r="AN13" s="217"/>
      <c r="AO13" s="217"/>
      <c r="AP13" s="217"/>
      <c r="AQ13" s="218"/>
      <c r="AR13" s="228" t="s">
        <v>705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656</v>
      </c>
      <c r="Q14" s="217"/>
      <c r="R14" s="217"/>
      <c r="S14" s="217"/>
      <c r="T14" s="217"/>
      <c r="U14" s="217"/>
      <c r="V14" s="218"/>
      <c r="W14" s="216" t="s">
        <v>656</v>
      </c>
      <c r="X14" s="217"/>
      <c r="Y14" s="217"/>
      <c r="Z14" s="217"/>
      <c r="AA14" s="217"/>
      <c r="AB14" s="217"/>
      <c r="AC14" s="218"/>
      <c r="AD14" s="216">
        <v>3455</v>
      </c>
      <c r="AE14" s="217"/>
      <c r="AF14" s="217"/>
      <c r="AG14" s="217"/>
      <c r="AH14" s="217"/>
      <c r="AI14" s="217"/>
      <c r="AJ14" s="218"/>
      <c r="AK14" s="216" t="s">
        <v>706</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655</v>
      </c>
      <c r="Q15" s="217"/>
      <c r="R15" s="217"/>
      <c r="S15" s="217"/>
      <c r="T15" s="217"/>
      <c r="U15" s="217"/>
      <c r="V15" s="218"/>
      <c r="W15" s="216" t="s">
        <v>656</v>
      </c>
      <c r="X15" s="217"/>
      <c r="Y15" s="217"/>
      <c r="Z15" s="217"/>
      <c r="AA15" s="217"/>
      <c r="AB15" s="217"/>
      <c r="AC15" s="218"/>
      <c r="AD15" s="216" t="s">
        <v>697</v>
      </c>
      <c r="AE15" s="217"/>
      <c r="AF15" s="217"/>
      <c r="AG15" s="217"/>
      <c r="AH15" s="217"/>
      <c r="AI15" s="217"/>
      <c r="AJ15" s="218"/>
      <c r="AK15" s="216">
        <v>3180</v>
      </c>
      <c r="AL15" s="217"/>
      <c r="AM15" s="217"/>
      <c r="AN15" s="217"/>
      <c r="AO15" s="217"/>
      <c r="AP15" s="217"/>
      <c r="AQ15" s="218"/>
      <c r="AR15" s="216" t="s">
        <v>707</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655</v>
      </c>
      <c r="Q16" s="217"/>
      <c r="R16" s="217"/>
      <c r="S16" s="217"/>
      <c r="T16" s="217"/>
      <c r="U16" s="217"/>
      <c r="V16" s="218"/>
      <c r="W16" s="216" t="s">
        <v>656</v>
      </c>
      <c r="X16" s="217"/>
      <c r="Y16" s="217"/>
      <c r="Z16" s="217"/>
      <c r="AA16" s="217"/>
      <c r="AB16" s="217"/>
      <c r="AC16" s="218"/>
      <c r="AD16" s="216">
        <v>-3180</v>
      </c>
      <c r="AE16" s="217"/>
      <c r="AF16" s="217"/>
      <c r="AG16" s="217"/>
      <c r="AH16" s="217"/>
      <c r="AI16" s="217"/>
      <c r="AJ16" s="218"/>
      <c r="AK16" s="216" t="s">
        <v>706</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655</v>
      </c>
      <c r="Q17" s="217"/>
      <c r="R17" s="217"/>
      <c r="S17" s="217"/>
      <c r="T17" s="217"/>
      <c r="U17" s="217"/>
      <c r="V17" s="218"/>
      <c r="W17" s="216" t="s">
        <v>656</v>
      </c>
      <c r="X17" s="217"/>
      <c r="Y17" s="217"/>
      <c r="Z17" s="217"/>
      <c r="AA17" s="217"/>
      <c r="AB17" s="217"/>
      <c r="AC17" s="218"/>
      <c r="AD17" s="216" t="s">
        <v>697</v>
      </c>
      <c r="AE17" s="217"/>
      <c r="AF17" s="217"/>
      <c r="AG17" s="217"/>
      <c r="AH17" s="217"/>
      <c r="AI17" s="217"/>
      <c r="AJ17" s="218"/>
      <c r="AK17" s="216" t="s">
        <v>706</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275</v>
      </c>
      <c r="AE18" s="261"/>
      <c r="AF18" s="261"/>
      <c r="AG18" s="261"/>
      <c r="AH18" s="261"/>
      <c r="AI18" s="261"/>
      <c r="AJ18" s="262"/>
      <c r="AK18" s="260">
        <f>SUM(AK13:AQ17)</f>
        <v>3180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117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0.42545454545454547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236</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f>IF(AD19=0, "-", SUM(AD19)/SUM(AD13,AD14))</f>
        <v>3.3863965267727933E-2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589</v>
      </c>
      <c r="B22" s="301"/>
      <c r="C22" s="301"/>
      <c r="D22" s="301"/>
      <c r="E22" s="301"/>
      <c r="F22" s="302"/>
      <c r="G22" s="306" t="s">
        <v>226</v>
      </c>
      <c r="H22" s="275"/>
      <c r="I22" s="275"/>
      <c r="J22" s="275"/>
      <c r="K22" s="275"/>
      <c r="L22" s="275"/>
      <c r="M22" s="275"/>
      <c r="N22" s="275"/>
      <c r="O22" s="307"/>
      <c r="P22" s="274" t="s">
        <v>587</v>
      </c>
      <c r="Q22" s="275"/>
      <c r="R22" s="275"/>
      <c r="S22" s="275"/>
      <c r="T22" s="275"/>
      <c r="U22" s="275"/>
      <c r="V22" s="307"/>
      <c r="W22" s="274" t="s">
        <v>588</v>
      </c>
      <c r="X22" s="275"/>
      <c r="Y22" s="275"/>
      <c r="Z22" s="275"/>
      <c r="AA22" s="275"/>
      <c r="AB22" s="275"/>
      <c r="AC22" s="307"/>
      <c r="AD22" s="274" t="s">
        <v>225</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656</v>
      </c>
      <c r="H23" s="278"/>
      <c r="I23" s="278"/>
      <c r="J23" s="278"/>
      <c r="K23" s="278"/>
      <c r="L23" s="278"/>
      <c r="M23" s="278"/>
      <c r="N23" s="278"/>
      <c r="O23" s="279"/>
      <c r="P23" s="228" t="s">
        <v>656</v>
      </c>
      <c r="Q23" s="229"/>
      <c r="R23" s="229"/>
      <c r="S23" s="229"/>
      <c r="T23" s="229"/>
      <c r="U23" s="229"/>
      <c r="V23" s="280"/>
      <c r="W23" s="228" t="s">
        <v>705</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576</v>
      </c>
      <c r="B30" s="337"/>
      <c r="C30" s="337"/>
      <c r="D30" s="337"/>
      <c r="E30" s="337"/>
      <c r="F30" s="338"/>
      <c r="G30" s="339" t="s">
        <v>670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577</v>
      </c>
      <c r="B31" s="317"/>
      <c r="C31" s="317"/>
      <c r="D31" s="317"/>
      <c r="E31" s="317"/>
      <c r="F31" s="318"/>
      <c r="G31" s="350" t="s">
        <v>569</v>
      </c>
      <c r="H31" s="351"/>
      <c r="I31" s="351"/>
      <c r="J31" s="351"/>
      <c r="K31" s="351"/>
      <c r="L31" s="351"/>
      <c r="M31" s="351"/>
      <c r="N31" s="351"/>
      <c r="O31" s="351"/>
      <c r="P31" s="352" t="s">
        <v>568</v>
      </c>
      <c r="Q31" s="351"/>
      <c r="R31" s="351"/>
      <c r="S31" s="351"/>
      <c r="T31" s="351"/>
      <c r="U31" s="351"/>
      <c r="V31" s="351"/>
      <c r="W31" s="351"/>
      <c r="X31" s="353"/>
      <c r="Y31" s="354"/>
      <c r="Z31" s="355"/>
      <c r="AA31" s="356"/>
      <c r="AB31" s="402" t="s">
        <v>11</v>
      </c>
      <c r="AC31" s="402"/>
      <c r="AD31" s="402"/>
      <c r="AE31" s="403" t="s">
        <v>413</v>
      </c>
      <c r="AF31" s="404"/>
      <c r="AG31" s="404"/>
      <c r="AH31" s="405"/>
      <c r="AI31" s="403" t="s">
        <v>565</v>
      </c>
      <c r="AJ31" s="404"/>
      <c r="AK31" s="404"/>
      <c r="AL31" s="405"/>
      <c r="AM31" s="403" t="s">
        <v>381</v>
      </c>
      <c r="AN31" s="404"/>
      <c r="AO31" s="404"/>
      <c r="AP31" s="405"/>
      <c r="AQ31" s="412" t="s">
        <v>412</v>
      </c>
      <c r="AR31" s="413"/>
      <c r="AS31" s="413"/>
      <c r="AT31" s="414"/>
      <c r="AU31" s="412" t="s">
        <v>590</v>
      </c>
      <c r="AV31" s="413"/>
      <c r="AW31" s="413"/>
      <c r="AX31" s="415"/>
    </row>
    <row r="32" spans="1:50" ht="29.1" customHeight="1" x14ac:dyDescent="0.15">
      <c r="A32" s="348"/>
      <c r="B32" s="317"/>
      <c r="C32" s="317"/>
      <c r="D32" s="317"/>
      <c r="E32" s="317"/>
      <c r="F32" s="318"/>
      <c r="G32" s="357" t="s">
        <v>668</v>
      </c>
      <c r="H32" s="358"/>
      <c r="I32" s="358"/>
      <c r="J32" s="358"/>
      <c r="K32" s="358"/>
      <c r="L32" s="358"/>
      <c r="M32" s="358"/>
      <c r="N32" s="358"/>
      <c r="O32" s="358"/>
      <c r="P32" s="361" t="s">
        <v>664</v>
      </c>
      <c r="Q32" s="362"/>
      <c r="R32" s="362"/>
      <c r="S32" s="362"/>
      <c r="T32" s="362"/>
      <c r="U32" s="362"/>
      <c r="V32" s="362"/>
      <c r="W32" s="362"/>
      <c r="X32" s="363"/>
      <c r="Y32" s="367" t="s">
        <v>51</v>
      </c>
      <c r="Z32" s="368"/>
      <c r="AA32" s="369"/>
      <c r="AB32" s="370" t="s">
        <v>669</v>
      </c>
      <c r="AC32" s="371"/>
      <c r="AD32" s="371"/>
      <c r="AE32" s="372" t="s">
        <v>655</v>
      </c>
      <c r="AF32" s="372"/>
      <c r="AG32" s="372"/>
      <c r="AH32" s="372"/>
      <c r="AI32" s="372" t="s">
        <v>655</v>
      </c>
      <c r="AJ32" s="372"/>
      <c r="AK32" s="372"/>
      <c r="AL32" s="372"/>
      <c r="AM32" s="372">
        <v>63</v>
      </c>
      <c r="AN32" s="372"/>
      <c r="AO32" s="372"/>
      <c r="AP32" s="372"/>
      <c r="AQ32" s="389" t="s">
        <v>662</v>
      </c>
      <c r="AR32" s="372"/>
      <c r="AS32" s="372"/>
      <c r="AT32" s="372"/>
      <c r="AU32" s="406" t="s">
        <v>655</v>
      </c>
      <c r="AV32" s="407"/>
      <c r="AW32" s="407"/>
      <c r="AX32" s="408"/>
    </row>
    <row r="33" spans="1:51" ht="29.1"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9" t="s">
        <v>52</v>
      </c>
      <c r="Z33" s="410"/>
      <c r="AA33" s="411"/>
      <c r="AB33" s="370" t="s">
        <v>669</v>
      </c>
      <c r="AC33" s="371"/>
      <c r="AD33" s="371"/>
      <c r="AE33" s="372" t="s">
        <v>655</v>
      </c>
      <c r="AF33" s="372"/>
      <c r="AG33" s="372"/>
      <c r="AH33" s="372"/>
      <c r="AI33" s="372" t="s">
        <v>655</v>
      </c>
      <c r="AJ33" s="372"/>
      <c r="AK33" s="372"/>
      <c r="AL33" s="372"/>
      <c r="AM33" s="372">
        <v>49</v>
      </c>
      <c r="AN33" s="372"/>
      <c r="AO33" s="372"/>
      <c r="AP33" s="372"/>
      <c r="AQ33" s="372">
        <v>63</v>
      </c>
      <c r="AR33" s="372"/>
      <c r="AS33" s="372"/>
      <c r="AT33" s="372"/>
      <c r="AU33" s="406" t="s">
        <v>655</v>
      </c>
      <c r="AV33" s="407"/>
      <c r="AW33" s="407"/>
      <c r="AX33" s="408"/>
    </row>
    <row r="34" spans="1:51" ht="23.25" customHeight="1" x14ac:dyDescent="0.15">
      <c r="A34" s="437" t="s">
        <v>578</v>
      </c>
      <c r="B34" s="438"/>
      <c r="C34" s="438"/>
      <c r="D34" s="438"/>
      <c r="E34" s="438"/>
      <c r="F34" s="439"/>
      <c r="G34" s="223" t="s">
        <v>579</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413</v>
      </c>
      <c r="AF34" s="223"/>
      <c r="AG34" s="223"/>
      <c r="AH34" s="252"/>
      <c r="AI34" s="222" t="s">
        <v>565</v>
      </c>
      <c r="AJ34" s="223"/>
      <c r="AK34" s="223"/>
      <c r="AL34" s="252"/>
      <c r="AM34" s="222" t="s">
        <v>381</v>
      </c>
      <c r="AN34" s="223"/>
      <c r="AO34" s="223"/>
      <c r="AP34" s="252"/>
      <c r="AQ34" s="417" t="s">
        <v>591</v>
      </c>
      <c r="AR34" s="418"/>
      <c r="AS34" s="418"/>
      <c r="AT34" s="418"/>
      <c r="AU34" s="418"/>
      <c r="AV34" s="418"/>
      <c r="AW34" s="418"/>
      <c r="AX34" s="419"/>
    </row>
    <row r="35" spans="1:51" ht="23.25" customHeight="1" x14ac:dyDescent="0.15">
      <c r="A35" s="440"/>
      <c r="B35" s="441"/>
      <c r="C35" s="441"/>
      <c r="D35" s="441"/>
      <c r="E35" s="441"/>
      <c r="F35" s="442"/>
      <c r="G35" s="396" t="s">
        <v>665</v>
      </c>
      <c r="H35" s="397"/>
      <c r="I35" s="397"/>
      <c r="J35" s="397"/>
      <c r="K35" s="397"/>
      <c r="L35" s="397"/>
      <c r="M35" s="397"/>
      <c r="N35" s="397"/>
      <c r="O35" s="397"/>
      <c r="P35" s="397"/>
      <c r="Q35" s="397"/>
      <c r="R35" s="397"/>
      <c r="S35" s="397"/>
      <c r="T35" s="397"/>
      <c r="U35" s="397"/>
      <c r="V35" s="397"/>
      <c r="W35" s="397"/>
      <c r="X35" s="397"/>
      <c r="Y35" s="420" t="s">
        <v>578</v>
      </c>
      <c r="Z35" s="421"/>
      <c r="AA35" s="422"/>
      <c r="AB35" s="423" t="s">
        <v>667</v>
      </c>
      <c r="AC35" s="424"/>
      <c r="AD35" s="425"/>
      <c r="AE35" s="389" t="s">
        <v>662</v>
      </c>
      <c r="AF35" s="389"/>
      <c r="AG35" s="389"/>
      <c r="AH35" s="389"/>
      <c r="AI35" s="389" t="s">
        <v>655</v>
      </c>
      <c r="AJ35" s="389"/>
      <c r="AK35" s="389"/>
      <c r="AL35" s="389"/>
      <c r="AM35" s="389">
        <v>1860079</v>
      </c>
      <c r="AN35" s="389"/>
      <c r="AO35" s="389"/>
      <c r="AP35" s="389"/>
      <c r="AQ35" s="392">
        <v>52989016</v>
      </c>
      <c r="AR35" s="373"/>
      <c r="AS35" s="373"/>
      <c r="AT35" s="373"/>
      <c r="AU35" s="373"/>
      <c r="AV35" s="373"/>
      <c r="AW35" s="373"/>
      <c r="AX35" s="374"/>
    </row>
    <row r="36" spans="1:51" ht="46.5" customHeight="1" x14ac:dyDescent="0.15">
      <c r="A36" s="443"/>
      <c r="B36" s="208"/>
      <c r="C36" s="208"/>
      <c r="D36" s="208"/>
      <c r="E36" s="208"/>
      <c r="F36" s="444"/>
      <c r="G36" s="398"/>
      <c r="H36" s="399"/>
      <c r="I36" s="399"/>
      <c r="J36" s="399"/>
      <c r="K36" s="399"/>
      <c r="L36" s="399"/>
      <c r="M36" s="399"/>
      <c r="N36" s="399"/>
      <c r="O36" s="399"/>
      <c r="P36" s="399"/>
      <c r="Q36" s="399"/>
      <c r="R36" s="399"/>
      <c r="S36" s="399"/>
      <c r="T36" s="399"/>
      <c r="U36" s="399"/>
      <c r="V36" s="399"/>
      <c r="W36" s="399"/>
      <c r="X36" s="399"/>
      <c r="Y36" s="386" t="s">
        <v>581</v>
      </c>
      <c r="Z36" s="400"/>
      <c r="AA36" s="401"/>
      <c r="AB36" s="426" t="s">
        <v>666</v>
      </c>
      <c r="AC36" s="427"/>
      <c r="AD36" s="428"/>
      <c r="AE36" s="391" t="s">
        <v>655</v>
      </c>
      <c r="AF36" s="391"/>
      <c r="AG36" s="391"/>
      <c r="AH36" s="391"/>
      <c r="AI36" s="391" t="s">
        <v>655</v>
      </c>
      <c r="AJ36" s="391"/>
      <c r="AK36" s="391"/>
      <c r="AL36" s="391"/>
      <c r="AM36" s="391" t="s">
        <v>672</v>
      </c>
      <c r="AN36" s="391"/>
      <c r="AO36" s="391"/>
      <c r="AP36" s="391"/>
      <c r="AQ36" s="391" t="s">
        <v>680</v>
      </c>
      <c r="AR36" s="391"/>
      <c r="AS36" s="391"/>
      <c r="AT36" s="391"/>
      <c r="AU36" s="391"/>
      <c r="AV36" s="391"/>
      <c r="AW36" s="391"/>
      <c r="AX36" s="431"/>
    </row>
    <row r="37" spans="1:51" ht="18.75" customHeight="1" x14ac:dyDescent="0.15">
      <c r="A37" s="467" t="s">
        <v>233</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413</v>
      </c>
      <c r="AF37" s="485"/>
      <c r="AG37" s="485"/>
      <c r="AH37" s="486"/>
      <c r="AI37" s="489" t="s">
        <v>565</v>
      </c>
      <c r="AJ37" s="489"/>
      <c r="AK37" s="489"/>
      <c r="AL37" s="484"/>
      <c r="AM37" s="489" t="s">
        <v>381</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3"/>
      <c r="AC38" s="487"/>
      <c r="AD38" s="488"/>
      <c r="AE38" s="403"/>
      <c r="AF38" s="487"/>
      <c r="AG38" s="487"/>
      <c r="AH38" s="488"/>
      <c r="AI38" s="490"/>
      <c r="AJ38" s="490"/>
      <c r="AK38" s="490"/>
      <c r="AL38" s="403"/>
      <c r="AM38" s="490"/>
      <c r="AN38" s="490"/>
      <c r="AO38" s="490"/>
      <c r="AP38" s="403"/>
      <c r="AQ38" s="432" t="s">
        <v>697</v>
      </c>
      <c r="AR38" s="433"/>
      <c r="AS38" s="434" t="s">
        <v>175</v>
      </c>
      <c r="AT38" s="435"/>
      <c r="AU38" s="436">
        <v>4</v>
      </c>
      <c r="AV38" s="436"/>
      <c r="AW38" s="324" t="s">
        <v>166</v>
      </c>
      <c r="AX38" s="329"/>
    </row>
    <row r="39" spans="1:51" ht="45" customHeight="1" x14ac:dyDescent="0.15">
      <c r="A39" s="473"/>
      <c r="B39" s="471"/>
      <c r="C39" s="471"/>
      <c r="D39" s="471"/>
      <c r="E39" s="471"/>
      <c r="F39" s="472"/>
      <c r="G39" s="375" t="s">
        <v>689</v>
      </c>
      <c r="H39" s="376"/>
      <c r="I39" s="376"/>
      <c r="J39" s="376"/>
      <c r="K39" s="376"/>
      <c r="L39" s="376"/>
      <c r="M39" s="376"/>
      <c r="N39" s="376"/>
      <c r="O39" s="377"/>
      <c r="P39" s="139" t="s">
        <v>691</v>
      </c>
      <c r="Q39" s="139"/>
      <c r="R39" s="139"/>
      <c r="S39" s="139"/>
      <c r="T39" s="139"/>
      <c r="U39" s="139"/>
      <c r="V39" s="139"/>
      <c r="W39" s="139"/>
      <c r="X39" s="140"/>
      <c r="Y39" s="386" t="s">
        <v>12</v>
      </c>
      <c r="Z39" s="387"/>
      <c r="AA39" s="388"/>
      <c r="AB39" s="370" t="s">
        <v>692</v>
      </c>
      <c r="AC39" s="370"/>
      <c r="AD39" s="370"/>
      <c r="AE39" s="389" t="s">
        <v>281</v>
      </c>
      <c r="AF39" s="389"/>
      <c r="AG39" s="389"/>
      <c r="AH39" s="389"/>
      <c r="AI39" s="389" t="s">
        <v>655</v>
      </c>
      <c r="AJ39" s="389"/>
      <c r="AK39" s="389"/>
      <c r="AL39" s="389"/>
      <c r="AM39" s="392">
        <v>17</v>
      </c>
      <c r="AN39" s="373"/>
      <c r="AO39" s="373"/>
      <c r="AP39" s="373"/>
      <c r="AQ39" s="393" t="s">
        <v>662</v>
      </c>
      <c r="AR39" s="394"/>
      <c r="AS39" s="394"/>
      <c r="AT39" s="395"/>
      <c r="AU39" s="373" t="s">
        <v>655</v>
      </c>
      <c r="AV39" s="373"/>
      <c r="AW39" s="373"/>
      <c r="AX39" s="374"/>
    </row>
    <row r="40" spans="1:51" ht="4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8" t="s">
        <v>693</v>
      </c>
      <c r="AC40" s="448"/>
      <c r="AD40" s="448"/>
      <c r="AE40" s="391" t="s">
        <v>655</v>
      </c>
      <c r="AF40" s="391"/>
      <c r="AG40" s="391"/>
      <c r="AH40" s="391"/>
      <c r="AI40" s="391" t="s">
        <v>655</v>
      </c>
      <c r="AJ40" s="391"/>
      <c r="AK40" s="391"/>
      <c r="AL40" s="391"/>
      <c r="AM40" s="392">
        <v>16</v>
      </c>
      <c r="AN40" s="373"/>
      <c r="AO40" s="373"/>
      <c r="AP40" s="373"/>
      <c r="AQ40" s="393" t="s">
        <v>655</v>
      </c>
      <c r="AR40" s="394"/>
      <c r="AS40" s="394"/>
      <c r="AT40" s="395"/>
      <c r="AU40" s="373">
        <v>17</v>
      </c>
      <c r="AV40" s="373"/>
      <c r="AW40" s="373"/>
      <c r="AX40" s="374"/>
    </row>
    <row r="41" spans="1:51" ht="45" customHeight="1" x14ac:dyDescent="0.15">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91" t="s">
        <v>655</v>
      </c>
      <c r="AF41" s="391"/>
      <c r="AG41" s="391"/>
      <c r="AH41" s="391"/>
      <c r="AI41" s="391" t="s">
        <v>655</v>
      </c>
      <c r="AJ41" s="391"/>
      <c r="AK41" s="391"/>
      <c r="AL41" s="391"/>
      <c r="AM41" s="392">
        <v>106.3</v>
      </c>
      <c r="AN41" s="373"/>
      <c r="AO41" s="373"/>
      <c r="AP41" s="373"/>
      <c r="AQ41" s="393" t="s">
        <v>655</v>
      </c>
      <c r="AR41" s="394"/>
      <c r="AS41" s="394"/>
      <c r="AT41" s="395"/>
      <c r="AU41" s="373" t="s">
        <v>655</v>
      </c>
      <c r="AV41" s="373"/>
      <c r="AW41" s="373"/>
      <c r="AX41" s="374"/>
    </row>
    <row r="42" spans="1:51" ht="23.25" customHeight="1" x14ac:dyDescent="0.15">
      <c r="A42" s="461" t="s">
        <v>257</v>
      </c>
      <c r="B42" s="456"/>
      <c r="C42" s="456"/>
      <c r="D42" s="456"/>
      <c r="E42" s="456"/>
      <c r="F42" s="457"/>
      <c r="G42" s="497" t="s">
        <v>671</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0" t="s">
        <v>570</v>
      </c>
      <c r="B44" s="316" t="s">
        <v>571</v>
      </c>
      <c r="C44" s="317"/>
      <c r="D44" s="317"/>
      <c r="E44" s="317"/>
      <c r="F44" s="318"/>
      <c r="G44" s="322" t="s">
        <v>572</v>
      </c>
      <c r="H44" s="322"/>
      <c r="I44" s="322"/>
      <c r="J44" s="322"/>
      <c r="K44" s="322"/>
      <c r="L44" s="322"/>
      <c r="M44" s="322"/>
      <c r="N44" s="322"/>
      <c r="O44" s="322"/>
      <c r="P44" s="322"/>
      <c r="Q44" s="322"/>
      <c r="R44" s="322"/>
      <c r="S44" s="322"/>
      <c r="T44" s="322"/>
      <c r="U44" s="322"/>
      <c r="V44" s="322"/>
      <c r="W44" s="322"/>
      <c r="X44" s="322"/>
      <c r="Y44" s="322"/>
      <c r="Z44" s="322"/>
      <c r="AA44" s="323"/>
      <c r="AB44" s="326" t="s">
        <v>592</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7" t="s">
        <v>11</v>
      </c>
      <c r="AC49" s="888"/>
      <c r="AD49" s="889"/>
      <c r="AE49" s="416" t="s">
        <v>413</v>
      </c>
      <c r="AF49" s="416"/>
      <c r="AG49" s="416"/>
      <c r="AH49" s="416"/>
      <c r="AI49" s="416" t="s">
        <v>565</v>
      </c>
      <c r="AJ49" s="416"/>
      <c r="AK49" s="416"/>
      <c r="AL49" s="416"/>
      <c r="AM49" s="416" t="s">
        <v>381</v>
      </c>
      <c r="AN49" s="416"/>
      <c r="AO49" s="416"/>
      <c r="AP49" s="416"/>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3"/>
      <c r="AC50" s="487"/>
      <c r="AD50" s="488"/>
      <c r="AE50" s="416"/>
      <c r="AF50" s="416"/>
      <c r="AG50" s="416"/>
      <c r="AH50" s="416"/>
      <c r="AI50" s="416"/>
      <c r="AJ50" s="416"/>
      <c r="AK50" s="416"/>
      <c r="AL50" s="416"/>
      <c r="AM50" s="416"/>
      <c r="AN50" s="416"/>
      <c r="AO50" s="416"/>
      <c r="AP50" s="416"/>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1" t="s">
        <v>57</v>
      </c>
      <c r="Z51" s="892"/>
      <c r="AA51" s="893"/>
      <c r="AB51" s="370"/>
      <c r="AC51" s="370"/>
      <c r="AD51" s="370"/>
      <c r="AE51" s="392"/>
      <c r="AF51" s="373"/>
      <c r="AG51" s="373"/>
      <c r="AH51" s="373"/>
      <c r="AI51" s="392"/>
      <c r="AJ51" s="373"/>
      <c r="AK51" s="373"/>
      <c r="AL51" s="373"/>
      <c r="AM51" s="392"/>
      <c r="AN51" s="373"/>
      <c r="AO51" s="373"/>
      <c r="AP51" s="373"/>
      <c r="AQ51" s="393"/>
      <c r="AR51" s="394"/>
      <c r="AS51" s="394"/>
      <c r="AT51" s="395"/>
      <c r="AU51" s="373"/>
      <c r="AV51" s="373"/>
      <c r="AW51" s="373"/>
      <c r="AX51" s="374"/>
      <c r="AY51">
        <f t="shared" si="0"/>
        <v>0</v>
      </c>
    </row>
    <row r="52" spans="1:60" ht="23.25" hidden="1" customHeight="1" x14ac:dyDescent="0.15">
      <c r="A52" s="314"/>
      <c r="B52" s="316"/>
      <c r="C52" s="317"/>
      <c r="D52" s="317"/>
      <c r="E52" s="317"/>
      <c r="F52" s="318"/>
      <c r="G52" s="894"/>
      <c r="H52" s="384"/>
      <c r="I52" s="384"/>
      <c r="J52" s="384"/>
      <c r="K52" s="384"/>
      <c r="L52" s="384"/>
      <c r="M52" s="384"/>
      <c r="N52" s="384"/>
      <c r="O52" s="385"/>
      <c r="P52" s="451"/>
      <c r="Q52" s="451"/>
      <c r="R52" s="451"/>
      <c r="S52" s="451"/>
      <c r="T52" s="451"/>
      <c r="U52" s="451"/>
      <c r="V52" s="451"/>
      <c r="W52" s="451"/>
      <c r="X52" s="452"/>
      <c r="Y52" s="895" t="s">
        <v>50</v>
      </c>
      <c r="Z52" s="785"/>
      <c r="AA52" s="786"/>
      <c r="AB52" s="448"/>
      <c r="AC52" s="448"/>
      <c r="AD52" s="448"/>
      <c r="AE52" s="392"/>
      <c r="AF52" s="373"/>
      <c r="AG52" s="373"/>
      <c r="AH52" s="373"/>
      <c r="AI52" s="392"/>
      <c r="AJ52" s="373"/>
      <c r="AK52" s="373"/>
      <c r="AL52" s="373"/>
      <c r="AM52" s="392"/>
      <c r="AN52" s="373"/>
      <c r="AO52" s="373"/>
      <c r="AP52" s="373"/>
      <c r="AQ52" s="393"/>
      <c r="AR52" s="394"/>
      <c r="AS52" s="394"/>
      <c r="AT52" s="395"/>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5" t="s">
        <v>13</v>
      </c>
      <c r="Z53" s="785"/>
      <c r="AA53" s="786"/>
      <c r="AB53" s="896" t="s">
        <v>14</v>
      </c>
      <c r="AC53" s="896"/>
      <c r="AD53" s="896"/>
      <c r="AE53" s="564"/>
      <c r="AF53" s="565"/>
      <c r="AG53" s="565"/>
      <c r="AH53" s="565"/>
      <c r="AI53" s="564"/>
      <c r="AJ53" s="565"/>
      <c r="AK53" s="565"/>
      <c r="AL53" s="565"/>
      <c r="AM53" s="564"/>
      <c r="AN53" s="565"/>
      <c r="AO53" s="565"/>
      <c r="AP53" s="565"/>
      <c r="AQ53" s="393"/>
      <c r="AR53" s="394"/>
      <c r="AS53" s="394"/>
      <c r="AT53" s="395"/>
      <c r="AU53" s="373"/>
      <c r="AV53" s="373"/>
      <c r="AW53" s="373"/>
      <c r="AX53" s="374"/>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7" t="s">
        <v>11</v>
      </c>
      <c r="AC54" s="888"/>
      <c r="AD54" s="889"/>
      <c r="AE54" s="416" t="s">
        <v>413</v>
      </c>
      <c r="AF54" s="416"/>
      <c r="AG54" s="416"/>
      <c r="AH54" s="416"/>
      <c r="AI54" s="416" t="s">
        <v>565</v>
      </c>
      <c r="AJ54" s="416"/>
      <c r="AK54" s="416"/>
      <c r="AL54" s="416"/>
      <c r="AM54" s="416" t="s">
        <v>381</v>
      </c>
      <c r="AN54" s="416"/>
      <c r="AO54" s="416"/>
      <c r="AP54" s="416"/>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3"/>
      <c r="AC55" s="487"/>
      <c r="AD55" s="488"/>
      <c r="AE55" s="416"/>
      <c r="AF55" s="416"/>
      <c r="AG55" s="416"/>
      <c r="AH55" s="416"/>
      <c r="AI55" s="416"/>
      <c r="AJ55" s="416"/>
      <c r="AK55" s="416"/>
      <c r="AL55" s="416"/>
      <c r="AM55" s="416"/>
      <c r="AN55" s="416"/>
      <c r="AO55" s="416"/>
      <c r="AP55" s="416"/>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1" t="s">
        <v>57</v>
      </c>
      <c r="Z56" s="892"/>
      <c r="AA56" s="893"/>
      <c r="AB56" s="370"/>
      <c r="AC56" s="370"/>
      <c r="AD56" s="370"/>
      <c r="AE56" s="392"/>
      <c r="AF56" s="373"/>
      <c r="AG56" s="373"/>
      <c r="AH56" s="373"/>
      <c r="AI56" s="392"/>
      <c r="AJ56" s="373"/>
      <c r="AK56" s="373"/>
      <c r="AL56" s="373"/>
      <c r="AM56" s="392"/>
      <c r="AN56" s="373"/>
      <c r="AO56" s="373"/>
      <c r="AP56" s="373"/>
      <c r="AQ56" s="393"/>
      <c r="AR56" s="394"/>
      <c r="AS56" s="394"/>
      <c r="AT56" s="395"/>
      <c r="AU56" s="373"/>
      <c r="AV56" s="373"/>
      <c r="AW56" s="373"/>
      <c r="AX56" s="374"/>
      <c r="AY56">
        <f>$AY$54</f>
        <v>0</v>
      </c>
    </row>
    <row r="57" spans="1:60" ht="23.25" hidden="1" customHeight="1" x14ac:dyDescent="0.15">
      <c r="A57" s="314"/>
      <c r="B57" s="316"/>
      <c r="C57" s="317"/>
      <c r="D57" s="317"/>
      <c r="E57" s="317"/>
      <c r="F57" s="318"/>
      <c r="G57" s="894"/>
      <c r="H57" s="384"/>
      <c r="I57" s="384"/>
      <c r="J57" s="384"/>
      <c r="K57" s="384"/>
      <c r="L57" s="384"/>
      <c r="M57" s="384"/>
      <c r="N57" s="384"/>
      <c r="O57" s="385"/>
      <c r="P57" s="451"/>
      <c r="Q57" s="451"/>
      <c r="R57" s="451"/>
      <c r="S57" s="451"/>
      <c r="T57" s="451"/>
      <c r="U57" s="451"/>
      <c r="V57" s="451"/>
      <c r="W57" s="451"/>
      <c r="X57" s="452"/>
      <c r="Y57" s="895" t="s">
        <v>50</v>
      </c>
      <c r="Z57" s="785"/>
      <c r="AA57" s="786"/>
      <c r="AB57" s="448"/>
      <c r="AC57" s="448"/>
      <c r="AD57" s="448"/>
      <c r="AE57" s="392"/>
      <c r="AF57" s="373"/>
      <c r="AG57" s="373"/>
      <c r="AH57" s="373"/>
      <c r="AI57" s="392"/>
      <c r="AJ57" s="373"/>
      <c r="AK57" s="373"/>
      <c r="AL57" s="373"/>
      <c r="AM57" s="392"/>
      <c r="AN57" s="373"/>
      <c r="AO57" s="373"/>
      <c r="AP57" s="373"/>
      <c r="AQ57" s="393"/>
      <c r="AR57" s="394"/>
      <c r="AS57" s="394"/>
      <c r="AT57" s="395"/>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5" t="s">
        <v>13</v>
      </c>
      <c r="Z58" s="785"/>
      <c r="AA58" s="786"/>
      <c r="AB58" s="896" t="s">
        <v>14</v>
      </c>
      <c r="AC58" s="896"/>
      <c r="AD58" s="896"/>
      <c r="AE58" s="564"/>
      <c r="AF58" s="565"/>
      <c r="AG58" s="565"/>
      <c r="AH58" s="565"/>
      <c r="AI58" s="564"/>
      <c r="AJ58" s="565"/>
      <c r="AK58" s="565"/>
      <c r="AL58" s="565"/>
      <c r="AM58" s="564"/>
      <c r="AN58" s="565"/>
      <c r="AO58" s="565"/>
      <c r="AP58" s="565"/>
      <c r="AQ58" s="393"/>
      <c r="AR58" s="394"/>
      <c r="AS58" s="394"/>
      <c r="AT58" s="395"/>
      <c r="AU58" s="373"/>
      <c r="AV58" s="373"/>
      <c r="AW58" s="373"/>
      <c r="AX58" s="374"/>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7" t="s">
        <v>11</v>
      </c>
      <c r="AC59" s="888"/>
      <c r="AD59" s="889"/>
      <c r="AE59" s="416" t="s">
        <v>413</v>
      </c>
      <c r="AF59" s="416"/>
      <c r="AG59" s="416"/>
      <c r="AH59" s="416"/>
      <c r="AI59" s="416" t="s">
        <v>565</v>
      </c>
      <c r="AJ59" s="416"/>
      <c r="AK59" s="416"/>
      <c r="AL59" s="416"/>
      <c r="AM59" s="416" t="s">
        <v>381</v>
      </c>
      <c r="AN59" s="416"/>
      <c r="AO59" s="416"/>
      <c r="AP59" s="416"/>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3"/>
      <c r="AC60" s="487"/>
      <c r="AD60" s="488"/>
      <c r="AE60" s="416"/>
      <c r="AF60" s="416"/>
      <c r="AG60" s="416"/>
      <c r="AH60" s="416"/>
      <c r="AI60" s="416"/>
      <c r="AJ60" s="416"/>
      <c r="AK60" s="416"/>
      <c r="AL60" s="416"/>
      <c r="AM60" s="416"/>
      <c r="AN60" s="416"/>
      <c r="AO60" s="416"/>
      <c r="AP60" s="416"/>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1" t="s">
        <v>57</v>
      </c>
      <c r="Z61" s="892"/>
      <c r="AA61" s="893"/>
      <c r="AB61" s="370"/>
      <c r="AC61" s="370"/>
      <c r="AD61" s="370"/>
      <c r="AE61" s="392"/>
      <c r="AF61" s="373"/>
      <c r="AG61" s="373"/>
      <c r="AH61" s="373"/>
      <c r="AI61" s="392"/>
      <c r="AJ61" s="373"/>
      <c r="AK61" s="373"/>
      <c r="AL61" s="373"/>
      <c r="AM61" s="392"/>
      <c r="AN61" s="373"/>
      <c r="AO61" s="373"/>
      <c r="AP61" s="373"/>
      <c r="AQ61" s="393"/>
      <c r="AR61" s="394"/>
      <c r="AS61" s="394"/>
      <c r="AT61" s="395"/>
      <c r="AU61" s="373"/>
      <c r="AV61" s="373"/>
      <c r="AW61" s="373"/>
      <c r="AX61" s="374"/>
      <c r="AY61">
        <f>$AY$59</f>
        <v>0</v>
      </c>
    </row>
    <row r="62" spans="1:60" ht="23.25" hidden="1" customHeight="1" x14ac:dyDescent="0.15">
      <c r="A62" s="314"/>
      <c r="B62" s="316"/>
      <c r="C62" s="317"/>
      <c r="D62" s="317"/>
      <c r="E62" s="317"/>
      <c r="F62" s="318"/>
      <c r="G62" s="894"/>
      <c r="H62" s="384"/>
      <c r="I62" s="384"/>
      <c r="J62" s="384"/>
      <c r="K62" s="384"/>
      <c r="L62" s="384"/>
      <c r="M62" s="384"/>
      <c r="N62" s="384"/>
      <c r="O62" s="385"/>
      <c r="P62" s="451"/>
      <c r="Q62" s="451"/>
      <c r="R62" s="451"/>
      <c r="S62" s="451"/>
      <c r="T62" s="451"/>
      <c r="U62" s="451"/>
      <c r="V62" s="451"/>
      <c r="W62" s="451"/>
      <c r="X62" s="452"/>
      <c r="Y62" s="895" t="s">
        <v>50</v>
      </c>
      <c r="Z62" s="785"/>
      <c r="AA62" s="786"/>
      <c r="AB62" s="448"/>
      <c r="AC62" s="448"/>
      <c r="AD62" s="448"/>
      <c r="AE62" s="392"/>
      <c r="AF62" s="373"/>
      <c r="AG62" s="373"/>
      <c r="AH62" s="373"/>
      <c r="AI62" s="392"/>
      <c r="AJ62" s="373"/>
      <c r="AK62" s="373"/>
      <c r="AL62" s="373"/>
      <c r="AM62" s="392"/>
      <c r="AN62" s="373"/>
      <c r="AO62" s="373"/>
      <c r="AP62" s="373"/>
      <c r="AQ62" s="393"/>
      <c r="AR62" s="394"/>
      <c r="AS62" s="394"/>
      <c r="AT62" s="395"/>
      <c r="AU62" s="373"/>
      <c r="AV62" s="373"/>
      <c r="AW62" s="373"/>
      <c r="AX62" s="374"/>
      <c r="AY62">
        <f>$AY$59</f>
        <v>0</v>
      </c>
      <c r="AZ62" s="10"/>
      <c r="BA62" s="10"/>
      <c r="BB62" s="10"/>
      <c r="BC62" s="10"/>
    </row>
    <row r="63" spans="1:60" ht="23.25" hidden="1" customHeight="1" thickBot="1" x14ac:dyDescent="0.2">
      <c r="A63" s="315"/>
      <c r="B63" s="884"/>
      <c r="C63" s="885"/>
      <c r="D63" s="885"/>
      <c r="E63" s="885"/>
      <c r="F63" s="886"/>
      <c r="G63" s="141"/>
      <c r="H63" s="142"/>
      <c r="I63" s="142"/>
      <c r="J63" s="142"/>
      <c r="K63" s="142"/>
      <c r="L63" s="142"/>
      <c r="M63" s="142"/>
      <c r="N63" s="142"/>
      <c r="O63" s="143"/>
      <c r="P63" s="453"/>
      <c r="Q63" s="453"/>
      <c r="R63" s="453"/>
      <c r="S63" s="453"/>
      <c r="T63" s="453"/>
      <c r="U63" s="453"/>
      <c r="V63" s="453"/>
      <c r="W63" s="453"/>
      <c r="X63" s="454"/>
      <c r="Y63" s="895" t="s">
        <v>13</v>
      </c>
      <c r="Z63" s="785"/>
      <c r="AA63" s="786"/>
      <c r="AB63" s="896" t="s">
        <v>14</v>
      </c>
      <c r="AC63" s="896"/>
      <c r="AD63" s="896"/>
      <c r="AE63" s="564"/>
      <c r="AF63" s="565"/>
      <c r="AG63" s="565"/>
      <c r="AH63" s="565"/>
      <c r="AI63" s="564"/>
      <c r="AJ63" s="565"/>
      <c r="AK63" s="565"/>
      <c r="AL63" s="565"/>
      <c r="AM63" s="564"/>
      <c r="AN63" s="565"/>
      <c r="AO63" s="565"/>
      <c r="AP63" s="565"/>
      <c r="AQ63" s="393"/>
      <c r="AR63" s="394"/>
      <c r="AS63" s="394"/>
      <c r="AT63" s="395"/>
      <c r="AU63" s="373"/>
      <c r="AV63" s="373"/>
      <c r="AW63" s="373"/>
      <c r="AX63" s="374"/>
      <c r="AY63">
        <f>$AY$59</f>
        <v>0</v>
      </c>
      <c r="AZ63" s="10"/>
      <c r="BA63" s="10"/>
      <c r="BB63" s="10"/>
      <c r="BC63" s="10"/>
      <c r="BD63" s="10"/>
      <c r="BE63" s="10"/>
      <c r="BF63" s="10"/>
      <c r="BG63" s="10"/>
      <c r="BH63" s="10"/>
    </row>
    <row r="64" spans="1:60" ht="47.25" hidden="1" customHeight="1" x14ac:dyDescent="0.15">
      <c r="A64" s="336" t="s">
        <v>576</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577</v>
      </c>
      <c r="B65" s="317"/>
      <c r="C65" s="317"/>
      <c r="D65" s="317"/>
      <c r="E65" s="317"/>
      <c r="F65" s="318"/>
      <c r="G65" s="350" t="s">
        <v>569</v>
      </c>
      <c r="H65" s="351"/>
      <c r="I65" s="351"/>
      <c r="J65" s="351"/>
      <c r="K65" s="351"/>
      <c r="L65" s="351"/>
      <c r="M65" s="351"/>
      <c r="N65" s="351"/>
      <c r="O65" s="351"/>
      <c r="P65" s="352" t="s">
        <v>568</v>
      </c>
      <c r="Q65" s="351"/>
      <c r="R65" s="351"/>
      <c r="S65" s="351"/>
      <c r="T65" s="351"/>
      <c r="U65" s="351"/>
      <c r="V65" s="351"/>
      <c r="W65" s="351"/>
      <c r="X65" s="353"/>
      <c r="Y65" s="354"/>
      <c r="Z65" s="355"/>
      <c r="AA65" s="356"/>
      <c r="AB65" s="402" t="s">
        <v>11</v>
      </c>
      <c r="AC65" s="402"/>
      <c r="AD65" s="402"/>
      <c r="AE65" s="403" t="s">
        <v>413</v>
      </c>
      <c r="AF65" s="404"/>
      <c r="AG65" s="404"/>
      <c r="AH65" s="405"/>
      <c r="AI65" s="403" t="s">
        <v>565</v>
      </c>
      <c r="AJ65" s="404"/>
      <c r="AK65" s="404"/>
      <c r="AL65" s="405"/>
      <c r="AM65" s="403" t="s">
        <v>381</v>
      </c>
      <c r="AN65" s="404"/>
      <c r="AO65" s="404"/>
      <c r="AP65" s="405"/>
      <c r="AQ65" s="412" t="s">
        <v>412</v>
      </c>
      <c r="AR65" s="413"/>
      <c r="AS65" s="413"/>
      <c r="AT65" s="414"/>
      <c r="AU65" s="412" t="s">
        <v>590</v>
      </c>
      <c r="AV65" s="413"/>
      <c r="AW65" s="413"/>
      <c r="AX65" s="415"/>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06"/>
      <c r="AV66" s="407"/>
      <c r="AW66" s="407"/>
      <c r="AX66" s="408"/>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9" t="s">
        <v>52</v>
      </c>
      <c r="Z67" s="410"/>
      <c r="AA67" s="411"/>
      <c r="AB67" s="371"/>
      <c r="AC67" s="371"/>
      <c r="AD67" s="371"/>
      <c r="AE67" s="372"/>
      <c r="AF67" s="372"/>
      <c r="AG67" s="372"/>
      <c r="AH67" s="372"/>
      <c r="AI67" s="372"/>
      <c r="AJ67" s="372"/>
      <c r="AK67" s="372"/>
      <c r="AL67" s="372"/>
      <c r="AM67" s="372"/>
      <c r="AN67" s="372"/>
      <c r="AO67" s="372"/>
      <c r="AP67" s="372"/>
      <c r="AQ67" s="372"/>
      <c r="AR67" s="372"/>
      <c r="AS67" s="372"/>
      <c r="AT67" s="372"/>
      <c r="AU67" s="406"/>
      <c r="AV67" s="407"/>
      <c r="AW67" s="407"/>
      <c r="AX67" s="408"/>
      <c r="AY67">
        <f>$AY$65</f>
        <v>0</v>
      </c>
    </row>
    <row r="68" spans="1:51" ht="23.25" hidden="1" customHeight="1" x14ac:dyDescent="0.15">
      <c r="A68" s="437" t="s">
        <v>578</v>
      </c>
      <c r="B68" s="438"/>
      <c r="C68" s="438"/>
      <c r="D68" s="438"/>
      <c r="E68" s="438"/>
      <c r="F68" s="439"/>
      <c r="G68" s="223" t="s">
        <v>579</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6" t="s">
        <v>413</v>
      </c>
      <c r="AF68" s="416"/>
      <c r="AG68" s="416"/>
      <c r="AH68" s="416"/>
      <c r="AI68" s="416" t="s">
        <v>565</v>
      </c>
      <c r="AJ68" s="416"/>
      <c r="AK68" s="416"/>
      <c r="AL68" s="416"/>
      <c r="AM68" s="416" t="s">
        <v>381</v>
      </c>
      <c r="AN68" s="416"/>
      <c r="AO68" s="416"/>
      <c r="AP68" s="416"/>
      <c r="AQ68" s="417" t="s">
        <v>591</v>
      </c>
      <c r="AR68" s="418"/>
      <c r="AS68" s="418"/>
      <c r="AT68" s="418"/>
      <c r="AU68" s="418"/>
      <c r="AV68" s="418"/>
      <c r="AW68" s="418"/>
      <c r="AX68" s="419"/>
      <c r="AY68">
        <f>IF(SUBSTITUTE(SUBSTITUTE($G$69,"／",""),"　","")="",0,1)</f>
        <v>0</v>
      </c>
    </row>
    <row r="69" spans="1:51" ht="23.25" hidden="1" customHeight="1" x14ac:dyDescent="0.15">
      <c r="A69" s="440"/>
      <c r="B69" s="441"/>
      <c r="C69" s="441"/>
      <c r="D69" s="441"/>
      <c r="E69" s="441"/>
      <c r="F69" s="442"/>
      <c r="G69" s="396" t="s">
        <v>580</v>
      </c>
      <c r="H69" s="397"/>
      <c r="I69" s="397"/>
      <c r="J69" s="397"/>
      <c r="K69" s="397"/>
      <c r="L69" s="397"/>
      <c r="M69" s="397"/>
      <c r="N69" s="397"/>
      <c r="O69" s="397"/>
      <c r="P69" s="397"/>
      <c r="Q69" s="397"/>
      <c r="R69" s="397"/>
      <c r="S69" s="397"/>
      <c r="T69" s="397"/>
      <c r="U69" s="397"/>
      <c r="V69" s="397"/>
      <c r="W69" s="397"/>
      <c r="X69" s="397"/>
      <c r="Y69" s="420" t="s">
        <v>578</v>
      </c>
      <c r="Z69" s="421"/>
      <c r="AA69" s="422"/>
      <c r="AB69" s="423"/>
      <c r="AC69" s="424"/>
      <c r="AD69" s="425"/>
      <c r="AE69" s="389"/>
      <c r="AF69" s="389"/>
      <c r="AG69" s="389"/>
      <c r="AH69" s="389"/>
      <c r="AI69" s="389"/>
      <c r="AJ69" s="389"/>
      <c r="AK69" s="389"/>
      <c r="AL69" s="389"/>
      <c r="AM69" s="389"/>
      <c r="AN69" s="389"/>
      <c r="AO69" s="389"/>
      <c r="AP69" s="389"/>
      <c r="AQ69" s="392"/>
      <c r="AR69" s="373"/>
      <c r="AS69" s="373"/>
      <c r="AT69" s="373"/>
      <c r="AU69" s="373"/>
      <c r="AV69" s="373"/>
      <c r="AW69" s="373"/>
      <c r="AX69" s="374"/>
      <c r="AY69">
        <f>$AY$68</f>
        <v>0</v>
      </c>
    </row>
    <row r="70" spans="1:51" ht="46.5" hidden="1" customHeight="1" x14ac:dyDescent="0.15">
      <c r="A70" s="443"/>
      <c r="B70" s="208"/>
      <c r="C70" s="208"/>
      <c r="D70" s="208"/>
      <c r="E70" s="208"/>
      <c r="F70" s="444"/>
      <c r="G70" s="398"/>
      <c r="H70" s="399"/>
      <c r="I70" s="399"/>
      <c r="J70" s="399"/>
      <c r="K70" s="399"/>
      <c r="L70" s="399"/>
      <c r="M70" s="399"/>
      <c r="N70" s="399"/>
      <c r="O70" s="399"/>
      <c r="P70" s="399"/>
      <c r="Q70" s="399"/>
      <c r="R70" s="399"/>
      <c r="S70" s="399"/>
      <c r="T70" s="399"/>
      <c r="U70" s="399"/>
      <c r="V70" s="399"/>
      <c r="W70" s="399"/>
      <c r="X70" s="399"/>
      <c r="Y70" s="386" t="s">
        <v>581</v>
      </c>
      <c r="Z70" s="400"/>
      <c r="AA70" s="401"/>
      <c r="AB70" s="426" t="s">
        <v>582</v>
      </c>
      <c r="AC70" s="427"/>
      <c r="AD70" s="428"/>
      <c r="AE70" s="391"/>
      <c r="AF70" s="391"/>
      <c r="AG70" s="391"/>
      <c r="AH70" s="391"/>
      <c r="AI70" s="391"/>
      <c r="AJ70" s="391"/>
      <c r="AK70" s="391"/>
      <c r="AL70" s="391"/>
      <c r="AM70" s="391"/>
      <c r="AN70" s="391"/>
      <c r="AO70" s="391"/>
      <c r="AP70" s="391"/>
      <c r="AQ70" s="391"/>
      <c r="AR70" s="391"/>
      <c r="AS70" s="391"/>
      <c r="AT70" s="391"/>
      <c r="AU70" s="391"/>
      <c r="AV70" s="391"/>
      <c r="AW70" s="391"/>
      <c r="AX70" s="431"/>
      <c r="AY70">
        <f>$AY$68</f>
        <v>0</v>
      </c>
    </row>
    <row r="71" spans="1:51" ht="18.75" hidden="1" customHeight="1" x14ac:dyDescent="0.15">
      <c r="A71" s="503" t="s">
        <v>233</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6" t="s">
        <v>413</v>
      </c>
      <c r="AF71" s="416"/>
      <c r="AG71" s="416"/>
      <c r="AH71" s="416"/>
      <c r="AI71" s="416" t="s">
        <v>565</v>
      </c>
      <c r="AJ71" s="416"/>
      <c r="AK71" s="416"/>
      <c r="AL71" s="416"/>
      <c r="AM71" s="416" t="s">
        <v>381</v>
      </c>
      <c r="AN71" s="416"/>
      <c r="AO71" s="416"/>
      <c r="AP71" s="416"/>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3"/>
      <c r="AC72" s="487"/>
      <c r="AD72" s="488"/>
      <c r="AE72" s="416"/>
      <c r="AF72" s="416"/>
      <c r="AG72" s="416"/>
      <c r="AH72" s="416"/>
      <c r="AI72" s="416"/>
      <c r="AJ72" s="416"/>
      <c r="AK72" s="416"/>
      <c r="AL72" s="416"/>
      <c r="AM72" s="416"/>
      <c r="AN72" s="416"/>
      <c r="AO72" s="416"/>
      <c r="AP72" s="416"/>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92"/>
      <c r="AF73" s="373"/>
      <c r="AG73" s="373"/>
      <c r="AH73" s="373"/>
      <c r="AI73" s="392"/>
      <c r="AJ73" s="373"/>
      <c r="AK73" s="373"/>
      <c r="AL73" s="373"/>
      <c r="AM73" s="392"/>
      <c r="AN73" s="373"/>
      <c r="AO73" s="373"/>
      <c r="AP73" s="373"/>
      <c r="AQ73" s="393"/>
      <c r="AR73" s="394"/>
      <c r="AS73" s="394"/>
      <c r="AT73" s="395"/>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8"/>
      <c r="AC74" s="448"/>
      <c r="AD74" s="448"/>
      <c r="AE74" s="392"/>
      <c r="AF74" s="373"/>
      <c r="AG74" s="373"/>
      <c r="AH74" s="373"/>
      <c r="AI74" s="392"/>
      <c r="AJ74" s="373"/>
      <c r="AK74" s="373"/>
      <c r="AL74" s="373"/>
      <c r="AM74" s="392"/>
      <c r="AN74" s="373"/>
      <c r="AO74" s="373"/>
      <c r="AP74" s="373"/>
      <c r="AQ74" s="393"/>
      <c r="AR74" s="394"/>
      <c r="AS74" s="394"/>
      <c r="AT74" s="395"/>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92"/>
      <c r="AF75" s="373"/>
      <c r="AG75" s="373"/>
      <c r="AH75" s="373"/>
      <c r="AI75" s="392"/>
      <c r="AJ75" s="373"/>
      <c r="AK75" s="373"/>
      <c r="AL75" s="373"/>
      <c r="AM75" s="392"/>
      <c r="AN75" s="373"/>
      <c r="AO75" s="373"/>
      <c r="AP75" s="373"/>
      <c r="AQ75" s="393"/>
      <c r="AR75" s="394"/>
      <c r="AS75" s="394"/>
      <c r="AT75" s="395"/>
      <c r="AU75" s="373"/>
      <c r="AV75" s="373"/>
      <c r="AW75" s="373"/>
      <c r="AX75" s="374"/>
      <c r="AY75">
        <f t="shared" si="1"/>
        <v>0</v>
      </c>
    </row>
    <row r="76" spans="1:51" ht="23.25" hidden="1" customHeight="1" x14ac:dyDescent="0.15">
      <c r="A76" s="461" t="s">
        <v>257</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570</v>
      </c>
      <c r="B78" s="316" t="s">
        <v>571</v>
      </c>
      <c r="C78" s="317"/>
      <c r="D78" s="317"/>
      <c r="E78" s="317"/>
      <c r="F78" s="318"/>
      <c r="G78" s="322" t="s">
        <v>572</v>
      </c>
      <c r="H78" s="322"/>
      <c r="I78" s="322"/>
      <c r="J78" s="322"/>
      <c r="K78" s="322"/>
      <c r="L78" s="322"/>
      <c r="M78" s="322"/>
      <c r="N78" s="322"/>
      <c r="O78" s="322"/>
      <c r="P78" s="322"/>
      <c r="Q78" s="322"/>
      <c r="R78" s="322"/>
      <c r="S78" s="322"/>
      <c r="T78" s="322"/>
      <c r="U78" s="322"/>
      <c r="V78" s="322"/>
      <c r="W78" s="322"/>
      <c r="X78" s="322"/>
      <c r="Y78" s="322"/>
      <c r="Z78" s="322"/>
      <c r="AA78" s="323"/>
      <c r="AB78" s="326" t="s">
        <v>592</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7" t="s">
        <v>11</v>
      </c>
      <c r="AC83" s="888"/>
      <c r="AD83" s="889"/>
      <c r="AE83" s="416" t="s">
        <v>413</v>
      </c>
      <c r="AF83" s="416"/>
      <c r="AG83" s="416"/>
      <c r="AH83" s="416"/>
      <c r="AI83" s="416" t="s">
        <v>565</v>
      </c>
      <c r="AJ83" s="416"/>
      <c r="AK83" s="416"/>
      <c r="AL83" s="416"/>
      <c r="AM83" s="416" t="s">
        <v>381</v>
      </c>
      <c r="AN83" s="416"/>
      <c r="AO83" s="416"/>
      <c r="AP83" s="416"/>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3"/>
      <c r="AC84" s="487"/>
      <c r="AD84" s="488"/>
      <c r="AE84" s="416"/>
      <c r="AF84" s="416"/>
      <c r="AG84" s="416"/>
      <c r="AH84" s="416"/>
      <c r="AI84" s="416"/>
      <c r="AJ84" s="416"/>
      <c r="AK84" s="416"/>
      <c r="AL84" s="416"/>
      <c r="AM84" s="416"/>
      <c r="AN84" s="416"/>
      <c r="AO84" s="416"/>
      <c r="AP84" s="416"/>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1" t="s">
        <v>57</v>
      </c>
      <c r="Z85" s="892"/>
      <c r="AA85" s="893"/>
      <c r="AB85" s="370"/>
      <c r="AC85" s="370"/>
      <c r="AD85" s="370"/>
      <c r="AE85" s="392"/>
      <c r="AF85" s="373"/>
      <c r="AG85" s="373"/>
      <c r="AH85" s="373"/>
      <c r="AI85" s="392"/>
      <c r="AJ85" s="373"/>
      <c r="AK85" s="373"/>
      <c r="AL85" s="373"/>
      <c r="AM85" s="392"/>
      <c r="AN85" s="373"/>
      <c r="AO85" s="373"/>
      <c r="AP85" s="373"/>
      <c r="AQ85" s="393"/>
      <c r="AR85" s="394"/>
      <c r="AS85" s="394"/>
      <c r="AT85" s="395"/>
      <c r="AU85" s="373"/>
      <c r="AV85" s="373"/>
      <c r="AW85" s="373"/>
      <c r="AX85" s="374"/>
      <c r="AY85">
        <f t="shared" si="2"/>
        <v>0</v>
      </c>
    </row>
    <row r="86" spans="1:60" ht="23.25" hidden="1" customHeight="1" x14ac:dyDescent="0.15">
      <c r="A86" s="314"/>
      <c r="B86" s="316"/>
      <c r="C86" s="317"/>
      <c r="D86" s="317"/>
      <c r="E86" s="317"/>
      <c r="F86" s="318"/>
      <c r="G86" s="894"/>
      <c r="H86" s="384"/>
      <c r="I86" s="384"/>
      <c r="J86" s="384"/>
      <c r="K86" s="384"/>
      <c r="L86" s="384"/>
      <c r="M86" s="384"/>
      <c r="N86" s="384"/>
      <c r="O86" s="385"/>
      <c r="P86" s="451"/>
      <c r="Q86" s="451"/>
      <c r="R86" s="451"/>
      <c r="S86" s="451"/>
      <c r="T86" s="451"/>
      <c r="U86" s="451"/>
      <c r="V86" s="451"/>
      <c r="W86" s="451"/>
      <c r="X86" s="452"/>
      <c r="Y86" s="895" t="s">
        <v>50</v>
      </c>
      <c r="Z86" s="785"/>
      <c r="AA86" s="786"/>
      <c r="AB86" s="448"/>
      <c r="AC86" s="448"/>
      <c r="AD86" s="448"/>
      <c r="AE86" s="392"/>
      <c r="AF86" s="373"/>
      <c r="AG86" s="373"/>
      <c r="AH86" s="373"/>
      <c r="AI86" s="392"/>
      <c r="AJ86" s="373"/>
      <c r="AK86" s="373"/>
      <c r="AL86" s="373"/>
      <c r="AM86" s="392"/>
      <c r="AN86" s="373"/>
      <c r="AO86" s="373"/>
      <c r="AP86" s="373"/>
      <c r="AQ86" s="393"/>
      <c r="AR86" s="394"/>
      <c r="AS86" s="394"/>
      <c r="AT86" s="395"/>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5" t="s">
        <v>13</v>
      </c>
      <c r="Z87" s="785"/>
      <c r="AA87" s="786"/>
      <c r="AB87" s="896" t="s">
        <v>14</v>
      </c>
      <c r="AC87" s="896"/>
      <c r="AD87" s="896"/>
      <c r="AE87" s="564"/>
      <c r="AF87" s="565"/>
      <c r="AG87" s="565"/>
      <c r="AH87" s="565"/>
      <c r="AI87" s="564"/>
      <c r="AJ87" s="565"/>
      <c r="AK87" s="565"/>
      <c r="AL87" s="565"/>
      <c r="AM87" s="564"/>
      <c r="AN87" s="565"/>
      <c r="AO87" s="565"/>
      <c r="AP87" s="565"/>
      <c r="AQ87" s="393"/>
      <c r="AR87" s="394"/>
      <c r="AS87" s="394"/>
      <c r="AT87" s="395"/>
      <c r="AU87" s="373"/>
      <c r="AV87" s="373"/>
      <c r="AW87" s="373"/>
      <c r="AX87" s="374"/>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7" t="s">
        <v>11</v>
      </c>
      <c r="AC88" s="888"/>
      <c r="AD88" s="889"/>
      <c r="AE88" s="416" t="s">
        <v>413</v>
      </c>
      <c r="AF88" s="416"/>
      <c r="AG88" s="416"/>
      <c r="AH88" s="416"/>
      <c r="AI88" s="416" t="s">
        <v>565</v>
      </c>
      <c r="AJ88" s="416"/>
      <c r="AK88" s="416"/>
      <c r="AL88" s="416"/>
      <c r="AM88" s="416" t="s">
        <v>381</v>
      </c>
      <c r="AN88" s="416"/>
      <c r="AO88" s="416"/>
      <c r="AP88" s="416"/>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3"/>
      <c r="AC89" s="487"/>
      <c r="AD89" s="488"/>
      <c r="AE89" s="416"/>
      <c r="AF89" s="416"/>
      <c r="AG89" s="416"/>
      <c r="AH89" s="416"/>
      <c r="AI89" s="416"/>
      <c r="AJ89" s="416"/>
      <c r="AK89" s="416"/>
      <c r="AL89" s="416"/>
      <c r="AM89" s="416"/>
      <c r="AN89" s="416"/>
      <c r="AO89" s="416"/>
      <c r="AP89" s="416"/>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1" t="s">
        <v>57</v>
      </c>
      <c r="Z90" s="892"/>
      <c r="AA90" s="893"/>
      <c r="AB90" s="370"/>
      <c r="AC90" s="370"/>
      <c r="AD90" s="370"/>
      <c r="AE90" s="392"/>
      <c r="AF90" s="373"/>
      <c r="AG90" s="373"/>
      <c r="AH90" s="373"/>
      <c r="AI90" s="392"/>
      <c r="AJ90" s="373"/>
      <c r="AK90" s="373"/>
      <c r="AL90" s="373"/>
      <c r="AM90" s="392"/>
      <c r="AN90" s="373"/>
      <c r="AO90" s="373"/>
      <c r="AP90" s="373"/>
      <c r="AQ90" s="393"/>
      <c r="AR90" s="394"/>
      <c r="AS90" s="394"/>
      <c r="AT90" s="395"/>
      <c r="AU90" s="373"/>
      <c r="AV90" s="373"/>
      <c r="AW90" s="373"/>
      <c r="AX90" s="374"/>
      <c r="AY90">
        <f>$AY$88</f>
        <v>0</v>
      </c>
    </row>
    <row r="91" spans="1:60" ht="23.25" hidden="1" customHeight="1" x14ac:dyDescent="0.15">
      <c r="A91" s="314"/>
      <c r="B91" s="316"/>
      <c r="C91" s="317"/>
      <c r="D91" s="317"/>
      <c r="E91" s="317"/>
      <c r="F91" s="318"/>
      <c r="G91" s="894"/>
      <c r="H91" s="384"/>
      <c r="I91" s="384"/>
      <c r="J91" s="384"/>
      <c r="K91" s="384"/>
      <c r="L91" s="384"/>
      <c r="M91" s="384"/>
      <c r="N91" s="384"/>
      <c r="O91" s="385"/>
      <c r="P91" s="451"/>
      <c r="Q91" s="451"/>
      <c r="R91" s="451"/>
      <c r="S91" s="451"/>
      <c r="T91" s="451"/>
      <c r="U91" s="451"/>
      <c r="V91" s="451"/>
      <c r="W91" s="451"/>
      <c r="X91" s="452"/>
      <c r="Y91" s="895" t="s">
        <v>50</v>
      </c>
      <c r="Z91" s="785"/>
      <c r="AA91" s="786"/>
      <c r="AB91" s="448"/>
      <c r="AC91" s="448"/>
      <c r="AD91" s="448"/>
      <c r="AE91" s="392"/>
      <c r="AF91" s="373"/>
      <c r="AG91" s="373"/>
      <c r="AH91" s="373"/>
      <c r="AI91" s="392"/>
      <c r="AJ91" s="373"/>
      <c r="AK91" s="373"/>
      <c r="AL91" s="373"/>
      <c r="AM91" s="392"/>
      <c r="AN91" s="373"/>
      <c r="AO91" s="373"/>
      <c r="AP91" s="373"/>
      <c r="AQ91" s="393"/>
      <c r="AR91" s="394"/>
      <c r="AS91" s="394"/>
      <c r="AT91" s="395"/>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5" t="s">
        <v>13</v>
      </c>
      <c r="Z92" s="785"/>
      <c r="AA92" s="786"/>
      <c r="AB92" s="896" t="s">
        <v>14</v>
      </c>
      <c r="AC92" s="896"/>
      <c r="AD92" s="896"/>
      <c r="AE92" s="564"/>
      <c r="AF92" s="565"/>
      <c r="AG92" s="565"/>
      <c r="AH92" s="565"/>
      <c r="AI92" s="564"/>
      <c r="AJ92" s="565"/>
      <c r="AK92" s="565"/>
      <c r="AL92" s="565"/>
      <c r="AM92" s="564"/>
      <c r="AN92" s="565"/>
      <c r="AO92" s="565"/>
      <c r="AP92" s="565"/>
      <c r="AQ92" s="393"/>
      <c r="AR92" s="394"/>
      <c r="AS92" s="394"/>
      <c r="AT92" s="395"/>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7" t="s">
        <v>11</v>
      </c>
      <c r="AC93" s="888"/>
      <c r="AD93" s="889"/>
      <c r="AE93" s="416" t="s">
        <v>413</v>
      </c>
      <c r="AF93" s="416"/>
      <c r="AG93" s="416"/>
      <c r="AH93" s="416"/>
      <c r="AI93" s="416" t="s">
        <v>565</v>
      </c>
      <c r="AJ93" s="416"/>
      <c r="AK93" s="416"/>
      <c r="AL93" s="416"/>
      <c r="AM93" s="416" t="s">
        <v>381</v>
      </c>
      <c r="AN93" s="416"/>
      <c r="AO93" s="416"/>
      <c r="AP93" s="416"/>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3"/>
      <c r="AC94" s="487"/>
      <c r="AD94" s="488"/>
      <c r="AE94" s="416"/>
      <c r="AF94" s="416"/>
      <c r="AG94" s="416"/>
      <c r="AH94" s="416"/>
      <c r="AI94" s="416"/>
      <c r="AJ94" s="416"/>
      <c r="AK94" s="416"/>
      <c r="AL94" s="416"/>
      <c r="AM94" s="416"/>
      <c r="AN94" s="416"/>
      <c r="AO94" s="416"/>
      <c r="AP94" s="416"/>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1" t="s">
        <v>57</v>
      </c>
      <c r="Z95" s="892"/>
      <c r="AA95" s="893"/>
      <c r="AB95" s="370"/>
      <c r="AC95" s="370"/>
      <c r="AD95" s="370"/>
      <c r="AE95" s="392"/>
      <c r="AF95" s="373"/>
      <c r="AG95" s="373"/>
      <c r="AH95" s="373"/>
      <c r="AI95" s="392"/>
      <c r="AJ95" s="373"/>
      <c r="AK95" s="373"/>
      <c r="AL95" s="373"/>
      <c r="AM95" s="392"/>
      <c r="AN95" s="373"/>
      <c r="AO95" s="373"/>
      <c r="AP95" s="373"/>
      <c r="AQ95" s="393"/>
      <c r="AR95" s="394"/>
      <c r="AS95" s="394"/>
      <c r="AT95" s="395"/>
      <c r="AU95" s="373"/>
      <c r="AV95" s="373"/>
      <c r="AW95" s="373"/>
      <c r="AX95" s="374"/>
      <c r="AY95">
        <f>$AY$93</f>
        <v>0</v>
      </c>
    </row>
    <row r="96" spans="1:60" ht="23.25" hidden="1" customHeight="1" x14ac:dyDescent="0.15">
      <c r="A96" s="314"/>
      <c r="B96" s="316"/>
      <c r="C96" s="317"/>
      <c r="D96" s="317"/>
      <c r="E96" s="317"/>
      <c r="F96" s="318"/>
      <c r="G96" s="894"/>
      <c r="H96" s="384"/>
      <c r="I96" s="384"/>
      <c r="J96" s="384"/>
      <c r="K96" s="384"/>
      <c r="L96" s="384"/>
      <c r="M96" s="384"/>
      <c r="N96" s="384"/>
      <c r="O96" s="385"/>
      <c r="P96" s="451"/>
      <c r="Q96" s="451"/>
      <c r="R96" s="451"/>
      <c r="S96" s="451"/>
      <c r="T96" s="451"/>
      <c r="U96" s="451"/>
      <c r="V96" s="451"/>
      <c r="W96" s="451"/>
      <c r="X96" s="452"/>
      <c r="Y96" s="895" t="s">
        <v>50</v>
      </c>
      <c r="Z96" s="785"/>
      <c r="AA96" s="786"/>
      <c r="AB96" s="448"/>
      <c r="AC96" s="448"/>
      <c r="AD96" s="448"/>
      <c r="AE96" s="392"/>
      <c r="AF96" s="373"/>
      <c r="AG96" s="373"/>
      <c r="AH96" s="373"/>
      <c r="AI96" s="392"/>
      <c r="AJ96" s="373"/>
      <c r="AK96" s="373"/>
      <c r="AL96" s="373"/>
      <c r="AM96" s="392"/>
      <c r="AN96" s="373"/>
      <c r="AO96" s="373"/>
      <c r="AP96" s="373"/>
      <c r="AQ96" s="393"/>
      <c r="AR96" s="394"/>
      <c r="AS96" s="394"/>
      <c r="AT96" s="395"/>
      <c r="AU96" s="373"/>
      <c r="AV96" s="373"/>
      <c r="AW96" s="373"/>
      <c r="AX96" s="374"/>
      <c r="AY96">
        <f>$AY$93</f>
        <v>0</v>
      </c>
      <c r="AZ96" s="10"/>
      <c r="BA96" s="10"/>
      <c r="BB96" s="10"/>
      <c r="BC96" s="10"/>
    </row>
    <row r="97" spans="1:60" ht="23.25" hidden="1" customHeight="1" thickBot="1" x14ac:dyDescent="0.2">
      <c r="A97" s="315"/>
      <c r="B97" s="884"/>
      <c r="C97" s="885"/>
      <c r="D97" s="885"/>
      <c r="E97" s="885"/>
      <c r="F97" s="886"/>
      <c r="G97" s="141"/>
      <c r="H97" s="142"/>
      <c r="I97" s="142"/>
      <c r="J97" s="142"/>
      <c r="K97" s="142"/>
      <c r="L97" s="142"/>
      <c r="M97" s="142"/>
      <c r="N97" s="142"/>
      <c r="O97" s="143"/>
      <c r="P97" s="453"/>
      <c r="Q97" s="453"/>
      <c r="R97" s="453"/>
      <c r="S97" s="453"/>
      <c r="T97" s="453"/>
      <c r="U97" s="453"/>
      <c r="V97" s="453"/>
      <c r="W97" s="453"/>
      <c r="X97" s="454"/>
      <c r="Y97" s="895" t="s">
        <v>13</v>
      </c>
      <c r="Z97" s="785"/>
      <c r="AA97" s="786"/>
      <c r="AB97" s="896" t="s">
        <v>14</v>
      </c>
      <c r="AC97" s="896"/>
      <c r="AD97" s="896"/>
      <c r="AE97" s="564"/>
      <c r="AF97" s="565"/>
      <c r="AG97" s="565"/>
      <c r="AH97" s="565"/>
      <c r="AI97" s="564"/>
      <c r="AJ97" s="565"/>
      <c r="AK97" s="565"/>
      <c r="AL97" s="565"/>
      <c r="AM97" s="564"/>
      <c r="AN97" s="565"/>
      <c r="AO97" s="565"/>
      <c r="AP97" s="565"/>
      <c r="AQ97" s="393"/>
      <c r="AR97" s="394"/>
      <c r="AS97" s="394"/>
      <c r="AT97" s="395"/>
      <c r="AU97" s="373"/>
      <c r="AV97" s="373"/>
      <c r="AW97" s="373"/>
      <c r="AX97" s="374"/>
      <c r="AY97">
        <f>$AY$93</f>
        <v>0</v>
      </c>
      <c r="AZ97" s="10"/>
      <c r="BA97" s="10"/>
      <c r="BB97" s="10"/>
      <c r="BC97" s="10"/>
      <c r="BD97" s="10"/>
      <c r="BE97" s="10"/>
      <c r="BF97" s="10"/>
      <c r="BG97" s="10"/>
      <c r="BH97" s="10"/>
    </row>
    <row r="98" spans="1:60" ht="47.25" hidden="1" customHeight="1" x14ac:dyDescent="0.15">
      <c r="A98" s="308" t="s">
        <v>576</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577</v>
      </c>
      <c r="B99" s="317"/>
      <c r="C99" s="317"/>
      <c r="D99" s="317"/>
      <c r="E99" s="317"/>
      <c r="F99" s="318"/>
      <c r="G99" s="350" t="s">
        <v>569</v>
      </c>
      <c r="H99" s="351"/>
      <c r="I99" s="351"/>
      <c r="J99" s="351"/>
      <c r="K99" s="351"/>
      <c r="L99" s="351"/>
      <c r="M99" s="351"/>
      <c r="N99" s="351"/>
      <c r="O99" s="351"/>
      <c r="P99" s="352" t="s">
        <v>568</v>
      </c>
      <c r="Q99" s="351"/>
      <c r="R99" s="351"/>
      <c r="S99" s="351"/>
      <c r="T99" s="351"/>
      <c r="U99" s="351"/>
      <c r="V99" s="351"/>
      <c r="W99" s="351"/>
      <c r="X99" s="353"/>
      <c r="Y99" s="354"/>
      <c r="Z99" s="355"/>
      <c r="AA99" s="356"/>
      <c r="AB99" s="402" t="s">
        <v>11</v>
      </c>
      <c r="AC99" s="402"/>
      <c r="AD99" s="402"/>
      <c r="AE99" s="416" t="s">
        <v>413</v>
      </c>
      <c r="AF99" s="416"/>
      <c r="AG99" s="416"/>
      <c r="AH99" s="416"/>
      <c r="AI99" s="416" t="s">
        <v>565</v>
      </c>
      <c r="AJ99" s="416"/>
      <c r="AK99" s="416"/>
      <c r="AL99" s="416"/>
      <c r="AM99" s="416" t="s">
        <v>381</v>
      </c>
      <c r="AN99" s="416"/>
      <c r="AO99" s="416"/>
      <c r="AP99" s="416"/>
      <c r="AQ99" s="412" t="s">
        <v>412</v>
      </c>
      <c r="AR99" s="413"/>
      <c r="AS99" s="413"/>
      <c r="AT99" s="414"/>
      <c r="AU99" s="412" t="s">
        <v>590</v>
      </c>
      <c r="AV99" s="413"/>
      <c r="AW99" s="413"/>
      <c r="AX99" s="415"/>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06"/>
      <c r="AV100" s="407"/>
      <c r="AW100" s="407"/>
      <c r="AX100" s="408"/>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9" t="s">
        <v>52</v>
      </c>
      <c r="Z101" s="410"/>
      <c r="AA101" s="411"/>
      <c r="AB101" s="371"/>
      <c r="AC101" s="371"/>
      <c r="AD101" s="371"/>
      <c r="AE101" s="372"/>
      <c r="AF101" s="372"/>
      <c r="AG101" s="372"/>
      <c r="AH101" s="372"/>
      <c r="AI101" s="372"/>
      <c r="AJ101" s="372"/>
      <c r="AK101" s="372"/>
      <c r="AL101" s="372"/>
      <c r="AM101" s="372"/>
      <c r="AN101" s="372"/>
      <c r="AO101" s="372"/>
      <c r="AP101" s="372"/>
      <c r="AQ101" s="372"/>
      <c r="AR101" s="372"/>
      <c r="AS101" s="372"/>
      <c r="AT101" s="372"/>
      <c r="AU101" s="406"/>
      <c r="AV101" s="407"/>
      <c r="AW101" s="407"/>
      <c r="AX101" s="408"/>
      <c r="AY101">
        <f>$AY$99</f>
        <v>0</v>
      </c>
    </row>
    <row r="102" spans="1:60" ht="23.25" hidden="1" customHeight="1" x14ac:dyDescent="0.15">
      <c r="A102" s="461" t="s">
        <v>578</v>
      </c>
      <c r="B102" s="341"/>
      <c r="C102" s="341"/>
      <c r="D102" s="341"/>
      <c r="E102" s="341"/>
      <c r="F102" s="462"/>
      <c r="G102" s="223" t="s">
        <v>579</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6" t="s">
        <v>413</v>
      </c>
      <c r="AF102" s="416"/>
      <c r="AG102" s="416"/>
      <c r="AH102" s="416"/>
      <c r="AI102" s="416" t="s">
        <v>565</v>
      </c>
      <c r="AJ102" s="416"/>
      <c r="AK102" s="416"/>
      <c r="AL102" s="416"/>
      <c r="AM102" s="416" t="s">
        <v>381</v>
      </c>
      <c r="AN102" s="416"/>
      <c r="AO102" s="416"/>
      <c r="AP102" s="416"/>
      <c r="AQ102" s="417" t="s">
        <v>591</v>
      </c>
      <c r="AR102" s="418"/>
      <c r="AS102" s="418"/>
      <c r="AT102" s="418"/>
      <c r="AU102" s="418"/>
      <c r="AV102" s="418"/>
      <c r="AW102" s="418"/>
      <c r="AX102" s="419"/>
      <c r="AY102">
        <f>IF(SUBSTITUTE(SUBSTITUTE($G$103,"／",""),"　","")="",0,1)</f>
        <v>0</v>
      </c>
    </row>
    <row r="103" spans="1:60" ht="23.25" hidden="1" customHeight="1" x14ac:dyDescent="0.15">
      <c r="A103" s="463"/>
      <c r="B103" s="322"/>
      <c r="C103" s="322"/>
      <c r="D103" s="322"/>
      <c r="E103" s="322"/>
      <c r="F103" s="464"/>
      <c r="G103" s="396" t="s">
        <v>580</v>
      </c>
      <c r="H103" s="397"/>
      <c r="I103" s="397"/>
      <c r="J103" s="397"/>
      <c r="K103" s="397"/>
      <c r="L103" s="397"/>
      <c r="M103" s="397"/>
      <c r="N103" s="397"/>
      <c r="O103" s="397"/>
      <c r="P103" s="397"/>
      <c r="Q103" s="397"/>
      <c r="R103" s="397"/>
      <c r="S103" s="397"/>
      <c r="T103" s="397"/>
      <c r="U103" s="397"/>
      <c r="V103" s="397"/>
      <c r="W103" s="397"/>
      <c r="X103" s="397"/>
      <c r="Y103" s="420" t="s">
        <v>578</v>
      </c>
      <c r="Z103" s="421"/>
      <c r="AA103" s="422"/>
      <c r="AB103" s="423"/>
      <c r="AC103" s="424"/>
      <c r="AD103" s="425"/>
      <c r="AE103" s="389"/>
      <c r="AF103" s="389"/>
      <c r="AG103" s="389"/>
      <c r="AH103" s="389"/>
      <c r="AI103" s="389"/>
      <c r="AJ103" s="389"/>
      <c r="AK103" s="389"/>
      <c r="AL103" s="389"/>
      <c r="AM103" s="389"/>
      <c r="AN103" s="389"/>
      <c r="AO103" s="389"/>
      <c r="AP103" s="389"/>
      <c r="AQ103" s="392"/>
      <c r="AR103" s="373"/>
      <c r="AS103" s="373"/>
      <c r="AT103" s="373"/>
      <c r="AU103" s="373"/>
      <c r="AV103" s="373"/>
      <c r="AW103" s="373"/>
      <c r="AX103" s="374"/>
      <c r="AY103">
        <f>$AY$102</f>
        <v>0</v>
      </c>
    </row>
    <row r="104" spans="1:60" ht="46.5" hidden="1" customHeight="1" x14ac:dyDescent="0.15">
      <c r="A104" s="465"/>
      <c r="B104" s="324"/>
      <c r="C104" s="324"/>
      <c r="D104" s="324"/>
      <c r="E104" s="324"/>
      <c r="F104" s="466"/>
      <c r="G104" s="398"/>
      <c r="H104" s="399"/>
      <c r="I104" s="399"/>
      <c r="J104" s="399"/>
      <c r="K104" s="399"/>
      <c r="L104" s="399"/>
      <c r="M104" s="399"/>
      <c r="N104" s="399"/>
      <c r="O104" s="399"/>
      <c r="P104" s="399"/>
      <c r="Q104" s="399"/>
      <c r="R104" s="399"/>
      <c r="S104" s="399"/>
      <c r="T104" s="399"/>
      <c r="U104" s="399"/>
      <c r="V104" s="399"/>
      <c r="W104" s="399"/>
      <c r="X104" s="399"/>
      <c r="Y104" s="386" t="s">
        <v>581</v>
      </c>
      <c r="Z104" s="400"/>
      <c r="AA104" s="401"/>
      <c r="AB104" s="426" t="s">
        <v>582</v>
      </c>
      <c r="AC104" s="427"/>
      <c r="AD104" s="428"/>
      <c r="AE104" s="391"/>
      <c r="AF104" s="391"/>
      <c r="AG104" s="391"/>
      <c r="AH104" s="391"/>
      <c r="AI104" s="391"/>
      <c r="AJ104" s="391"/>
      <c r="AK104" s="391"/>
      <c r="AL104" s="391"/>
      <c r="AM104" s="391"/>
      <c r="AN104" s="391"/>
      <c r="AO104" s="391"/>
      <c r="AP104" s="391"/>
      <c r="AQ104" s="391"/>
      <c r="AR104" s="391"/>
      <c r="AS104" s="391"/>
      <c r="AT104" s="391"/>
      <c r="AU104" s="391"/>
      <c r="AV104" s="391"/>
      <c r="AW104" s="391"/>
      <c r="AX104" s="431"/>
      <c r="AY104">
        <f>$AY$102</f>
        <v>0</v>
      </c>
    </row>
    <row r="105" spans="1:60" ht="18.75" hidden="1" customHeight="1" x14ac:dyDescent="0.15">
      <c r="A105" s="503" t="s">
        <v>233</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6" t="s">
        <v>413</v>
      </c>
      <c r="AF105" s="416"/>
      <c r="AG105" s="416"/>
      <c r="AH105" s="416"/>
      <c r="AI105" s="416" t="s">
        <v>565</v>
      </c>
      <c r="AJ105" s="416"/>
      <c r="AK105" s="416"/>
      <c r="AL105" s="416"/>
      <c r="AM105" s="416" t="s">
        <v>381</v>
      </c>
      <c r="AN105" s="416"/>
      <c r="AO105" s="416"/>
      <c r="AP105" s="416"/>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3"/>
      <c r="AC106" s="487"/>
      <c r="AD106" s="488"/>
      <c r="AE106" s="416"/>
      <c r="AF106" s="416"/>
      <c r="AG106" s="416"/>
      <c r="AH106" s="416"/>
      <c r="AI106" s="416"/>
      <c r="AJ106" s="416"/>
      <c r="AK106" s="416"/>
      <c r="AL106" s="416"/>
      <c r="AM106" s="416"/>
      <c r="AN106" s="416"/>
      <c r="AO106" s="416"/>
      <c r="AP106" s="416"/>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92"/>
      <c r="AF107" s="373"/>
      <c r="AG107" s="373"/>
      <c r="AH107" s="373"/>
      <c r="AI107" s="392"/>
      <c r="AJ107" s="373"/>
      <c r="AK107" s="373"/>
      <c r="AL107" s="373"/>
      <c r="AM107" s="392"/>
      <c r="AN107" s="373"/>
      <c r="AO107" s="373"/>
      <c r="AP107" s="373"/>
      <c r="AQ107" s="393"/>
      <c r="AR107" s="394"/>
      <c r="AS107" s="394"/>
      <c r="AT107" s="395"/>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c r="AC108" s="448"/>
      <c r="AD108" s="448"/>
      <c r="AE108" s="392"/>
      <c r="AF108" s="373"/>
      <c r="AG108" s="373"/>
      <c r="AH108" s="373"/>
      <c r="AI108" s="392"/>
      <c r="AJ108" s="373"/>
      <c r="AK108" s="373"/>
      <c r="AL108" s="373"/>
      <c r="AM108" s="392"/>
      <c r="AN108" s="373"/>
      <c r="AO108" s="373"/>
      <c r="AP108" s="373"/>
      <c r="AQ108" s="393"/>
      <c r="AR108" s="394"/>
      <c r="AS108" s="394"/>
      <c r="AT108" s="395"/>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92"/>
      <c r="AF109" s="373"/>
      <c r="AG109" s="373"/>
      <c r="AH109" s="373"/>
      <c r="AI109" s="392"/>
      <c r="AJ109" s="373"/>
      <c r="AK109" s="373"/>
      <c r="AL109" s="373"/>
      <c r="AM109" s="392"/>
      <c r="AN109" s="373"/>
      <c r="AO109" s="373"/>
      <c r="AP109" s="373"/>
      <c r="AQ109" s="393"/>
      <c r="AR109" s="394"/>
      <c r="AS109" s="394"/>
      <c r="AT109" s="395"/>
      <c r="AU109" s="373"/>
      <c r="AV109" s="373"/>
      <c r="AW109" s="373"/>
      <c r="AX109" s="374"/>
      <c r="AY109">
        <f t="shared" si="3"/>
        <v>0</v>
      </c>
    </row>
    <row r="110" spans="1:60" ht="23.25" hidden="1" customHeight="1" x14ac:dyDescent="0.15">
      <c r="A110" s="461" t="s">
        <v>257</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570</v>
      </c>
      <c r="B112" s="316" t="s">
        <v>571</v>
      </c>
      <c r="C112" s="317"/>
      <c r="D112" s="317"/>
      <c r="E112" s="317"/>
      <c r="F112" s="318"/>
      <c r="G112" s="322" t="s">
        <v>572</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592</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7" t="s">
        <v>11</v>
      </c>
      <c r="AC117" s="888"/>
      <c r="AD117" s="889"/>
      <c r="AE117" s="416" t="s">
        <v>413</v>
      </c>
      <c r="AF117" s="416"/>
      <c r="AG117" s="416"/>
      <c r="AH117" s="416"/>
      <c r="AI117" s="416" t="s">
        <v>565</v>
      </c>
      <c r="AJ117" s="416"/>
      <c r="AK117" s="416"/>
      <c r="AL117" s="416"/>
      <c r="AM117" s="416" t="s">
        <v>381</v>
      </c>
      <c r="AN117" s="416"/>
      <c r="AO117" s="416"/>
      <c r="AP117" s="416"/>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3"/>
      <c r="AC118" s="487"/>
      <c r="AD118" s="488"/>
      <c r="AE118" s="416"/>
      <c r="AF118" s="416"/>
      <c r="AG118" s="416"/>
      <c r="AH118" s="416"/>
      <c r="AI118" s="416"/>
      <c r="AJ118" s="416"/>
      <c r="AK118" s="416"/>
      <c r="AL118" s="416"/>
      <c r="AM118" s="416"/>
      <c r="AN118" s="416"/>
      <c r="AO118" s="416"/>
      <c r="AP118" s="416"/>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1" t="s">
        <v>57</v>
      </c>
      <c r="Z119" s="892"/>
      <c r="AA119" s="893"/>
      <c r="AB119" s="370"/>
      <c r="AC119" s="370"/>
      <c r="AD119" s="370"/>
      <c r="AE119" s="392"/>
      <c r="AF119" s="373"/>
      <c r="AG119" s="373"/>
      <c r="AH119" s="373"/>
      <c r="AI119" s="392"/>
      <c r="AJ119" s="373"/>
      <c r="AK119" s="373"/>
      <c r="AL119" s="373"/>
      <c r="AM119" s="392"/>
      <c r="AN119" s="373"/>
      <c r="AO119" s="373"/>
      <c r="AP119" s="373"/>
      <c r="AQ119" s="393"/>
      <c r="AR119" s="394"/>
      <c r="AS119" s="394"/>
      <c r="AT119" s="395"/>
      <c r="AU119" s="373"/>
      <c r="AV119" s="373"/>
      <c r="AW119" s="373"/>
      <c r="AX119" s="374"/>
      <c r="AY119">
        <f t="shared" si="4"/>
        <v>0</v>
      </c>
    </row>
    <row r="120" spans="1:60" ht="23.25" hidden="1" customHeight="1" x14ac:dyDescent="0.15">
      <c r="A120" s="314"/>
      <c r="B120" s="316"/>
      <c r="C120" s="317"/>
      <c r="D120" s="317"/>
      <c r="E120" s="317"/>
      <c r="F120" s="318"/>
      <c r="G120" s="894"/>
      <c r="H120" s="384"/>
      <c r="I120" s="384"/>
      <c r="J120" s="384"/>
      <c r="K120" s="384"/>
      <c r="L120" s="384"/>
      <c r="M120" s="384"/>
      <c r="N120" s="384"/>
      <c r="O120" s="385"/>
      <c r="P120" s="451"/>
      <c r="Q120" s="451"/>
      <c r="R120" s="451"/>
      <c r="S120" s="451"/>
      <c r="T120" s="451"/>
      <c r="U120" s="451"/>
      <c r="V120" s="451"/>
      <c r="W120" s="451"/>
      <c r="X120" s="452"/>
      <c r="Y120" s="895" t="s">
        <v>50</v>
      </c>
      <c r="Z120" s="785"/>
      <c r="AA120" s="786"/>
      <c r="AB120" s="448"/>
      <c r="AC120" s="448"/>
      <c r="AD120" s="448"/>
      <c r="AE120" s="392"/>
      <c r="AF120" s="373"/>
      <c r="AG120" s="373"/>
      <c r="AH120" s="373"/>
      <c r="AI120" s="392"/>
      <c r="AJ120" s="373"/>
      <c r="AK120" s="373"/>
      <c r="AL120" s="373"/>
      <c r="AM120" s="392"/>
      <c r="AN120" s="373"/>
      <c r="AO120" s="373"/>
      <c r="AP120" s="373"/>
      <c r="AQ120" s="393"/>
      <c r="AR120" s="394"/>
      <c r="AS120" s="394"/>
      <c r="AT120" s="395"/>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5" t="s">
        <v>13</v>
      </c>
      <c r="Z121" s="785"/>
      <c r="AA121" s="786"/>
      <c r="AB121" s="896" t="s">
        <v>14</v>
      </c>
      <c r="AC121" s="896"/>
      <c r="AD121" s="896"/>
      <c r="AE121" s="564"/>
      <c r="AF121" s="565"/>
      <c r="AG121" s="565"/>
      <c r="AH121" s="565"/>
      <c r="AI121" s="564"/>
      <c r="AJ121" s="565"/>
      <c r="AK121" s="565"/>
      <c r="AL121" s="565"/>
      <c r="AM121" s="564"/>
      <c r="AN121" s="565"/>
      <c r="AO121" s="565"/>
      <c r="AP121" s="565"/>
      <c r="AQ121" s="393"/>
      <c r="AR121" s="394"/>
      <c r="AS121" s="394"/>
      <c r="AT121" s="395"/>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7" t="s">
        <v>11</v>
      </c>
      <c r="AC122" s="888"/>
      <c r="AD122" s="889"/>
      <c r="AE122" s="416" t="s">
        <v>413</v>
      </c>
      <c r="AF122" s="416"/>
      <c r="AG122" s="416"/>
      <c r="AH122" s="416"/>
      <c r="AI122" s="416" t="s">
        <v>565</v>
      </c>
      <c r="AJ122" s="416"/>
      <c r="AK122" s="416"/>
      <c r="AL122" s="416"/>
      <c r="AM122" s="416" t="s">
        <v>381</v>
      </c>
      <c r="AN122" s="416"/>
      <c r="AO122" s="416"/>
      <c r="AP122" s="416"/>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3"/>
      <c r="AC123" s="487"/>
      <c r="AD123" s="488"/>
      <c r="AE123" s="416"/>
      <c r="AF123" s="416"/>
      <c r="AG123" s="416"/>
      <c r="AH123" s="416"/>
      <c r="AI123" s="416"/>
      <c r="AJ123" s="416"/>
      <c r="AK123" s="416"/>
      <c r="AL123" s="416"/>
      <c r="AM123" s="416"/>
      <c r="AN123" s="416"/>
      <c r="AO123" s="416"/>
      <c r="AP123" s="416"/>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1" t="s">
        <v>57</v>
      </c>
      <c r="Z124" s="892"/>
      <c r="AA124" s="893"/>
      <c r="AB124" s="370"/>
      <c r="AC124" s="370"/>
      <c r="AD124" s="370"/>
      <c r="AE124" s="392"/>
      <c r="AF124" s="373"/>
      <c r="AG124" s="373"/>
      <c r="AH124" s="373"/>
      <c r="AI124" s="392"/>
      <c r="AJ124" s="373"/>
      <c r="AK124" s="373"/>
      <c r="AL124" s="373"/>
      <c r="AM124" s="392"/>
      <c r="AN124" s="373"/>
      <c r="AO124" s="373"/>
      <c r="AP124" s="373"/>
      <c r="AQ124" s="393"/>
      <c r="AR124" s="394"/>
      <c r="AS124" s="394"/>
      <c r="AT124" s="395"/>
      <c r="AU124" s="373"/>
      <c r="AV124" s="373"/>
      <c r="AW124" s="373"/>
      <c r="AX124" s="374"/>
      <c r="AY124">
        <f>$AY$122</f>
        <v>0</v>
      </c>
    </row>
    <row r="125" spans="1:60" ht="23.25" hidden="1" customHeight="1" x14ac:dyDescent="0.15">
      <c r="A125" s="314"/>
      <c r="B125" s="316"/>
      <c r="C125" s="317"/>
      <c r="D125" s="317"/>
      <c r="E125" s="317"/>
      <c r="F125" s="318"/>
      <c r="G125" s="894"/>
      <c r="H125" s="384"/>
      <c r="I125" s="384"/>
      <c r="J125" s="384"/>
      <c r="K125" s="384"/>
      <c r="L125" s="384"/>
      <c r="M125" s="384"/>
      <c r="N125" s="384"/>
      <c r="O125" s="385"/>
      <c r="P125" s="451"/>
      <c r="Q125" s="451"/>
      <c r="R125" s="451"/>
      <c r="S125" s="451"/>
      <c r="T125" s="451"/>
      <c r="U125" s="451"/>
      <c r="V125" s="451"/>
      <c r="W125" s="451"/>
      <c r="X125" s="452"/>
      <c r="Y125" s="895" t="s">
        <v>50</v>
      </c>
      <c r="Z125" s="785"/>
      <c r="AA125" s="786"/>
      <c r="AB125" s="448"/>
      <c r="AC125" s="448"/>
      <c r="AD125" s="448"/>
      <c r="AE125" s="392"/>
      <c r="AF125" s="373"/>
      <c r="AG125" s="373"/>
      <c r="AH125" s="373"/>
      <c r="AI125" s="392"/>
      <c r="AJ125" s="373"/>
      <c r="AK125" s="373"/>
      <c r="AL125" s="373"/>
      <c r="AM125" s="392"/>
      <c r="AN125" s="373"/>
      <c r="AO125" s="373"/>
      <c r="AP125" s="373"/>
      <c r="AQ125" s="393"/>
      <c r="AR125" s="394"/>
      <c r="AS125" s="394"/>
      <c r="AT125" s="395"/>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5" t="s">
        <v>13</v>
      </c>
      <c r="Z126" s="785"/>
      <c r="AA126" s="786"/>
      <c r="AB126" s="896" t="s">
        <v>14</v>
      </c>
      <c r="AC126" s="896"/>
      <c r="AD126" s="896"/>
      <c r="AE126" s="564"/>
      <c r="AF126" s="565"/>
      <c r="AG126" s="565"/>
      <c r="AH126" s="565"/>
      <c r="AI126" s="564"/>
      <c r="AJ126" s="565"/>
      <c r="AK126" s="565"/>
      <c r="AL126" s="565"/>
      <c r="AM126" s="564"/>
      <c r="AN126" s="565"/>
      <c r="AO126" s="565"/>
      <c r="AP126" s="565"/>
      <c r="AQ126" s="393"/>
      <c r="AR126" s="394"/>
      <c r="AS126" s="394"/>
      <c r="AT126" s="395"/>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7" t="s">
        <v>11</v>
      </c>
      <c r="AC127" s="888"/>
      <c r="AD127" s="889"/>
      <c r="AE127" s="416" t="s">
        <v>413</v>
      </c>
      <c r="AF127" s="416"/>
      <c r="AG127" s="416"/>
      <c r="AH127" s="416"/>
      <c r="AI127" s="416" t="s">
        <v>565</v>
      </c>
      <c r="AJ127" s="416"/>
      <c r="AK127" s="416"/>
      <c r="AL127" s="416"/>
      <c r="AM127" s="416" t="s">
        <v>381</v>
      </c>
      <c r="AN127" s="416"/>
      <c r="AO127" s="416"/>
      <c r="AP127" s="416"/>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3"/>
      <c r="AC128" s="487"/>
      <c r="AD128" s="488"/>
      <c r="AE128" s="416"/>
      <c r="AF128" s="416"/>
      <c r="AG128" s="416"/>
      <c r="AH128" s="416"/>
      <c r="AI128" s="416"/>
      <c r="AJ128" s="416"/>
      <c r="AK128" s="416"/>
      <c r="AL128" s="416"/>
      <c r="AM128" s="416"/>
      <c r="AN128" s="416"/>
      <c r="AO128" s="416"/>
      <c r="AP128" s="416"/>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1" t="s">
        <v>57</v>
      </c>
      <c r="Z129" s="892"/>
      <c r="AA129" s="893"/>
      <c r="AB129" s="370"/>
      <c r="AC129" s="370"/>
      <c r="AD129" s="370"/>
      <c r="AE129" s="392"/>
      <c r="AF129" s="373"/>
      <c r="AG129" s="373"/>
      <c r="AH129" s="373"/>
      <c r="AI129" s="392"/>
      <c r="AJ129" s="373"/>
      <c r="AK129" s="373"/>
      <c r="AL129" s="373"/>
      <c r="AM129" s="392"/>
      <c r="AN129" s="373"/>
      <c r="AO129" s="373"/>
      <c r="AP129" s="373"/>
      <c r="AQ129" s="393"/>
      <c r="AR129" s="394"/>
      <c r="AS129" s="394"/>
      <c r="AT129" s="395"/>
      <c r="AU129" s="373"/>
      <c r="AV129" s="373"/>
      <c r="AW129" s="373"/>
      <c r="AX129" s="374"/>
      <c r="AY129">
        <f>$AY$127</f>
        <v>0</v>
      </c>
    </row>
    <row r="130" spans="1:60" ht="23.25" hidden="1" customHeight="1" x14ac:dyDescent="0.15">
      <c r="A130" s="314"/>
      <c r="B130" s="316"/>
      <c r="C130" s="317"/>
      <c r="D130" s="317"/>
      <c r="E130" s="317"/>
      <c r="F130" s="318"/>
      <c r="G130" s="894"/>
      <c r="H130" s="384"/>
      <c r="I130" s="384"/>
      <c r="J130" s="384"/>
      <c r="K130" s="384"/>
      <c r="L130" s="384"/>
      <c r="M130" s="384"/>
      <c r="N130" s="384"/>
      <c r="O130" s="385"/>
      <c r="P130" s="451"/>
      <c r="Q130" s="451"/>
      <c r="R130" s="451"/>
      <c r="S130" s="451"/>
      <c r="T130" s="451"/>
      <c r="U130" s="451"/>
      <c r="V130" s="451"/>
      <c r="W130" s="451"/>
      <c r="X130" s="452"/>
      <c r="Y130" s="895" t="s">
        <v>50</v>
      </c>
      <c r="Z130" s="785"/>
      <c r="AA130" s="786"/>
      <c r="AB130" s="448"/>
      <c r="AC130" s="448"/>
      <c r="AD130" s="448"/>
      <c r="AE130" s="392"/>
      <c r="AF130" s="373"/>
      <c r="AG130" s="373"/>
      <c r="AH130" s="373"/>
      <c r="AI130" s="392"/>
      <c r="AJ130" s="373"/>
      <c r="AK130" s="373"/>
      <c r="AL130" s="373"/>
      <c r="AM130" s="392"/>
      <c r="AN130" s="373"/>
      <c r="AO130" s="373"/>
      <c r="AP130" s="373"/>
      <c r="AQ130" s="393"/>
      <c r="AR130" s="394"/>
      <c r="AS130" s="394"/>
      <c r="AT130" s="395"/>
      <c r="AU130" s="373"/>
      <c r="AV130" s="373"/>
      <c r="AW130" s="373"/>
      <c r="AX130" s="374"/>
      <c r="AY130">
        <f>$AY$127</f>
        <v>0</v>
      </c>
      <c r="AZ130" s="10"/>
      <c r="BA130" s="10"/>
      <c r="BB130" s="10"/>
      <c r="BC130" s="10"/>
    </row>
    <row r="131" spans="1:60" ht="23.25" hidden="1" customHeight="1" thickBot="1" x14ac:dyDescent="0.2">
      <c r="A131" s="315"/>
      <c r="B131" s="884"/>
      <c r="C131" s="885"/>
      <c r="D131" s="885"/>
      <c r="E131" s="885"/>
      <c r="F131" s="886"/>
      <c r="G131" s="141"/>
      <c r="H131" s="142"/>
      <c r="I131" s="142"/>
      <c r="J131" s="142"/>
      <c r="K131" s="142"/>
      <c r="L131" s="142"/>
      <c r="M131" s="142"/>
      <c r="N131" s="142"/>
      <c r="O131" s="143"/>
      <c r="P131" s="453"/>
      <c r="Q131" s="453"/>
      <c r="R131" s="453"/>
      <c r="S131" s="453"/>
      <c r="T131" s="453"/>
      <c r="U131" s="453"/>
      <c r="V131" s="453"/>
      <c r="W131" s="453"/>
      <c r="X131" s="454"/>
      <c r="Y131" s="895" t="s">
        <v>13</v>
      </c>
      <c r="Z131" s="785"/>
      <c r="AA131" s="786"/>
      <c r="AB131" s="896" t="s">
        <v>14</v>
      </c>
      <c r="AC131" s="896"/>
      <c r="AD131" s="896"/>
      <c r="AE131" s="564"/>
      <c r="AF131" s="565"/>
      <c r="AG131" s="565"/>
      <c r="AH131" s="565"/>
      <c r="AI131" s="564"/>
      <c r="AJ131" s="565"/>
      <c r="AK131" s="565"/>
      <c r="AL131" s="565"/>
      <c r="AM131" s="564"/>
      <c r="AN131" s="565"/>
      <c r="AO131" s="565"/>
      <c r="AP131" s="565"/>
      <c r="AQ131" s="393"/>
      <c r="AR131" s="394"/>
      <c r="AS131" s="394"/>
      <c r="AT131" s="395"/>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576</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577</v>
      </c>
      <c r="B133" s="317"/>
      <c r="C133" s="317"/>
      <c r="D133" s="317"/>
      <c r="E133" s="317"/>
      <c r="F133" s="318"/>
      <c r="G133" s="350" t="s">
        <v>569</v>
      </c>
      <c r="H133" s="351"/>
      <c r="I133" s="351"/>
      <c r="J133" s="351"/>
      <c r="K133" s="351"/>
      <c r="L133" s="351"/>
      <c r="M133" s="351"/>
      <c r="N133" s="351"/>
      <c r="O133" s="351"/>
      <c r="P133" s="352" t="s">
        <v>568</v>
      </c>
      <c r="Q133" s="351"/>
      <c r="R133" s="351"/>
      <c r="S133" s="351"/>
      <c r="T133" s="351"/>
      <c r="U133" s="351"/>
      <c r="V133" s="351"/>
      <c r="W133" s="351"/>
      <c r="X133" s="353"/>
      <c r="Y133" s="354"/>
      <c r="Z133" s="355"/>
      <c r="AA133" s="356"/>
      <c r="AB133" s="402" t="s">
        <v>11</v>
      </c>
      <c r="AC133" s="402"/>
      <c r="AD133" s="402"/>
      <c r="AE133" s="416" t="s">
        <v>413</v>
      </c>
      <c r="AF133" s="416"/>
      <c r="AG133" s="416"/>
      <c r="AH133" s="416"/>
      <c r="AI133" s="416" t="s">
        <v>565</v>
      </c>
      <c r="AJ133" s="416"/>
      <c r="AK133" s="416"/>
      <c r="AL133" s="416"/>
      <c r="AM133" s="416" t="s">
        <v>381</v>
      </c>
      <c r="AN133" s="416"/>
      <c r="AO133" s="416"/>
      <c r="AP133" s="416"/>
      <c r="AQ133" s="412" t="s">
        <v>412</v>
      </c>
      <c r="AR133" s="413"/>
      <c r="AS133" s="413"/>
      <c r="AT133" s="414"/>
      <c r="AU133" s="412" t="s">
        <v>590</v>
      </c>
      <c r="AV133" s="413"/>
      <c r="AW133" s="413"/>
      <c r="AX133" s="415"/>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06"/>
      <c r="AV134" s="407"/>
      <c r="AW134" s="407"/>
      <c r="AX134" s="408"/>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9" t="s">
        <v>52</v>
      </c>
      <c r="Z135" s="410"/>
      <c r="AA135" s="411"/>
      <c r="AB135" s="371"/>
      <c r="AC135" s="371"/>
      <c r="AD135" s="371"/>
      <c r="AE135" s="372"/>
      <c r="AF135" s="372"/>
      <c r="AG135" s="372"/>
      <c r="AH135" s="372"/>
      <c r="AI135" s="372"/>
      <c r="AJ135" s="372"/>
      <c r="AK135" s="372"/>
      <c r="AL135" s="372"/>
      <c r="AM135" s="372"/>
      <c r="AN135" s="372"/>
      <c r="AO135" s="372"/>
      <c r="AP135" s="372"/>
      <c r="AQ135" s="372"/>
      <c r="AR135" s="372"/>
      <c r="AS135" s="372"/>
      <c r="AT135" s="372"/>
      <c r="AU135" s="406"/>
      <c r="AV135" s="407"/>
      <c r="AW135" s="407"/>
      <c r="AX135" s="408"/>
      <c r="AY135">
        <f>$AY$133</f>
        <v>0</v>
      </c>
    </row>
    <row r="136" spans="1:60" ht="23.25" hidden="1" customHeight="1" x14ac:dyDescent="0.15">
      <c r="A136" s="461" t="s">
        <v>578</v>
      </c>
      <c r="B136" s="341"/>
      <c r="C136" s="341"/>
      <c r="D136" s="341"/>
      <c r="E136" s="341"/>
      <c r="F136" s="462"/>
      <c r="G136" s="223" t="s">
        <v>579</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6" t="s">
        <v>413</v>
      </c>
      <c r="AF136" s="416"/>
      <c r="AG136" s="416"/>
      <c r="AH136" s="416"/>
      <c r="AI136" s="416" t="s">
        <v>565</v>
      </c>
      <c r="AJ136" s="416"/>
      <c r="AK136" s="416"/>
      <c r="AL136" s="416"/>
      <c r="AM136" s="416" t="s">
        <v>381</v>
      </c>
      <c r="AN136" s="416"/>
      <c r="AO136" s="416"/>
      <c r="AP136" s="416"/>
      <c r="AQ136" s="417" t="s">
        <v>591</v>
      </c>
      <c r="AR136" s="418"/>
      <c r="AS136" s="418"/>
      <c r="AT136" s="418"/>
      <c r="AU136" s="418"/>
      <c r="AV136" s="418"/>
      <c r="AW136" s="418"/>
      <c r="AX136" s="419"/>
      <c r="AY136">
        <f>IF(SUBSTITUTE(SUBSTITUTE($G$137,"／",""),"　","")="",0,1)</f>
        <v>0</v>
      </c>
    </row>
    <row r="137" spans="1:60" ht="23.25" hidden="1" customHeight="1" x14ac:dyDescent="0.15">
      <c r="A137" s="463"/>
      <c r="B137" s="322"/>
      <c r="C137" s="322"/>
      <c r="D137" s="322"/>
      <c r="E137" s="322"/>
      <c r="F137" s="464"/>
      <c r="G137" s="396" t="s">
        <v>580</v>
      </c>
      <c r="H137" s="397"/>
      <c r="I137" s="397"/>
      <c r="J137" s="397"/>
      <c r="K137" s="397"/>
      <c r="L137" s="397"/>
      <c r="M137" s="397"/>
      <c r="N137" s="397"/>
      <c r="O137" s="397"/>
      <c r="P137" s="397"/>
      <c r="Q137" s="397"/>
      <c r="R137" s="397"/>
      <c r="S137" s="397"/>
      <c r="T137" s="397"/>
      <c r="U137" s="397"/>
      <c r="V137" s="397"/>
      <c r="W137" s="397"/>
      <c r="X137" s="397"/>
      <c r="Y137" s="420" t="s">
        <v>578</v>
      </c>
      <c r="Z137" s="421"/>
      <c r="AA137" s="422"/>
      <c r="AB137" s="423"/>
      <c r="AC137" s="424"/>
      <c r="AD137" s="425"/>
      <c r="AE137" s="389"/>
      <c r="AF137" s="389"/>
      <c r="AG137" s="389"/>
      <c r="AH137" s="389"/>
      <c r="AI137" s="389"/>
      <c r="AJ137" s="389"/>
      <c r="AK137" s="389"/>
      <c r="AL137" s="389"/>
      <c r="AM137" s="389"/>
      <c r="AN137" s="389"/>
      <c r="AO137" s="389"/>
      <c r="AP137" s="389"/>
      <c r="AQ137" s="392"/>
      <c r="AR137" s="373"/>
      <c r="AS137" s="373"/>
      <c r="AT137" s="373"/>
      <c r="AU137" s="373"/>
      <c r="AV137" s="373"/>
      <c r="AW137" s="373"/>
      <c r="AX137" s="374"/>
      <c r="AY137">
        <f>$AY$136</f>
        <v>0</v>
      </c>
    </row>
    <row r="138" spans="1:60" ht="46.5" hidden="1" customHeight="1" x14ac:dyDescent="0.15">
      <c r="A138" s="465"/>
      <c r="B138" s="324"/>
      <c r="C138" s="324"/>
      <c r="D138" s="324"/>
      <c r="E138" s="324"/>
      <c r="F138" s="466"/>
      <c r="G138" s="398"/>
      <c r="H138" s="399"/>
      <c r="I138" s="399"/>
      <c r="J138" s="399"/>
      <c r="K138" s="399"/>
      <c r="L138" s="399"/>
      <c r="M138" s="399"/>
      <c r="N138" s="399"/>
      <c r="O138" s="399"/>
      <c r="P138" s="399"/>
      <c r="Q138" s="399"/>
      <c r="R138" s="399"/>
      <c r="S138" s="399"/>
      <c r="T138" s="399"/>
      <c r="U138" s="399"/>
      <c r="V138" s="399"/>
      <c r="W138" s="399"/>
      <c r="X138" s="399"/>
      <c r="Y138" s="386" t="s">
        <v>581</v>
      </c>
      <c r="Z138" s="400"/>
      <c r="AA138" s="401"/>
      <c r="AB138" s="426" t="s">
        <v>582</v>
      </c>
      <c r="AC138" s="427"/>
      <c r="AD138" s="428"/>
      <c r="AE138" s="391"/>
      <c r="AF138" s="391"/>
      <c r="AG138" s="391"/>
      <c r="AH138" s="391"/>
      <c r="AI138" s="391"/>
      <c r="AJ138" s="391"/>
      <c r="AK138" s="391"/>
      <c r="AL138" s="391"/>
      <c r="AM138" s="391"/>
      <c r="AN138" s="391"/>
      <c r="AO138" s="391"/>
      <c r="AP138" s="391"/>
      <c r="AQ138" s="391"/>
      <c r="AR138" s="391"/>
      <c r="AS138" s="391"/>
      <c r="AT138" s="391"/>
      <c r="AU138" s="391"/>
      <c r="AV138" s="391"/>
      <c r="AW138" s="391"/>
      <c r="AX138" s="431"/>
      <c r="AY138">
        <f>$AY$136</f>
        <v>0</v>
      </c>
    </row>
    <row r="139" spans="1:60" ht="18.75" hidden="1" customHeight="1" x14ac:dyDescent="0.15">
      <c r="A139" s="503" t="s">
        <v>233</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6" t="s">
        <v>413</v>
      </c>
      <c r="AF139" s="416"/>
      <c r="AG139" s="416"/>
      <c r="AH139" s="416"/>
      <c r="AI139" s="416" t="s">
        <v>565</v>
      </c>
      <c r="AJ139" s="416"/>
      <c r="AK139" s="416"/>
      <c r="AL139" s="416"/>
      <c r="AM139" s="416" t="s">
        <v>381</v>
      </c>
      <c r="AN139" s="416"/>
      <c r="AO139" s="416"/>
      <c r="AP139" s="416"/>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3"/>
      <c r="AC140" s="487"/>
      <c r="AD140" s="488"/>
      <c r="AE140" s="416"/>
      <c r="AF140" s="416"/>
      <c r="AG140" s="416"/>
      <c r="AH140" s="416"/>
      <c r="AI140" s="416"/>
      <c r="AJ140" s="416"/>
      <c r="AK140" s="416"/>
      <c r="AL140" s="416"/>
      <c r="AM140" s="416"/>
      <c r="AN140" s="416"/>
      <c r="AO140" s="416"/>
      <c r="AP140" s="416"/>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92"/>
      <c r="AF141" s="373"/>
      <c r="AG141" s="373"/>
      <c r="AH141" s="373"/>
      <c r="AI141" s="392"/>
      <c r="AJ141" s="373"/>
      <c r="AK141" s="373"/>
      <c r="AL141" s="373"/>
      <c r="AM141" s="392"/>
      <c r="AN141" s="373"/>
      <c r="AO141" s="373"/>
      <c r="AP141" s="373"/>
      <c r="AQ141" s="393"/>
      <c r="AR141" s="394"/>
      <c r="AS141" s="394"/>
      <c r="AT141" s="395"/>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8"/>
      <c r="AC142" s="448"/>
      <c r="AD142" s="448"/>
      <c r="AE142" s="392"/>
      <c r="AF142" s="373"/>
      <c r="AG142" s="373"/>
      <c r="AH142" s="373"/>
      <c r="AI142" s="392"/>
      <c r="AJ142" s="373"/>
      <c r="AK142" s="373"/>
      <c r="AL142" s="373"/>
      <c r="AM142" s="392"/>
      <c r="AN142" s="373"/>
      <c r="AO142" s="373"/>
      <c r="AP142" s="373"/>
      <c r="AQ142" s="393"/>
      <c r="AR142" s="394"/>
      <c r="AS142" s="394"/>
      <c r="AT142" s="395"/>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92"/>
      <c r="AF143" s="373"/>
      <c r="AG143" s="373"/>
      <c r="AH143" s="373"/>
      <c r="AI143" s="392"/>
      <c r="AJ143" s="373"/>
      <c r="AK143" s="373"/>
      <c r="AL143" s="373"/>
      <c r="AM143" s="392"/>
      <c r="AN143" s="373"/>
      <c r="AO143" s="373"/>
      <c r="AP143" s="373"/>
      <c r="AQ143" s="393"/>
      <c r="AR143" s="394"/>
      <c r="AS143" s="394"/>
      <c r="AT143" s="395"/>
      <c r="AU143" s="373"/>
      <c r="AV143" s="373"/>
      <c r="AW143" s="373"/>
      <c r="AX143" s="374"/>
      <c r="AY143">
        <f t="shared" si="5"/>
        <v>0</v>
      </c>
    </row>
    <row r="144" spans="1:60" ht="23.25" hidden="1" customHeight="1" x14ac:dyDescent="0.15">
      <c r="A144" s="461" t="s">
        <v>257</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570</v>
      </c>
      <c r="B146" s="316" t="s">
        <v>571</v>
      </c>
      <c r="C146" s="317"/>
      <c r="D146" s="317"/>
      <c r="E146" s="317"/>
      <c r="F146" s="318"/>
      <c r="G146" s="322" t="s">
        <v>572</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592</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7" t="s">
        <v>11</v>
      </c>
      <c r="AC151" s="888"/>
      <c r="AD151" s="889"/>
      <c r="AE151" s="416" t="s">
        <v>413</v>
      </c>
      <c r="AF151" s="416"/>
      <c r="AG151" s="416"/>
      <c r="AH151" s="416"/>
      <c r="AI151" s="416" t="s">
        <v>565</v>
      </c>
      <c r="AJ151" s="416"/>
      <c r="AK151" s="416"/>
      <c r="AL151" s="416"/>
      <c r="AM151" s="416" t="s">
        <v>381</v>
      </c>
      <c r="AN151" s="416"/>
      <c r="AO151" s="416"/>
      <c r="AP151" s="416"/>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3"/>
      <c r="AC152" s="487"/>
      <c r="AD152" s="488"/>
      <c r="AE152" s="416"/>
      <c r="AF152" s="416"/>
      <c r="AG152" s="416"/>
      <c r="AH152" s="416"/>
      <c r="AI152" s="416"/>
      <c r="AJ152" s="416"/>
      <c r="AK152" s="416"/>
      <c r="AL152" s="416"/>
      <c r="AM152" s="416"/>
      <c r="AN152" s="416"/>
      <c r="AO152" s="416"/>
      <c r="AP152" s="416"/>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1" t="s">
        <v>57</v>
      </c>
      <c r="Z153" s="892"/>
      <c r="AA153" s="893"/>
      <c r="AB153" s="370"/>
      <c r="AC153" s="370"/>
      <c r="AD153" s="370"/>
      <c r="AE153" s="392"/>
      <c r="AF153" s="373"/>
      <c r="AG153" s="373"/>
      <c r="AH153" s="373"/>
      <c r="AI153" s="392"/>
      <c r="AJ153" s="373"/>
      <c r="AK153" s="373"/>
      <c r="AL153" s="373"/>
      <c r="AM153" s="392"/>
      <c r="AN153" s="373"/>
      <c r="AO153" s="373"/>
      <c r="AP153" s="373"/>
      <c r="AQ153" s="393"/>
      <c r="AR153" s="394"/>
      <c r="AS153" s="394"/>
      <c r="AT153" s="395"/>
      <c r="AU153" s="373"/>
      <c r="AV153" s="373"/>
      <c r="AW153" s="373"/>
      <c r="AX153" s="374"/>
      <c r="AY153">
        <f t="shared" si="6"/>
        <v>0</v>
      </c>
    </row>
    <row r="154" spans="1:60" ht="23.25" hidden="1" customHeight="1" x14ac:dyDescent="0.15">
      <c r="A154" s="314"/>
      <c r="B154" s="316"/>
      <c r="C154" s="317"/>
      <c r="D154" s="317"/>
      <c r="E154" s="317"/>
      <c r="F154" s="318"/>
      <c r="G154" s="894"/>
      <c r="H154" s="384"/>
      <c r="I154" s="384"/>
      <c r="J154" s="384"/>
      <c r="K154" s="384"/>
      <c r="L154" s="384"/>
      <c r="M154" s="384"/>
      <c r="N154" s="384"/>
      <c r="O154" s="385"/>
      <c r="P154" s="451"/>
      <c r="Q154" s="451"/>
      <c r="R154" s="451"/>
      <c r="S154" s="451"/>
      <c r="T154" s="451"/>
      <c r="U154" s="451"/>
      <c r="V154" s="451"/>
      <c r="W154" s="451"/>
      <c r="X154" s="452"/>
      <c r="Y154" s="895" t="s">
        <v>50</v>
      </c>
      <c r="Z154" s="785"/>
      <c r="AA154" s="786"/>
      <c r="AB154" s="448"/>
      <c r="AC154" s="448"/>
      <c r="AD154" s="448"/>
      <c r="AE154" s="392"/>
      <c r="AF154" s="373"/>
      <c r="AG154" s="373"/>
      <c r="AH154" s="373"/>
      <c r="AI154" s="392"/>
      <c r="AJ154" s="373"/>
      <c r="AK154" s="373"/>
      <c r="AL154" s="373"/>
      <c r="AM154" s="392"/>
      <c r="AN154" s="373"/>
      <c r="AO154" s="373"/>
      <c r="AP154" s="373"/>
      <c r="AQ154" s="393"/>
      <c r="AR154" s="394"/>
      <c r="AS154" s="394"/>
      <c r="AT154" s="395"/>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5" t="s">
        <v>13</v>
      </c>
      <c r="Z155" s="785"/>
      <c r="AA155" s="786"/>
      <c r="AB155" s="896" t="s">
        <v>14</v>
      </c>
      <c r="AC155" s="896"/>
      <c r="AD155" s="896"/>
      <c r="AE155" s="564"/>
      <c r="AF155" s="565"/>
      <c r="AG155" s="565"/>
      <c r="AH155" s="565"/>
      <c r="AI155" s="564"/>
      <c r="AJ155" s="565"/>
      <c r="AK155" s="565"/>
      <c r="AL155" s="565"/>
      <c r="AM155" s="564"/>
      <c r="AN155" s="565"/>
      <c r="AO155" s="565"/>
      <c r="AP155" s="565"/>
      <c r="AQ155" s="393"/>
      <c r="AR155" s="394"/>
      <c r="AS155" s="394"/>
      <c r="AT155" s="395"/>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7" t="s">
        <v>11</v>
      </c>
      <c r="AC156" s="888"/>
      <c r="AD156" s="889"/>
      <c r="AE156" s="416" t="s">
        <v>413</v>
      </c>
      <c r="AF156" s="416"/>
      <c r="AG156" s="416"/>
      <c r="AH156" s="416"/>
      <c r="AI156" s="416" t="s">
        <v>565</v>
      </c>
      <c r="AJ156" s="416"/>
      <c r="AK156" s="416"/>
      <c r="AL156" s="416"/>
      <c r="AM156" s="416" t="s">
        <v>381</v>
      </c>
      <c r="AN156" s="416"/>
      <c r="AO156" s="416"/>
      <c r="AP156" s="416"/>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3"/>
      <c r="AC157" s="487"/>
      <c r="AD157" s="488"/>
      <c r="AE157" s="416"/>
      <c r="AF157" s="416"/>
      <c r="AG157" s="416"/>
      <c r="AH157" s="416"/>
      <c r="AI157" s="416"/>
      <c r="AJ157" s="416"/>
      <c r="AK157" s="416"/>
      <c r="AL157" s="416"/>
      <c r="AM157" s="416"/>
      <c r="AN157" s="416"/>
      <c r="AO157" s="416"/>
      <c r="AP157" s="416"/>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1" t="s">
        <v>57</v>
      </c>
      <c r="Z158" s="892"/>
      <c r="AA158" s="893"/>
      <c r="AB158" s="370"/>
      <c r="AC158" s="370"/>
      <c r="AD158" s="370"/>
      <c r="AE158" s="392"/>
      <c r="AF158" s="373"/>
      <c r="AG158" s="373"/>
      <c r="AH158" s="373"/>
      <c r="AI158" s="392"/>
      <c r="AJ158" s="373"/>
      <c r="AK158" s="373"/>
      <c r="AL158" s="373"/>
      <c r="AM158" s="392"/>
      <c r="AN158" s="373"/>
      <c r="AO158" s="373"/>
      <c r="AP158" s="373"/>
      <c r="AQ158" s="393"/>
      <c r="AR158" s="394"/>
      <c r="AS158" s="394"/>
      <c r="AT158" s="395"/>
      <c r="AU158" s="373"/>
      <c r="AV158" s="373"/>
      <c r="AW158" s="373"/>
      <c r="AX158" s="374"/>
      <c r="AY158">
        <f>$AY$156</f>
        <v>0</v>
      </c>
    </row>
    <row r="159" spans="1:60" ht="23.25" hidden="1" customHeight="1" x14ac:dyDescent="0.15">
      <c r="A159" s="314"/>
      <c r="B159" s="316"/>
      <c r="C159" s="317"/>
      <c r="D159" s="317"/>
      <c r="E159" s="317"/>
      <c r="F159" s="318"/>
      <c r="G159" s="894"/>
      <c r="H159" s="384"/>
      <c r="I159" s="384"/>
      <c r="J159" s="384"/>
      <c r="K159" s="384"/>
      <c r="L159" s="384"/>
      <c r="M159" s="384"/>
      <c r="N159" s="384"/>
      <c r="O159" s="385"/>
      <c r="P159" s="451"/>
      <c r="Q159" s="451"/>
      <c r="R159" s="451"/>
      <c r="S159" s="451"/>
      <c r="T159" s="451"/>
      <c r="U159" s="451"/>
      <c r="V159" s="451"/>
      <c r="W159" s="451"/>
      <c r="X159" s="452"/>
      <c r="Y159" s="895" t="s">
        <v>50</v>
      </c>
      <c r="Z159" s="785"/>
      <c r="AA159" s="786"/>
      <c r="AB159" s="448"/>
      <c r="AC159" s="448"/>
      <c r="AD159" s="448"/>
      <c r="AE159" s="392"/>
      <c r="AF159" s="373"/>
      <c r="AG159" s="373"/>
      <c r="AH159" s="373"/>
      <c r="AI159" s="392"/>
      <c r="AJ159" s="373"/>
      <c r="AK159" s="373"/>
      <c r="AL159" s="373"/>
      <c r="AM159" s="392"/>
      <c r="AN159" s="373"/>
      <c r="AO159" s="373"/>
      <c r="AP159" s="373"/>
      <c r="AQ159" s="393"/>
      <c r="AR159" s="394"/>
      <c r="AS159" s="394"/>
      <c r="AT159" s="395"/>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5" t="s">
        <v>13</v>
      </c>
      <c r="Z160" s="785"/>
      <c r="AA160" s="786"/>
      <c r="AB160" s="896" t="s">
        <v>14</v>
      </c>
      <c r="AC160" s="896"/>
      <c r="AD160" s="896"/>
      <c r="AE160" s="564"/>
      <c r="AF160" s="565"/>
      <c r="AG160" s="565"/>
      <c r="AH160" s="565"/>
      <c r="AI160" s="564"/>
      <c r="AJ160" s="565"/>
      <c r="AK160" s="565"/>
      <c r="AL160" s="565"/>
      <c r="AM160" s="564"/>
      <c r="AN160" s="565"/>
      <c r="AO160" s="565"/>
      <c r="AP160" s="565"/>
      <c r="AQ160" s="393"/>
      <c r="AR160" s="394"/>
      <c r="AS160" s="394"/>
      <c r="AT160" s="395"/>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7" t="s">
        <v>11</v>
      </c>
      <c r="AC161" s="888"/>
      <c r="AD161" s="889"/>
      <c r="AE161" s="416" t="s">
        <v>413</v>
      </c>
      <c r="AF161" s="416"/>
      <c r="AG161" s="416"/>
      <c r="AH161" s="416"/>
      <c r="AI161" s="416" t="s">
        <v>565</v>
      </c>
      <c r="AJ161" s="416"/>
      <c r="AK161" s="416"/>
      <c r="AL161" s="416"/>
      <c r="AM161" s="416" t="s">
        <v>381</v>
      </c>
      <c r="AN161" s="416"/>
      <c r="AO161" s="416"/>
      <c r="AP161" s="416"/>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3"/>
      <c r="AC162" s="487"/>
      <c r="AD162" s="488"/>
      <c r="AE162" s="416"/>
      <c r="AF162" s="416"/>
      <c r="AG162" s="416"/>
      <c r="AH162" s="416"/>
      <c r="AI162" s="416"/>
      <c r="AJ162" s="416"/>
      <c r="AK162" s="416"/>
      <c r="AL162" s="416"/>
      <c r="AM162" s="416"/>
      <c r="AN162" s="416"/>
      <c r="AO162" s="416"/>
      <c r="AP162" s="416"/>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1" t="s">
        <v>57</v>
      </c>
      <c r="Z163" s="892"/>
      <c r="AA163" s="893"/>
      <c r="AB163" s="370"/>
      <c r="AC163" s="370"/>
      <c r="AD163" s="370"/>
      <c r="AE163" s="392"/>
      <c r="AF163" s="373"/>
      <c r="AG163" s="373"/>
      <c r="AH163" s="373"/>
      <c r="AI163" s="392"/>
      <c r="AJ163" s="373"/>
      <c r="AK163" s="373"/>
      <c r="AL163" s="373"/>
      <c r="AM163" s="392"/>
      <c r="AN163" s="373"/>
      <c r="AO163" s="373"/>
      <c r="AP163" s="373"/>
      <c r="AQ163" s="393"/>
      <c r="AR163" s="394"/>
      <c r="AS163" s="394"/>
      <c r="AT163" s="395"/>
      <c r="AU163" s="373"/>
      <c r="AV163" s="373"/>
      <c r="AW163" s="373"/>
      <c r="AX163" s="374"/>
      <c r="AY163">
        <f>$AY$161</f>
        <v>0</v>
      </c>
    </row>
    <row r="164" spans="1:60" ht="23.25" hidden="1" customHeight="1" x14ac:dyDescent="0.15">
      <c r="A164" s="314"/>
      <c r="B164" s="316"/>
      <c r="C164" s="317"/>
      <c r="D164" s="317"/>
      <c r="E164" s="317"/>
      <c r="F164" s="318"/>
      <c r="G164" s="894"/>
      <c r="H164" s="384"/>
      <c r="I164" s="384"/>
      <c r="J164" s="384"/>
      <c r="K164" s="384"/>
      <c r="L164" s="384"/>
      <c r="M164" s="384"/>
      <c r="N164" s="384"/>
      <c r="O164" s="385"/>
      <c r="P164" s="451"/>
      <c r="Q164" s="451"/>
      <c r="R164" s="451"/>
      <c r="S164" s="451"/>
      <c r="T164" s="451"/>
      <c r="U164" s="451"/>
      <c r="V164" s="451"/>
      <c r="W164" s="451"/>
      <c r="X164" s="452"/>
      <c r="Y164" s="895" t="s">
        <v>50</v>
      </c>
      <c r="Z164" s="785"/>
      <c r="AA164" s="786"/>
      <c r="AB164" s="448"/>
      <c r="AC164" s="448"/>
      <c r="AD164" s="448"/>
      <c r="AE164" s="392"/>
      <c r="AF164" s="373"/>
      <c r="AG164" s="373"/>
      <c r="AH164" s="373"/>
      <c r="AI164" s="392"/>
      <c r="AJ164" s="373"/>
      <c r="AK164" s="373"/>
      <c r="AL164" s="373"/>
      <c r="AM164" s="392"/>
      <c r="AN164" s="373"/>
      <c r="AO164" s="373"/>
      <c r="AP164" s="373"/>
      <c r="AQ164" s="393"/>
      <c r="AR164" s="394"/>
      <c r="AS164" s="394"/>
      <c r="AT164" s="395"/>
      <c r="AU164" s="373"/>
      <c r="AV164" s="373"/>
      <c r="AW164" s="373"/>
      <c r="AX164" s="374"/>
      <c r="AY164">
        <f>$AY$161</f>
        <v>0</v>
      </c>
      <c r="AZ164" s="10"/>
      <c r="BA164" s="10"/>
      <c r="BB164" s="10"/>
      <c r="BC164" s="10"/>
    </row>
    <row r="165" spans="1:60" ht="23.25" hidden="1" customHeight="1" thickBot="1" x14ac:dyDescent="0.2">
      <c r="A165" s="315"/>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08" t="s">
        <v>576</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577</v>
      </c>
      <c r="B167" s="317"/>
      <c r="C167" s="317"/>
      <c r="D167" s="317"/>
      <c r="E167" s="317"/>
      <c r="F167" s="318"/>
      <c r="G167" s="350" t="s">
        <v>569</v>
      </c>
      <c r="H167" s="351"/>
      <c r="I167" s="351"/>
      <c r="J167" s="351"/>
      <c r="K167" s="351"/>
      <c r="L167" s="351"/>
      <c r="M167" s="351"/>
      <c r="N167" s="351"/>
      <c r="O167" s="351"/>
      <c r="P167" s="352" t="s">
        <v>568</v>
      </c>
      <c r="Q167" s="351"/>
      <c r="R167" s="351"/>
      <c r="S167" s="351"/>
      <c r="T167" s="351"/>
      <c r="U167" s="351"/>
      <c r="V167" s="351"/>
      <c r="W167" s="351"/>
      <c r="X167" s="353"/>
      <c r="Y167" s="354"/>
      <c r="Z167" s="355"/>
      <c r="AA167" s="356"/>
      <c r="AB167" s="402" t="s">
        <v>11</v>
      </c>
      <c r="AC167" s="402"/>
      <c r="AD167" s="402"/>
      <c r="AE167" s="416" t="s">
        <v>413</v>
      </c>
      <c r="AF167" s="416"/>
      <c r="AG167" s="416"/>
      <c r="AH167" s="416"/>
      <c r="AI167" s="416" t="s">
        <v>565</v>
      </c>
      <c r="AJ167" s="416"/>
      <c r="AK167" s="416"/>
      <c r="AL167" s="416"/>
      <c r="AM167" s="416" t="s">
        <v>381</v>
      </c>
      <c r="AN167" s="416"/>
      <c r="AO167" s="416"/>
      <c r="AP167" s="416"/>
      <c r="AQ167" s="412" t="s">
        <v>412</v>
      </c>
      <c r="AR167" s="413"/>
      <c r="AS167" s="413"/>
      <c r="AT167" s="414"/>
      <c r="AU167" s="412" t="s">
        <v>590</v>
      </c>
      <c r="AV167" s="413"/>
      <c r="AW167" s="413"/>
      <c r="AX167" s="415"/>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06"/>
      <c r="AV168" s="407"/>
      <c r="AW168" s="407"/>
      <c r="AX168" s="408"/>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9" t="s">
        <v>52</v>
      </c>
      <c r="Z169" s="410"/>
      <c r="AA169" s="411"/>
      <c r="AB169" s="371"/>
      <c r="AC169" s="371"/>
      <c r="AD169" s="371"/>
      <c r="AE169" s="372"/>
      <c r="AF169" s="372"/>
      <c r="AG169" s="372"/>
      <c r="AH169" s="372"/>
      <c r="AI169" s="372"/>
      <c r="AJ169" s="372"/>
      <c r="AK169" s="372"/>
      <c r="AL169" s="372"/>
      <c r="AM169" s="372"/>
      <c r="AN169" s="372"/>
      <c r="AO169" s="372"/>
      <c r="AP169" s="372"/>
      <c r="AQ169" s="372"/>
      <c r="AR169" s="372"/>
      <c r="AS169" s="372"/>
      <c r="AT169" s="372"/>
      <c r="AU169" s="406"/>
      <c r="AV169" s="407"/>
      <c r="AW169" s="407"/>
      <c r="AX169" s="408"/>
      <c r="AY169">
        <f>$AY$167</f>
        <v>0</v>
      </c>
    </row>
    <row r="170" spans="1:60" ht="23.25" hidden="1" customHeight="1" x14ac:dyDescent="0.15">
      <c r="A170" s="461" t="s">
        <v>578</v>
      </c>
      <c r="B170" s="341"/>
      <c r="C170" s="341"/>
      <c r="D170" s="341"/>
      <c r="E170" s="341"/>
      <c r="F170" s="462"/>
      <c r="G170" s="223" t="s">
        <v>579</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6" t="s">
        <v>413</v>
      </c>
      <c r="AF170" s="416"/>
      <c r="AG170" s="416"/>
      <c r="AH170" s="416"/>
      <c r="AI170" s="416" t="s">
        <v>565</v>
      </c>
      <c r="AJ170" s="416"/>
      <c r="AK170" s="416"/>
      <c r="AL170" s="416"/>
      <c r="AM170" s="416" t="s">
        <v>381</v>
      </c>
      <c r="AN170" s="416"/>
      <c r="AO170" s="416"/>
      <c r="AP170" s="416"/>
      <c r="AQ170" s="417" t="s">
        <v>591</v>
      </c>
      <c r="AR170" s="418"/>
      <c r="AS170" s="418"/>
      <c r="AT170" s="418"/>
      <c r="AU170" s="418"/>
      <c r="AV170" s="418"/>
      <c r="AW170" s="418"/>
      <c r="AX170" s="419"/>
      <c r="AY170">
        <f>IF(SUBSTITUTE(SUBSTITUTE($G$171,"／",""),"　","")="",0,1)</f>
        <v>0</v>
      </c>
    </row>
    <row r="171" spans="1:60" ht="23.25" hidden="1" customHeight="1" x14ac:dyDescent="0.15">
      <c r="A171" s="463"/>
      <c r="B171" s="322"/>
      <c r="C171" s="322"/>
      <c r="D171" s="322"/>
      <c r="E171" s="322"/>
      <c r="F171" s="464"/>
      <c r="G171" s="396" t="s">
        <v>580</v>
      </c>
      <c r="H171" s="397"/>
      <c r="I171" s="397"/>
      <c r="J171" s="397"/>
      <c r="K171" s="397"/>
      <c r="L171" s="397"/>
      <c r="M171" s="397"/>
      <c r="N171" s="397"/>
      <c r="O171" s="397"/>
      <c r="P171" s="397"/>
      <c r="Q171" s="397"/>
      <c r="R171" s="397"/>
      <c r="S171" s="397"/>
      <c r="T171" s="397"/>
      <c r="U171" s="397"/>
      <c r="V171" s="397"/>
      <c r="W171" s="397"/>
      <c r="X171" s="397"/>
      <c r="Y171" s="420" t="s">
        <v>578</v>
      </c>
      <c r="Z171" s="421"/>
      <c r="AA171" s="422"/>
      <c r="AB171" s="423"/>
      <c r="AC171" s="424"/>
      <c r="AD171" s="425"/>
      <c r="AE171" s="389"/>
      <c r="AF171" s="389"/>
      <c r="AG171" s="389"/>
      <c r="AH171" s="389"/>
      <c r="AI171" s="389"/>
      <c r="AJ171" s="389"/>
      <c r="AK171" s="389"/>
      <c r="AL171" s="389"/>
      <c r="AM171" s="389"/>
      <c r="AN171" s="389"/>
      <c r="AO171" s="389"/>
      <c r="AP171" s="389"/>
      <c r="AQ171" s="392"/>
      <c r="AR171" s="373"/>
      <c r="AS171" s="373"/>
      <c r="AT171" s="373"/>
      <c r="AU171" s="373"/>
      <c r="AV171" s="373"/>
      <c r="AW171" s="373"/>
      <c r="AX171" s="374"/>
      <c r="AY171">
        <f>$AY$170</f>
        <v>0</v>
      </c>
    </row>
    <row r="172" spans="1:60" ht="46.5" hidden="1" customHeight="1" x14ac:dyDescent="0.15">
      <c r="A172" s="465"/>
      <c r="B172" s="324"/>
      <c r="C172" s="324"/>
      <c r="D172" s="324"/>
      <c r="E172" s="324"/>
      <c r="F172" s="466"/>
      <c r="G172" s="398"/>
      <c r="H172" s="399"/>
      <c r="I172" s="399"/>
      <c r="J172" s="399"/>
      <c r="K172" s="399"/>
      <c r="L172" s="399"/>
      <c r="M172" s="399"/>
      <c r="N172" s="399"/>
      <c r="O172" s="399"/>
      <c r="P172" s="399"/>
      <c r="Q172" s="399"/>
      <c r="R172" s="399"/>
      <c r="S172" s="399"/>
      <c r="T172" s="399"/>
      <c r="U172" s="399"/>
      <c r="V172" s="399"/>
      <c r="W172" s="399"/>
      <c r="X172" s="399"/>
      <c r="Y172" s="386" t="s">
        <v>581</v>
      </c>
      <c r="Z172" s="400"/>
      <c r="AA172" s="401"/>
      <c r="AB172" s="426" t="s">
        <v>582</v>
      </c>
      <c r="AC172" s="427"/>
      <c r="AD172" s="428"/>
      <c r="AE172" s="391"/>
      <c r="AF172" s="391"/>
      <c r="AG172" s="391"/>
      <c r="AH172" s="391"/>
      <c r="AI172" s="391"/>
      <c r="AJ172" s="391"/>
      <c r="AK172" s="391"/>
      <c r="AL172" s="391"/>
      <c r="AM172" s="391"/>
      <c r="AN172" s="391"/>
      <c r="AO172" s="391"/>
      <c r="AP172" s="391"/>
      <c r="AQ172" s="391"/>
      <c r="AR172" s="391"/>
      <c r="AS172" s="391"/>
      <c r="AT172" s="391"/>
      <c r="AU172" s="391"/>
      <c r="AV172" s="391"/>
      <c r="AW172" s="391"/>
      <c r="AX172" s="431"/>
      <c r="AY172">
        <f>$AY$170</f>
        <v>0</v>
      </c>
    </row>
    <row r="173" spans="1:60" ht="18.75" hidden="1" customHeight="1" x14ac:dyDescent="0.15">
      <c r="A173" s="503" t="s">
        <v>233</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6" t="s">
        <v>413</v>
      </c>
      <c r="AF173" s="416"/>
      <c r="AG173" s="416"/>
      <c r="AH173" s="416"/>
      <c r="AI173" s="416" t="s">
        <v>565</v>
      </c>
      <c r="AJ173" s="416"/>
      <c r="AK173" s="416"/>
      <c r="AL173" s="416"/>
      <c r="AM173" s="416" t="s">
        <v>381</v>
      </c>
      <c r="AN173" s="416"/>
      <c r="AO173" s="416"/>
      <c r="AP173" s="416"/>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3"/>
      <c r="AC174" s="487"/>
      <c r="AD174" s="488"/>
      <c r="AE174" s="416"/>
      <c r="AF174" s="416"/>
      <c r="AG174" s="416"/>
      <c r="AH174" s="416"/>
      <c r="AI174" s="416"/>
      <c r="AJ174" s="416"/>
      <c r="AK174" s="416"/>
      <c r="AL174" s="416"/>
      <c r="AM174" s="416"/>
      <c r="AN174" s="416"/>
      <c r="AO174" s="416"/>
      <c r="AP174" s="416"/>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92"/>
      <c r="AF175" s="373"/>
      <c r="AG175" s="373"/>
      <c r="AH175" s="373"/>
      <c r="AI175" s="392"/>
      <c r="AJ175" s="373"/>
      <c r="AK175" s="373"/>
      <c r="AL175" s="373"/>
      <c r="AM175" s="392"/>
      <c r="AN175" s="373"/>
      <c r="AO175" s="373"/>
      <c r="AP175" s="373"/>
      <c r="AQ175" s="393"/>
      <c r="AR175" s="394"/>
      <c r="AS175" s="394"/>
      <c r="AT175" s="395"/>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92"/>
      <c r="AF176" s="373"/>
      <c r="AG176" s="373"/>
      <c r="AH176" s="373"/>
      <c r="AI176" s="392"/>
      <c r="AJ176" s="373"/>
      <c r="AK176" s="373"/>
      <c r="AL176" s="373"/>
      <c r="AM176" s="392"/>
      <c r="AN176" s="373"/>
      <c r="AO176" s="373"/>
      <c r="AP176" s="373"/>
      <c r="AQ176" s="393"/>
      <c r="AR176" s="394"/>
      <c r="AS176" s="394"/>
      <c r="AT176" s="395"/>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92"/>
      <c r="AF177" s="373"/>
      <c r="AG177" s="373"/>
      <c r="AH177" s="373"/>
      <c r="AI177" s="392"/>
      <c r="AJ177" s="373"/>
      <c r="AK177" s="373"/>
      <c r="AL177" s="373"/>
      <c r="AM177" s="392"/>
      <c r="AN177" s="373"/>
      <c r="AO177" s="373"/>
      <c r="AP177" s="373"/>
      <c r="AQ177" s="393"/>
      <c r="AR177" s="394"/>
      <c r="AS177" s="394"/>
      <c r="AT177" s="395"/>
      <c r="AU177" s="373"/>
      <c r="AV177" s="373"/>
      <c r="AW177" s="373"/>
      <c r="AX177" s="374"/>
      <c r="AY177">
        <f t="shared" si="7"/>
        <v>0</v>
      </c>
    </row>
    <row r="178" spans="1:60" ht="23.25" hidden="1" customHeight="1" x14ac:dyDescent="0.15">
      <c r="A178" s="461" t="s">
        <v>257</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570</v>
      </c>
      <c r="B180" s="316" t="s">
        <v>571</v>
      </c>
      <c r="C180" s="317"/>
      <c r="D180" s="317"/>
      <c r="E180" s="317"/>
      <c r="F180" s="318"/>
      <c r="G180" s="322" t="s">
        <v>572</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592</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7" t="s">
        <v>11</v>
      </c>
      <c r="AC185" s="888"/>
      <c r="AD185" s="889"/>
      <c r="AE185" s="416" t="s">
        <v>413</v>
      </c>
      <c r="AF185" s="416"/>
      <c r="AG185" s="416"/>
      <c r="AH185" s="416"/>
      <c r="AI185" s="416" t="s">
        <v>565</v>
      </c>
      <c r="AJ185" s="416"/>
      <c r="AK185" s="416"/>
      <c r="AL185" s="416"/>
      <c r="AM185" s="416" t="s">
        <v>381</v>
      </c>
      <c r="AN185" s="416"/>
      <c r="AO185" s="416"/>
      <c r="AP185" s="416"/>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3"/>
      <c r="AC186" s="487"/>
      <c r="AD186" s="488"/>
      <c r="AE186" s="416"/>
      <c r="AF186" s="416"/>
      <c r="AG186" s="416"/>
      <c r="AH186" s="416"/>
      <c r="AI186" s="416"/>
      <c r="AJ186" s="416"/>
      <c r="AK186" s="416"/>
      <c r="AL186" s="416"/>
      <c r="AM186" s="416"/>
      <c r="AN186" s="416"/>
      <c r="AO186" s="416"/>
      <c r="AP186" s="416"/>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1" t="s">
        <v>57</v>
      </c>
      <c r="Z187" s="892"/>
      <c r="AA187" s="893"/>
      <c r="AB187" s="370"/>
      <c r="AC187" s="370"/>
      <c r="AD187" s="370"/>
      <c r="AE187" s="392"/>
      <c r="AF187" s="373"/>
      <c r="AG187" s="373"/>
      <c r="AH187" s="373"/>
      <c r="AI187" s="392"/>
      <c r="AJ187" s="373"/>
      <c r="AK187" s="373"/>
      <c r="AL187" s="373"/>
      <c r="AM187" s="392"/>
      <c r="AN187" s="373"/>
      <c r="AO187" s="373"/>
      <c r="AP187" s="373"/>
      <c r="AQ187" s="393"/>
      <c r="AR187" s="394"/>
      <c r="AS187" s="394"/>
      <c r="AT187" s="395"/>
      <c r="AU187" s="373"/>
      <c r="AV187" s="373"/>
      <c r="AW187" s="373"/>
      <c r="AX187" s="374"/>
      <c r="AY187">
        <f t="shared" si="8"/>
        <v>0</v>
      </c>
    </row>
    <row r="188" spans="1:60" ht="23.25" hidden="1" customHeight="1" x14ac:dyDescent="0.15">
      <c r="A188" s="314"/>
      <c r="B188" s="316"/>
      <c r="C188" s="317"/>
      <c r="D188" s="317"/>
      <c r="E188" s="317"/>
      <c r="F188" s="318"/>
      <c r="G188" s="894"/>
      <c r="H188" s="384"/>
      <c r="I188" s="384"/>
      <c r="J188" s="384"/>
      <c r="K188" s="384"/>
      <c r="L188" s="384"/>
      <c r="M188" s="384"/>
      <c r="N188" s="384"/>
      <c r="O188" s="385"/>
      <c r="P188" s="451"/>
      <c r="Q188" s="451"/>
      <c r="R188" s="451"/>
      <c r="S188" s="451"/>
      <c r="T188" s="451"/>
      <c r="U188" s="451"/>
      <c r="V188" s="451"/>
      <c r="W188" s="451"/>
      <c r="X188" s="452"/>
      <c r="Y188" s="895" t="s">
        <v>50</v>
      </c>
      <c r="Z188" s="785"/>
      <c r="AA188" s="786"/>
      <c r="AB188" s="448"/>
      <c r="AC188" s="448"/>
      <c r="AD188" s="448"/>
      <c r="AE188" s="392"/>
      <c r="AF188" s="373"/>
      <c r="AG188" s="373"/>
      <c r="AH188" s="373"/>
      <c r="AI188" s="392"/>
      <c r="AJ188" s="373"/>
      <c r="AK188" s="373"/>
      <c r="AL188" s="373"/>
      <c r="AM188" s="392"/>
      <c r="AN188" s="373"/>
      <c r="AO188" s="373"/>
      <c r="AP188" s="373"/>
      <c r="AQ188" s="393"/>
      <c r="AR188" s="394"/>
      <c r="AS188" s="394"/>
      <c r="AT188" s="395"/>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5" t="s">
        <v>13</v>
      </c>
      <c r="Z189" s="785"/>
      <c r="AA189" s="786"/>
      <c r="AB189" s="896" t="s">
        <v>14</v>
      </c>
      <c r="AC189" s="896"/>
      <c r="AD189" s="896"/>
      <c r="AE189" s="564"/>
      <c r="AF189" s="565"/>
      <c r="AG189" s="565"/>
      <c r="AH189" s="565"/>
      <c r="AI189" s="564"/>
      <c r="AJ189" s="565"/>
      <c r="AK189" s="565"/>
      <c r="AL189" s="565"/>
      <c r="AM189" s="564"/>
      <c r="AN189" s="565"/>
      <c r="AO189" s="565"/>
      <c r="AP189" s="565"/>
      <c r="AQ189" s="393"/>
      <c r="AR189" s="394"/>
      <c r="AS189" s="394"/>
      <c r="AT189" s="395"/>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7" t="s">
        <v>11</v>
      </c>
      <c r="AC190" s="888"/>
      <c r="AD190" s="889"/>
      <c r="AE190" s="416" t="s">
        <v>413</v>
      </c>
      <c r="AF190" s="416"/>
      <c r="AG190" s="416"/>
      <c r="AH190" s="416"/>
      <c r="AI190" s="416" t="s">
        <v>565</v>
      </c>
      <c r="AJ190" s="416"/>
      <c r="AK190" s="416"/>
      <c r="AL190" s="416"/>
      <c r="AM190" s="416" t="s">
        <v>381</v>
      </c>
      <c r="AN190" s="416"/>
      <c r="AO190" s="416"/>
      <c r="AP190" s="416"/>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3"/>
      <c r="AC191" s="487"/>
      <c r="AD191" s="488"/>
      <c r="AE191" s="416"/>
      <c r="AF191" s="416"/>
      <c r="AG191" s="416"/>
      <c r="AH191" s="416"/>
      <c r="AI191" s="416"/>
      <c r="AJ191" s="416"/>
      <c r="AK191" s="416"/>
      <c r="AL191" s="416"/>
      <c r="AM191" s="416"/>
      <c r="AN191" s="416"/>
      <c r="AO191" s="416"/>
      <c r="AP191" s="416"/>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1" t="s">
        <v>57</v>
      </c>
      <c r="Z192" s="892"/>
      <c r="AA192" s="893"/>
      <c r="AB192" s="370"/>
      <c r="AC192" s="370"/>
      <c r="AD192" s="370"/>
      <c r="AE192" s="392"/>
      <c r="AF192" s="373"/>
      <c r="AG192" s="373"/>
      <c r="AH192" s="373"/>
      <c r="AI192" s="392"/>
      <c r="AJ192" s="373"/>
      <c r="AK192" s="373"/>
      <c r="AL192" s="373"/>
      <c r="AM192" s="392"/>
      <c r="AN192" s="373"/>
      <c r="AO192" s="373"/>
      <c r="AP192" s="373"/>
      <c r="AQ192" s="393"/>
      <c r="AR192" s="394"/>
      <c r="AS192" s="394"/>
      <c r="AT192" s="395"/>
      <c r="AU192" s="373"/>
      <c r="AV192" s="373"/>
      <c r="AW192" s="373"/>
      <c r="AX192" s="374"/>
      <c r="AY192">
        <f>$AY$190</f>
        <v>0</v>
      </c>
    </row>
    <row r="193" spans="1:60" ht="23.25" hidden="1" customHeight="1" x14ac:dyDescent="0.15">
      <c r="A193" s="314"/>
      <c r="B193" s="316"/>
      <c r="C193" s="317"/>
      <c r="D193" s="317"/>
      <c r="E193" s="317"/>
      <c r="F193" s="318"/>
      <c r="G193" s="894"/>
      <c r="H193" s="384"/>
      <c r="I193" s="384"/>
      <c r="J193" s="384"/>
      <c r="K193" s="384"/>
      <c r="L193" s="384"/>
      <c r="M193" s="384"/>
      <c r="N193" s="384"/>
      <c r="O193" s="385"/>
      <c r="P193" s="451"/>
      <c r="Q193" s="451"/>
      <c r="R193" s="451"/>
      <c r="S193" s="451"/>
      <c r="T193" s="451"/>
      <c r="U193" s="451"/>
      <c r="V193" s="451"/>
      <c r="W193" s="451"/>
      <c r="X193" s="452"/>
      <c r="Y193" s="895" t="s">
        <v>50</v>
      </c>
      <c r="Z193" s="785"/>
      <c r="AA193" s="786"/>
      <c r="AB193" s="448"/>
      <c r="AC193" s="448"/>
      <c r="AD193" s="448"/>
      <c r="AE193" s="392"/>
      <c r="AF193" s="373"/>
      <c r="AG193" s="373"/>
      <c r="AH193" s="373"/>
      <c r="AI193" s="392"/>
      <c r="AJ193" s="373"/>
      <c r="AK193" s="373"/>
      <c r="AL193" s="373"/>
      <c r="AM193" s="392"/>
      <c r="AN193" s="373"/>
      <c r="AO193" s="373"/>
      <c r="AP193" s="373"/>
      <c r="AQ193" s="393"/>
      <c r="AR193" s="394"/>
      <c r="AS193" s="394"/>
      <c r="AT193" s="395"/>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5" t="s">
        <v>13</v>
      </c>
      <c r="Z194" s="785"/>
      <c r="AA194" s="786"/>
      <c r="AB194" s="896" t="s">
        <v>14</v>
      </c>
      <c r="AC194" s="896"/>
      <c r="AD194" s="896"/>
      <c r="AE194" s="564"/>
      <c r="AF194" s="565"/>
      <c r="AG194" s="565"/>
      <c r="AH194" s="565"/>
      <c r="AI194" s="564"/>
      <c r="AJ194" s="565"/>
      <c r="AK194" s="565"/>
      <c r="AL194" s="565"/>
      <c r="AM194" s="564"/>
      <c r="AN194" s="565"/>
      <c r="AO194" s="565"/>
      <c r="AP194" s="565"/>
      <c r="AQ194" s="393"/>
      <c r="AR194" s="394"/>
      <c r="AS194" s="394"/>
      <c r="AT194" s="395"/>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7" t="s">
        <v>11</v>
      </c>
      <c r="AC195" s="888"/>
      <c r="AD195" s="889"/>
      <c r="AE195" s="416" t="s">
        <v>413</v>
      </c>
      <c r="AF195" s="416"/>
      <c r="AG195" s="416"/>
      <c r="AH195" s="416"/>
      <c r="AI195" s="416" t="s">
        <v>565</v>
      </c>
      <c r="AJ195" s="416"/>
      <c r="AK195" s="416"/>
      <c r="AL195" s="416"/>
      <c r="AM195" s="416" t="s">
        <v>381</v>
      </c>
      <c r="AN195" s="416"/>
      <c r="AO195" s="416"/>
      <c r="AP195" s="416"/>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3"/>
      <c r="AC196" s="487"/>
      <c r="AD196" s="488"/>
      <c r="AE196" s="416"/>
      <c r="AF196" s="416"/>
      <c r="AG196" s="416"/>
      <c r="AH196" s="416"/>
      <c r="AI196" s="416"/>
      <c r="AJ196" s="416"/>
      <c r="AK196" s="416"/>
      <c r="AL196" s="416"/>
      <c r="AM196" s="416"/>
      <c r="AN196" s="416"/>
      <c r="AO196" s="416"/>
      <c r="AP196" s="416"/>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1" t="s">
        <v>57</v>
      </c>
      <c r="Z197" s="892"/>
      <c r="AA197" s="893"/>
      <c r="AB197" s="370"/>
      <c r="AC197" s="370"/>
      <c r="AD197" s="370"/>
      <c r="AE197" s="392"/>
      <c r="AF197" s="373"/>
      <c r="AG197" s="373"/>
      <c r="AH197" s="373"/>
      <c r="AI197" s="392"/>
      <c r="AJ197" s="373"/>
      <c r="AK197" s="373"/>
      <c r="AL197" s="373"/>
      <c r="AM197" s="392"/>
      <c r="AN197" s="373"/>
      <c r="AO197" s="373"/>
      <c r="AP197" s="373"/>
      <c r="AQ197" s="393"/>
      <c r="AR197" s="394"/>
      <c r="AS197" s="394"/>
      <c r="AT197" s="395"/>
      <c r="AU197" s="373"/>
      <c r="AV197" s="373"/>
      <c r="AW197" s="373"/>
      <c r="AX197" s="374"/>
      <c r="AY197">
        <f t="shared" ref="AY197:AY199" si="9">$AY$195</f>
        <v>0</v>
      </c>
    </row>
    <row r="198" spans="1:60" ht="23.25" hidden="1" customHeight="1" x14ac:dyDescent="0.15">
      <c r="A198" s="314"/>
      <c r="B198" s="316"/>
      <c r="C198" s="317"/>
      <c r="D198" s="317"/>
      <c r="E198" s="317"/>
      <c r="F198" s="318"/>
      <c r="G198" s="894"/>
      <c r="H198" s="384"/>
      <c r="I198" s="384"/>
      <c r="J198" s="384"/>
      <c r="K198" s="384"/>
      <c r="L198" s="384"/>
      <c r="M198" s="384"/>
      <c r="N198" s="384"/>
      <c r="O198" s="385"/>
      <c r="P198" s="451"/>
      <c r="Q198" s="451"/>
      <c r="R198" s="451"/>
      <c r="S198" s="451"/>
      <c r="T198" s="451"/>
      <c r="U198" s="451"/>
      <c r="V198" s="451"/>
      <c r="W198" s="451"/>
      <c r="X198" s="452"/>
      <c r="Y198" s="895" t="s">
        <v>50</v>
      </c>
      <c r="Z198" s="785"/>
      <c r="AA198" s="786"/>
      <c r="AB198" s="448"/>
      <c r="AC198" s="448"/>
      <c r="AD198" s="448"/>
      <c r="AE198" s="392"/>
      <c r="AF198" s="373"/>
      <c r="AG198" s="373"/>
      <c r="AH198" s="373"/>
      <c r="AI198" s="392"/>
      <c r="AJ198" s="373"/>
      <c r="AK198" s="373"/>
      <c r="AL198" s="373"/>
      <c r="AM198" s="392"/>
      <c r="AN198" s="373"/>
      <c r="AO198" s="373"/>
      <c r="AP198" s="373"/>
      <c r="AQ198" s="393"/>
      <c r="AR198" s="394"/>
      <c r="AS198" s="394"/>
      <c r="AT198" s="395"/>
      <c r="AU198" s="373"/>
      <c r="AV198" s="373"/>
      <c r="AW198" s="373"/>
      <c r="AX198" s="374"/>
      <c r="AY198">
        <f t="shared" si="9"/>
        <v>0</v>
      </c>
      <c r="AZ198" s="10"/>
      <c r="BA198" s="10"/>
      <c r="BB198" s="10"/>
      <c r="BC198" s="10"/>
    </row>
    <row r="199" spans="1:60" ht="23.25" hidden="1" customHeight="1" thickBot="1" x14ac:dyDescent="0.2">
      <c r="A199" s="315"/>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1" t="s">
        <v>234</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230</v>
      </c>
      <c r="X200" s="555"/>
      <c r="Y200" s="558"/>
      <c r="Z200" s="558"/>
      <c r="AA200" s="559"/>
      <c r="AB200" s="552" t="s">
        <v>11</v>
      </c>
      <c r="AC200" s="549"/>
      <c r="AD200" s="550"/>
      <c r="AE200" s="416" t="s">
        <v>413</v>
      </c>
      <c r="AF200" s="416"/>
      <c r="AG200" s="416"/>
      <c r="AH200" s="416"/>
      <c r="AI200" s="416" t="s">
        <v>565</v>
      </c>
      <c r="AJ200" s="416"/>
      <c r="AK200" s="416"/>
      <c r="AL200" s="416"/>
      <c r="AM200" s="416" t="s">
        <v>381</v>
      </c>
      <c r="AN200" s="416"/>
      <c r="AO200" s="416"/>
      <c r="AP200" s="416"/>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6"/>
      <c r="AF201" s="416"/>
      <c r="AG201" s="416"/>
      <c r="AH201" s="416"/>
      <c r="AI201" s="416"/>
      <c r="AJ201" s="416"/>
      <c r="AK201" s="416"/>
      <c r="AL201" s="416"/>
      <c r="AM201" s="416"/>
      <c r="AN201" s="416"/>
      <c r="AO201" s="416"/>
      <c r="AP201" s="416"/>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247</v>
      </c>
      <c r="AC202" s="542"/>
      <c r="AD202" s="542"/>
      <c r="AE202" s="392"/>
      <c r="AF202" s="373"/>
      <c r="AG202" s="373"/>
      <c r="AH202" s="373"/>
      <c r="AI202" s="392"/>
      <c r="AJ202" s="373"/>
      <c r="AK202" s="373"/>
      <c r="AL202" s="373"/>
      <c r="AM202" s="392"/>
      <c r="AN202" s="373"/>
      <c r="AO202" s="373"/>
      <c r="AP202" s="373"/>
      <c r="AQ202" s="392"/>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247</v>
      </c>
      <c r="AC203" s="585"/>
      <c r="AD203" s="585"/>
      <c r="AE203" s="392"/>
      <c r="AF203" s="373"/>
      <c r="AG203" s="373"/>
      <c r="AH203" s="373"/>
      <c r="AI203" s="392"/>
      <c r="AJ203" s="373"/>
      <c r="AK203" s="373"/>
      <c r="AL203" s="373"/>
      <c r="AM203" s="392"/>
      <c r="AN203" s="373"/>
      <c r="AO203" s="373"/>
      <c r="AP203" s="373"/>
      <c r="AQ203" s="392"/>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248</v>
      </c>
      <c r="AC204" s="563"/>
      <c r="AD204" s="563"/>
      <c r="AE204" s="564"/>
      <c r="AF204" s="565"/>
      <c r="AG204" s="565"/>
      <c r="AH204" s="565"/>
      <c r="AI204" s="564"/>
      <c r="AJ204" s="565"/>
      <c r="AK204" s="565"/>
      <c r="AL204" s="565"/>
      <c r="AM204" s="564"/>
      <c r="AN204" s="565"/>
      <c r="AO204" s="565"/>
      <c r="AP204" s="565"/>
      <c r="AQ204" s="392"/>
      <c r="AR204" s="373"/>
      <c r="AS204" s="373"/>
      <c r="AT204" s="562"/>
      <c r="AU204" s="373"/>
      <c r="AV204" s="373"/>
      <c r="AW204" s="373"/>
      <c r="AX204" s="374"/>
      <c r="AY204">
        <f t="shared" si="10"/>
        <v>0</v>
      </c>
    </row>
    <row r="205" spans="1:60" ht="23.25" hidden="1" customHeight="1" x14ac:dyDescent="0.15">
      <c r="A205" s="566" t="s">
        <v>237</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246</v>
      </c>
      <c r="X205" s="576"/>
      <c r="Y205" s="540" t="s">
        <v>12</v>
      </c>
      <c r="Z205" s="540"/>
      <c r="AA205" s="541"/>
      <c r="AB205" s="542" t="s">
        <v>247</v>
      </c>
      <c r="AC205" s="542"/>
      <c r="AD205" s="542"/>
      <c r="AE205" s="392"/>
      <c r="AF205" s="373"/>
      <c r="AG205" s="373"/>
      <c r="AH205" s="373"/>
      <c r="AI205" s="392"/>
      <c r="AJ205" s="373"/>
      <c r="AK205" s="373"/>
      <c r="AL205" s="373"/>
      <c r="AM205" s="392"/>
      <c r="AN205" s="373"/>
      <c r="AO205" s="373"/>
      <c r="AP205" s="373"/>
      <c r="AQ205" s="392"/>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247</v>
      </c>
      <c r="AC206" s="585"/>
      <c r="AD206" s="585"/>
      <c r="AE206" s="392"/>
      <c r="AF206" s="373"/>
      <c r="AG206" s="373"/>
      <c r="AH206" s="373"/>
      <c r="AI206" s="392"/>
      <c r="AJ206" s="373"/>
      <c r="AK206" s="373"/>
      <c r="AL206" s="373"/>
      <c r="AM206" s="392"/>
      <c r="AN206" s="373"/>
      <c r="AO206" s="373"/>
      <c r="AP206" s="373"/>
      <c r="AQ206" s="392"/>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248</v>
      </c>
      <c r="AC207" s="563"/>
      <c r="AD207" s="563"/>
      <c r="AE207" s="564"/>
      <c r="AF207" s="565"/>
      <c r="AG207" s="565"/>
      <c r="AH207" s="565"/>
      <c r="AI207" s="564"/>
      <c r="AJ207" s="565"/>
      <c r="AK207" s="565"/>
      <c r="AL207" s="565"/>
      <c r="AM207" s="564"/>
      <c r="AN207" s="565"/>
      <c r="AO207" s="565"/>
      <c r="AP207" s="584"/>
      <c r="AQ207" s="392"/>
      <c r="AR207" s="373"/>
      <c r="AS207" s="373"/>
      <c r="AT207" s="562"/>
      <c r="AU207" s="373"/>
      <c r="AV207" s="373"/>
      <c r="AW207" s="373"/>
      <c r="AX207" s="374"/>
      <c r="AY207">
        <f t="shared" si="10"/>
        <v>0</v>
      </c>
    </row>
    <row r="208" spans="1:60" ht="18.75" hidden="1" customHeight="1" x14ac:dyDescent="0.15">
      <c r="A208" s="590" t="s">
        <v>234</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413</v>
      </c>
      <c r="AF208" s="136"/>
      <c r="AG208" s="136"/>
      <c r="AH208" s="136"/>
      <c r="AI208" s="416" t="s">
        <v>565</v>
      </c>
      <c r="AJ208" s="416"/>
      <c r="AK208" s="416"/>
      <c r="AL208" s="416"/>
      <c r="AM208" s="416" t="s">
        <v>381</v>
      </c>
      <c r="AN208" s="416"/>
      <c r="AO208" s="416"/>
      <c r="AP208" s="416"/>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6"/>
      <c r="AJ209" s="416"/>
      <c r="AK209" s="416"/>
      <c r="AL209" s="416"/>
      <c r="AM209" s="416"/>
      <c r="AN209" s="416"/>
      <c r="AO209" s="416"/>
      <c r="AP209" s="416"/>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3"/>
      <c r="AF210" s="394"/>
      <c r="AG210" s="394"/>
      <c r="AH210" s="394"/>
      <c r="AI210" s="393"/>
      <c r="AJ210" s="394"/>
      <c r="AK210" s="394"/>
      <c r="AL210" s="394"/>
      <c r="AM210" s="393"/>
      <c r="AN210" s="394"/>
      <c r="AO210" s="394"/>
      <c r="AP210" s="394"/>
      <c r="AQ210" s="393"/>
      <c r="AR210" s="394"/>
      <c r="AS210" s="394"/>
      <c r="AT210" s="395"/>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3"/>
      <c r="AF211" s="394"/>
      <c r="AG211" s="394"/>
      <c r="AH211" s="394"/>
      <c r="AI211" s="393"/>
      <c r="AJ211" s="394"/>
      <c r="AK211" s="394"/>
      <c r="AL211" s="394"/>
      <c r="AM211" s="393"/>
      <c r="AN211" s="394"/>
      <c r="AO211" s="394"/>
      <c r="AP211" s="394"/>
      <c r="AQ211" s="393"/>
      <c r="AR211" s="394"/>
      <c r="AS211" s="394"/>
      <c r="AT211" s="395"/>
      <c r="AU211" s="373"/>
      <c r="AV211" s="373"/>
      <c r="AW211" s="373"/>
      <c r="AX211" s="374"/>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3"/>
      <c r="AR212" s="394"/>
      <c r="AS212" s="394"/>
      <c r="AT212" s="395"/>
      <c r="AU212" s="373"/>
      <c r="AV212" s="373"/>
      <c r="AW212" s="373"/>
      <c r="AX212" s="374"/>
      <c r="AY212">
        <f>$AY$208</f>
        <v>0</v>
      </c>
    </row>
    <row r="213" spans="1:51" ht="69.75" hidden="1" customHeight="1" x14ac:dyDescent="0.15">
      <c r="A213" s="645" t="s">
        <v>260</v>
      </c>
      <c r="B213" s="646"/>
      <c r="C213" s="646"/>
      <c r="D213" s="646"/>
      <c r="E213" s="570" t="s">
        <v>222</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573</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229</v>
      </c>
      <c r="AP214" s="662"/>
      <c r="AQ214" s="662"/>
      <c r="AR214" s="81"/>
      <c r="AS214" s="661"/>
      <c r="AT214" s="662"/>
      <c r="AU214" s="662"/>
      <c r="AV214" s="662"/>
      <c r="AW214" s="662"/>
      <c r="AX214" s="663"/>
      <c r="AY214">
        <f>COUNTIF($AR$214,"☑")</f>
        <v>0</v>
      </c>
    </row>
    <row r="215" spans="1:51" ht="45" customHeight="1" x14ac:dyDescent="0.15">
      <c r="A215" s="651" t="s">
        <v>280</v>
      </c>
      <c r="B215" s="652"/>
      <c r="C215" s="654" t="s">
        <v>178</v>
      </c>
      <c r="D215" s="652"/>
      <c r="E215" s="655" t="s">
        <v>194</v>
      </c>
      <c r="F215" s="656"/>
      <c r="G215" s="657" t="s">
        <v>677</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676</v>
      </c>
      <c r="H216" s="139"/>
      <c r="I216" s="139"/>
      <c r="J216" s="139"/>
      <c r="K216" s="139"/>
      <c r="L216" s="139"/>
      <c r="M216" s="139"/>
      <c r="N216" s="139"/>
      <c r="O216" s="139"/>
      <c r="P216" s="139"/>
      <c r="Q216" s="139"/>
      <c r="R216" s="139"/>
      <c r="S216" s="139"/>
      <c r="T216" s="139"/>
      <c r="U216" s="139"/>
      <c r="V216" s="140"/>
      <c r="W216" s="629" t="s">
        <v>583</v>
      </c>
      <c r="X216" s="630"/>
      <c r="Y216" s="630"/>
      <c r="Z216" s="630"/>
      <c r="AA216" s="631"/>
      <c r="AB216" s="632" t="s">
        <v>674</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584</v>
      </c>
      <c r="X217" s="636"/>
      <c r="Y217" s="636"/>
      <c r="Z217" s="636"/>
      <c r="AA217" s="637"/>
      <c r="AB217" s="632" t="s">
        <v>675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596</v>
      </c>
      <c r="D218" s="639"/>
      <c r="E218" s="455" t="s">
        <v>276</v>
      </c>
      <c r="F218" s="457"/>
      <c r="G218" s="619" t="s">
        <v>181</v>
      </c>
      <c r="H218" s="620"/>
      <c r="I218" s="620"/>
      <c r="J218" s="642" t="s">
        <v>655</v>
      </c>
      <c r="K218" s="643"/>
      <c r="L218" s="643"/>
      <c r="M218" s="643"/>
      <c r="N218" s="643"/>
      <c r="O218" s="643"/>
      <c r="P218" s="643"/>
      <c r="Q218" s="643"/>
      <c r="R218" s="643"/>
      <c r="S218" s="643"/>
      <c r="T218" s="644"/>
      <c r="U218" s="617" t="s">
        <v>662</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597</v>
      </c>
      <c r="H219" s="620"/>
      <c r="I219" s="620"/>
      <c r="J219" s="620"/>
      <c r="K219" s="620"/>
      <c r="L219" s="620"/>
      <c r="M219" s="620"/>
      <c r="N219" s="620"/>
      <c r="O219" s="620"/>
      <c r="P219" s="620"/>
      <c r="Q219" s="620"/>
      <c r="R219" s="620"/>
      <c r="S219" s="620"/>
      <c r="T219" s="620"/>
      <c r="U219" s="616" t="s">
        <v>662</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584</v>
      </c>
      <c r="H220" s="620"/>
      <c r="I220" s="620"/>
      <c r="J220" s="620"/>
      <c r="K220" s="620"/>
      <c r="L220" s="620"/>
      <c r="M220" s="620"/>
      <c r="N220" s="620"/>
      <c r="O220" s="620"/>
      <c r="P220" s="620"/>
      <c r="Q220" s="620"/>
      <c r="R220" s="620"/>
      <c r="S220" s="620"/>
      <c r="T220" s="620"/>
      <c r="U220" s="144" t="s">
        <v>662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661</v>
      </c>
      <c r="AE223" s="706"/>
      <c r="AF223" s="706"/>
      <c r="AG223" s="707" t="s">
        <v>678</v>
      </c>
      <c r="AH223" s="708"/>
      <c r="AI223" s="708"/>
      <c r="AJ223" s="708"/>
      <c r="AK223" s="708"/>
      <c r="AL223" s="708"/>
      <c r="AM223" s="708"/>
      <c r="AN223" s="708"/>
      <c r="AO223" s="708"/>
      <c r="AP223" s="708"/>
      <c r="AQ223" s="708"/>
      <c r="AR223" s="708"/>
      <c r="AS223" s="708"/>
      <c r="AT223" s="708"/>
      <c r="AU223" s="708"/>
      <c r="AV223" s="708"/>
      <c r="AW223" s="708"/>
      <c r="AX223" s="709"/>
    </row>
    <row r="224" spans="1:51" ht="41.2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661</v>
      </c>
      <c r="AE224" s="687"/>
      <c r="AF224" s="687"/>
      <c r="AG224" s="713" t="s">
        <v>695</v>
      </c>
      <c r="AH224" s="714"/>
      <c r="AI224" s="714"/>
      <c r="AJ224" s="714"/>
      <c r="AK224" s="714"/>
      <c r="AL224" s="714"/>
      <c r="AM224" s="714"/>
      <c r="AN224" s="714"/>
      <c r="AO224" s="714"/>
      <c r="AP224" s="714"/>
      <c r="AQ224" s="714"/>
      <c r="AR224" s="714"/>
      <c r="AS224" s="714"/>
      <c r="AT224" s="714"/>
      <c r="AU224" s="714"/>
      <c r="AV224" s="714"/>
      <c r="AW224" s="714"/>
      <c r="AX224" s="715"/>
    </row>
    <row r="225" spans="1:50" ht="48.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661</v>
      </c>
      <c r="AE225" s="720"/>
      <c r="AF225" s="720"/>
      <c r="AG225" s="677" t="s">
        <v>696</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681</v>
      </c>
      <c r="AE226" s="675"/>
      <c r="AF226" s="675"/>
      <c r="AG226" s="361" t="s">
        <v>701</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258</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682</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682</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681</v>
      </c>
      <c r="AE229" s="739"/>
      <c r="AF229" s="739"/>
      <c r="AG229" s="740" t="s">
        <v>701</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661</v>
      </c>
      <c r="AE230" s="687"/>
      <c r="AF230" s="687"/>
      <c r="AG230" s="713" t="s">
        <v>688</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661</v>
      </c>
      <c r="AE231" s="687"/>
      <c r="AF231" s="687"/>
      <c r="AG231" s="713" t="s">
        <v>683</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661</v>
      </c>
      <c r="AE232" s="687"/>
      <c r="AF232" s="687"/>
      <c r="AG232" s="713" t="s">
        <v>684</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231</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661</v>
      </c>
      <c r="AE233" s="720"/>
      <c r="AF233" s="720"/>
      <c r="AG233" s="735" t="s">
        <v>685</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232</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661</v>
      </c>
      <c r="AE234" s="687"/>
      <c r="AF234" s="688"/>
      <c r="AG234" s="713" t="s">
        <v>685</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219</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661</v>
      </c>
      <c r="AE235" s="728"/>
      <c r="AF235" s="729"/>
      <c r="AG235" s="730" t="s">
        <v>686</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220</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661</v>
      </c>
      <c r="AE236" s="739"/>
      <c r="AF236" s="749"/>
      <c r="AG236" s="740" t="s">
        <v>700</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681</v>
      </c>
      <c r="AE237" s="754"/>
      <c r="AF237" s="754"/>
      <c r="AG237" s="713" t="s">
        <v>701</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661</v>
      </c>
      <c r="AE238" s="687"/>
      <c r="AF238" s="687"/>
      <c r="AG238" s="713" t="s">
        <v>687</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681</v>
      </c>
      <c r="AE239" s="687"/>
      <c r="AF239" s="687"/>
      <c r="AG239" s="743" t="s">
        <v>701</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681</v>
      </c>
      <c r="AE240" s="675"/>
      <c r="AF240" s="766"/>
      <c r="AG240" s="361" t="s">
        <v>701</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602</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694</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690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50.1" customHeight="1" thickBot="1" x14ac:dyDescent="0.2">
      <c r="A250" s="112" t="s">
        <v>698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0.1" customHeight="1" thickBot="1" x14ac:dyDescent="0.2">
      <c r="A252" s="118" t="s">
        <v>702</v>
      </c>
      <c r="B252" s="119"/>
      <c r="C252" s="119"/>
      <c r="D252" s="119"/>
      <c r="E252" s="120"/>
      <c r="F252" s="121" t="s">
        <v>703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0.1" customHeight="1" thickBot="1" x14ac:dyDescent="0.2">
      <c r="A254" s="118" t="s">
        <v>259</v>
      </c>
      <c r="B254" s="119"/>
      <c r="C254" s="119"/>
      <c r="D254" s="119"/>
      <c r="E254" s="120"/>
      <c r="F254" s="774" t="s">
        <v>704</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50.1"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235</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274</v>
      </c>
      <c r="B258" s="785"/>
      <c r="C258" s="785"/>
      <c r="D258" s="786"/>
      <c r="E258" s="770" t="s">
        <v>656</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273</v>
      </c>
      <c r="B259" s="136"/>
      <c r="C259" s="136"/>
      <c r="D259" s="136"/>
      <c r="E259" s="770" t="s">
        <v>656</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272</v>
      </c>
      <c r="B260" s="136"/>
      <c r="C260" s="136"/>
      <c r="D260" s="136"/>
      <c r="E260" s="770" t="s">
        <v>656</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271</v>
      </c>
      <c r="B261" s="136"/>
      <c r="C261" s="136"/>
      <c r="D261" s="136"/>
      <c r="E261" s="770" t="s">
        <v>656</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270</v>
      </c>
      <c r="B262" s="136"/>
      <c r="C262" s="136"/>
      <c r="D262" s="136"/>
      <c r="E262" s="770" t="s">
        <v>656</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269</v>
      </c>
      <c r="B263" s="136"/>
      <c r="C263" s="136"/>
      <c r="D263" s="136"/>
      <c r="E263" s="770" t="s">
        <v>656</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268</v>
      </c>
      <c r="B264" s="136"/>
      <c r="C264" s="136"/>
      <c r="D264" s="136"/>
      <c r="E264" s="770" t="s">
        <v>656</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267</v>
      </c>
      <c r="B265" s="136"/>
      <c r="C265" s="136"/>
      <c r="D265" s="136"/>
      <c r="E265" s="770" t="s">
        <v>656</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413</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593</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381</v>
      </c>
      <c r="B268" s="136"/>
      <c r="C268" s="136"/>
      <c r="D268" s="136"/>
      <c r="E268" s="792"/>
      <c r="F268" s="137"/>
      <c r="G268" s="790"/>
      <c r="H268" s="790"/>
      <c r="I268" s="790"/>
      <c r="J268" s="137"/>
      <c r="K268" s="137"/>
      <c r="L268" s="106"/>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261</v>
      </c>
      <c r="B269" s="247"/>
      <c r="C269" s="247"/>
      <c r="D269" s="247"/>
      <c r="E269" s="247"/>
      <c r="F269" s="248"/>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thickBo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263</v>
      </c>
      <c r="B308" s="797"/>
      <c r="C308" s="797"/>
      <c r="D308" s="797"/>
      <c r="E308" s="797"/>
      <c r="F308" s="798"/>
      <c r="G308" s="802" t="s">
        <v>643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22" t="s">
        <v>17</v>
      </c>
      <c r="Z309" s="823"/>
      <c r="AA309" s="823"/>
      <c r="AB309" s="824"/>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22" t="s">
        <v>17</v>
      </c>
      <c r="AV309" s="823"/>
      <c r="AW309" s="823"/>
      <c r="AX309" s="825"/>
    </row>
    <row r="310" spans="1:50" ht="24.75" customHeight="1" x14ac:dyDescent="0.15">
      <c r="A310" s="799"/>
      <c r="B310" s="800"/>
      <c r="C310" s="800"/>
      <c r="D310" s="800"/>
      <c r="E310" s="800"/>
      <c r="F310" s="801"/>
      <c r="G310" s="818" t="s">
        <v>604</v>
      </c>
      <c r="H310" s="819"/>
      <c r="I310" s="819"/>
      <c r="J310" s="819"/>
      <c r="K310" s="820"/>
      <c r="L310" s="826" t="s">
        <v>650</v>
      </c>
      <c r="M310" s="827"/>
      <c r="N310" s="827"/>
      <c r="O310" s="827"/>
      <c r="P310" s="827"/>
      <c r="Q310" s="827"/>
      <c r="R310" s="827"/>
      <c r="S310" s="827"/>
      <c r="T310" s="827"/>
      <c r="U310" s="827"/>
      <c r="V310" s="827"/>
      <c r="W310" s="827"/>
      <c r="X310" s="828"/>
      <c r="Y310" s="829">
        <v>2.2160000000000002</v>
      </c>
      <c r="Z310" s="830"/>
      <c r="AA310" s="830"/>
      <c r="AB310" s="831"/>
      <c r="AC310" s="818" t="s">
        <v>604</v>
      </c>
      <c r="AD310" s="819"/>
      <c r="AE310" s="819"/>
      <c r="AF310" s="819"/>
      <c r="AG310" s="820"/>
      <c r="AH310" s="826" t="s">
        <v>652</v>
      </c>
      <c r="AI310" s="827"/>
      <c r="AJ310" s="827"/>
      <c r="AK310" s="827"/>
      <c r="AL310" s="827"/>
      <c r="AM310" s="827"/>
      <c r="AN310" s="827"/>
      <c r="AO310" s="827"/>
      <c r="AP310" s="827"/>
      <c r="AQ310" s="827"/>
      <c r="AR310" s="827"/>
      <c r="AS310" s="827"/>
      <c r="AT310" s="828"/>
      <c r="AU310" s="829">
        <v>0.28275</v>
      </c>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18" t="s">
        <v>604</v>
      </c>
      <c r="AD311" s="819"/>
      <c r="AE311" s="819"/>
      <c r="AF311" s="819"/>
      <c r="AG311" s="820"/>
      <c r="AH311" s="812" t="s">
        <v>651</v>
      </c>
      <c r="AI311" s="813"/>
      <c r="AJ311" s="813"/>
      <c r="AK311" s="813"/>
      <c r="AL311" s="813"/>
      <c r="AM311" s="813"/>
      <c r="AN311" s="813"/>
      <c r="AO311" s="813"/>
      <c r="AP311" s="813"/>
      <c r="AQ311" s="813"/>
      <c r="AR311" s="813"/>
      <c r="AS311" s="813"/>
      <c r="AT311" s="814"/>
      <c r="AU311" s="815">
        <v>0.22230900000000001</v>
      </c>
      <c r="AV311" s="816"/>
      <c r="AW311" s="816"/>
      <c r="AX311" s="821"/>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18" t="s">
        <v>604</v>
      </c>
      <c r="AD312" s="819"/>
      <c r="AE312" s="819"/>
      <c r="AF312" s="819"/>
      <c r="AG312" s="820"/>
      <c r="AH312" s="812" t="s">
        <v>699</v>
      </c>
      <c r="AI312" s="813"/>
      <c r="AJ312" s="813"/>
      <c r="AK312" s="813"/>
      <c r="AL312" s="813"/>
      <c r="AM312" s="813"/>
      <c r="AN312" s="813"/>
      <c r="AO312" s="813"/>
      <c r="AP312" s="813"/>
      <c r="AQ312" s="813"/>
      <c r="AR312" s="813"/>
      <c r="AS312" s="813"/>
      <c r="AT312" s="814"/>
      <c r="AU312" s="815">
        <v>7.0000000000000007E-2</v>
      </c>
      <c r="AV312" s="816"/>
      <c r="AW312" s="816"/>
      <c r="AX312" s="821"/>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18"/>
      <c r="AD313" s="819"/>
      <c r="AE313" s="819"/>
      <c r="AF313" s="819"/>
      <c r="AG313" s="820"/>
      <c r="AH313" s="812"/>
      <c r="AI313" s="813"/>
      <c r="AJ313" s="813"/>
      <c r="AK313" s="813"/>
      <c r="AL313" s="813"/>
      <c r="AM313" s="813"/>
      <c r="AN313" s="813"/>
      <c r="AO313" s="813"/>
      <c r="AP313" s="813"/>
      <c r="AQ313" s="813"/>
      <c r="AR313" s="813"/>
      <c r="AS313" s="813"/>
      <c r="AT313" s="814"/>
      <c r="AU313" s="815"/>
      <c r="AV313" s="816"/>
      <c r="AW313" s="816"/>
      <c r="AX313" s="821"/>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18"/>
      <c r="AD314" s="819"/>
      <c r="AE314" s="819"/>
      <c r="AF314" s="819"/>
      <c r="AG314" s="820"/>
      <c r="AH314" s="812"/>
      <c r="AI314" s="813"/>
      <c r="AJ314" s="813"/>
      <c r="AK314" s="813"/>
      <c r="AL314" s="813"/>
      <c r="AM314" s="813"/>
      <c r="AN314" s="813"/>
      <c r="AO314" s="813"/>
      <c r="AP314" s="813"/>
      <c r="AQ314" s="813"/>
      <c r="AR314" s="813"/>
      <c r="AS314" s="813"/>
      <c r="AT314" s="814"/>
      <c r="AU314" s="815"/>
      <c r="AV314" s="816"/>
      <c r="AW314" s="816"/>
      <c r="AX314" s="821"/>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18"/>
      <c r="AD315" s="819"/>
      <c r="AE315" s="819"/>
      <c r="AF315" s="819"/>
      <c r="AG315" s="820"/>
      <c r="AH315" s="812"/>
      <c r="AI315" s="813"/>
      <c r="AJ315" s="813"/>
      <c r="AK315" s="813"/>
      <c r="AL315" s="813"/>
      <c r="AM315" s="813"/>
      <c r="AN315" s="813"/>
      <c r="AO315" s="813"/>
      <c r="AP315" s="813"/>
      <c r="AQ315" s="813"/>
      <c r="AR315" s="813"/>
      <c r="AS315" s="813"/>
      <c r="AT315" s="814"/>
      <c r="AU315" s="815"/>
      <c r="AV315" s="816"/>
      <c r="AW315" s="816"/>
      <c r="AX315" s="821"/>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21"/>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21"/>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21"/>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21"/>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2.2160000000000002</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0.57505899999999999</v>
      </c>
      <c r="AV320" s="839"/>
      <c r="AW320" s="839"/>
      <c r="AX320" s="841"/>
    </row>
    <row r="321" spans="1:51" ht="24.75" customHeight="1" x14ac:dyDescent="0.15">
      <c r="A321" s="799"/>
      <c r="B321" s="800"/>
      <c r="C321" s="800"/>
      <c r="D321" s="800"/>
      <c r="E321" s="800"/>
      <c r="F321" s="801"/>
      <c r="G321" s="802" t="s">
        <v>645</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646</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22" t="s">
        <v>17</v>
      </c>
      <c r="Z322" s="823"/>
      <c r="AA322" s="823"/>
      <c r="AB322" s="824"/>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22" t="s">
        <v>17</v>
      </c>
      <c r="AV322" s="823"/>
      <c r="AW322" s="823"/>
      <c r="AX322" s="825"/>
      <c r="AY322">
        <f t="shared" ref="AY322:AY333" si="11">$AY$321</f>
        <v>2</v>
      </c>
    </row>
    <row r="323" spans="1:51" ht="24.75" customHeight="1" x14ac:dyDescent="0.15">
      <c r="A323" s="799"/>
      <c r="B323" s="800"/>
      <c r="C323" s="800"/>
      <c r="D323" s="800"/>
      <c r="E323" s="800"/>
      <c r="F323" s="801"/>
      <c r="G323" s="818" t="s">
        <v>604</v>
      </c>
      <c r="H323" s="819"/>
      <c r="I323" s="819"/>
      <c r="J323" s="819"/>
      <c r="K323" s="820"/>
      <c r="L323" s="826" t="s">
        <v>648</v>
      </c>
      <c r="M323" s="827"/>
      <c r="N323" s="827"/>
      <c r="O323" s="827"/>
      <c r="P323" s="827"/>
      <c r="Q323" s="827"/>
      <c r="R323" s="827"/>
      <c r="S323" s="827"/>
      <c r="T323" s="827"/>
      <c r="U323" s="827"/>
      <c r="V323" s="827"/>
      <c r="W323" s="827"/>
      <c r="X323" s="828"/>
      <c r="Y323" s="829">
        <v>0.28199999999999997</v>
      </c>
      <c r="Z323" s="830"/>
      <c r="AA323" s="830"/>
      <c r="AB323" s="831"/>
      <c r="AC323" s="818" t="s">
        <v>604</v>
      </c>
      <c r="AD323" s="819"/>
      <c r="AE323" s="819"/>
      <c r="AF323" s="819"/>
      <c r="AG323" s="820"/>
      <c r="AH323" s="826" t="s">
        <v>605</v>
      </c>
      <c r="AI323" s="827"/>
      <c r="AJ323" s="827"/>
      <c r="AK323" s="827"/>
      <c r="AL323" s="827"/>
      <c r="AM323" s="827"/>
      <c r="AN323" s="827"/>
      <c r="AO323" s="827"/>
      <c r="AP323" s="827"/>
      <c r="AQ323" s="827"/>
      <c r="AR323" s="827"/>
      <c r="AS323" s="827"/>
      <c r="AT323" s="828"/>
      <c r="AU323" s="829">
        <v>38.698</v>
      </c>
      <c r="AV323" s="830"/>
      <c r="AW323" s="830"/>
      <c r="AX323" s="832"/>
      <c r="AY323">
        <f t="shared" si="11"/>
        <v>2</v>
      </c>
    </row>
    <row r="324" spans="1:51" ht="24.75" customHeight="1" x14ac:dyDescent="0.15">
      <c r="A324" s="799"/>
      <c r="B324" s="800"/>
      <c r="C324" s="800"/>
      <c r="D324" s="800"/>
      <c r="E324" s="800"/>
      <c r="F324" s="801"/>
      <c r="G324" s="809" t="s">
        <v>604</v>
      </c>
      <c r="H324" s="810"/>
      <c r="I324" s="810"/>
      <c r="J324" s="810"/>
      <c r="K324" s="811"/>
      <c r="L324" s="812" t="s">
        <v>649</v>
      </c>
      <c r="M324" s="813"/>
      <c r="N324" s="813"/>
      <c r="O324" s="813"/>
      <c r="P324" s="813"/>
      <c r="Q324" s="813"/>
      <c r="R324" s="813"/>
      <c r="S324" s="813"/>
      <c r="T324" s="813"/>
      <c r="U324" s="813"/>
      <c r="V324" s="813"/>
      <c r="W324" s="813"/>
      <c r="X324" s="814"/>
      <c r="Y324" s="815">
        <v>0.2</v>
      </c>
      <c r="Z324" s="816"/>
      <c r="AA324" s="816"/>
      <c r="AB324" s="817"/>
      <c r="AC324" s="818" t="s">
        <v>604</v>
      </c>
      <c r="AD324" s="819"/>
      <c r="AE324" s="819"/>
      <c r="AF324" s="819"/>
      <c r="AG324" s="820"/>
      <c r="AH324" s="812" t="s">
        <v>606</v>
      </c>
      <c r="AI324" s="813"/>
      <c r="AJ324" s="813"/>
      <c r="AK324" s="813"/>
      <c r="AL324" s="813"/>
      <c r="AM324" s="813"/>
      <c r="AN324" s="813"/>
      <c r="AO324" s="813"/>
      <c r="AP324" s="813"/>
      <c r="AQ324" s="813"/>
      <c r="AR324" s="813"/>
      <c r="AS324" s="813"/>
      <c r="AT324" s="814"/>
      <c r="AU324" s="815">
        <v>34.31</v>
      </c>
      <c r="AV324" s="816"/>
      <c r="AW324" s="816"/>
      <c r="AX324" s="821"/>
      <c r="AY324">
        <f t="shared" si="11"/>
        <v>2</v>
      </c>
    </row>
    <row r="325" spans="1:51" ht="24.75"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18" t="s">
        <v>604</v>
      </c>
      <c r="AD325" s="819"/>
      <c r="AE325" s="819"/>
      <c r="AF325" s="819"/>
      <c r="AG325" s="820"/>
      <c r="AH325" s="812" t="s">
        <v>608</v>
      </c>
      <c r="AI325" s="813"/>
      <c r="AJ325" s="813"/>
      <c r="AK325" s="813"/>
      <c r="AL325" s="813"/>
      <c r="AM325" s="813"/>
      <c r="AN325" s="813"/>
      <c r="AO325" s="813"/>
      <c r="AP325" s="813"/>
      <c r="AQ325" s="813"/>
      <c r="AR325" s="813"/>
      <c r="AS325" s="813"/>
      <c r="AT325" s="814"/>
      <c r="AU325" s="815">
        <v>15.183</v>
      </c>
      <c r="AV325" s="816"/>
      <c r="AW325" s="816"/>
      <c r="AX325" s="821"/>
      <c r="AY325">
        <f t="shared" si="11"/>
        <v>2</v>
      </c>
    </row>
    <row r="326" spans="1:51" ht="24.75"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18" t="s">
        <v>604</v>
      </c>
      <c r="AD326" s="819"/>
      <c r="AE326" s="819"/>
      <c r="AF326" s="819"/>
      <c r="AG326" s="820"/>
      <c r="AH326" s="812" t="s">
        <v>607</v>
      </c>
      <c r="AI326" s="813"/>
      <c r="AJ326" s="813"/>
      <c r="AK326" s="813"/>
      <c r="AL326" s="813"/>
      <c r="AM326" s="813"/>
      <c r="AN326" s="813"/>
      <c r="AO326" s="813"/>
      <c r="AP326" s="813"/>
      <c r="AQ326" s="813"/>
      <c r="AR326" s="813"/>
      <c r="AS326" s="813"/>
      <c r="AT326" s="814"/>
      <c r="AU326" s="815">
        <v>11.278</v>
      </c>
      <c r="AV326" s="816"/>
      <c r="AW326" s="816"/>
      <c r="AX326" s="821"/>
      <c r="AY326">
        <f t="shared" si="11"/>
        <v>2</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21"/>
      <c r="AY327">
        <f t="shared" si="11"/>
        <v>2</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21"/>
      <c r="AY328">
        <f t="shared" si="11"/>
        <v>2</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21"/>
      <c r="AY329">
        <f t="shared" si="11"/>
        <v>2</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21"/>
      <c r="AY330">
        <f t="shared" si="11"/>
        <v>2</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21"/>
      <c r="AY331">
        <f t="shared" si="11"/>
        <v>2</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21"/>
      <c r="AY332">
        <f t="shared" si="11"/>
        <v>2</v>
      </c>
    </row>
    <row r="333" spans="1:51" ht="24.75"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0.48199999999999998</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99.469000000000008</v>
      </c>
      <c r="AV333" s="839"/>
      <c r="AW333" s="839"/>
      <c r="AX333" s="841"/>
      <c r="AY333">
        <f t="shared" si="11"/>
        <v>2</v>
      </c>
    </row>
    <row r="334" spans="1:51" ht="24.75" customHeight="1" x14ac:dyDescent="0.15">
      <c r="A334" s="799"/>
      <c r="B334" s="800"/>
      <c r="C334" s="800"/>
      <c r="D334" s="800"/>
      <c r="E334" s="800"/>
      <c r="F334" s="801"/>
      <c r="G334" s="802" t="s">
        <v>647</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217</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1</v>
      </c>
    </row>
    <row r="335" spans="1:51" ht="24.75"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22" t="s">
        <v>17</v>
      </c>
      <c r="Z335" s="823"/>
      <c r="AA335" s="823"/>
      <c r="AB335" s="824"/>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22" t="s">
        <v>17</v>
      </c>
      <c r="AV335" s="823"/>
      <c r="AW335" s="823"/>
      <c r="AX335" s="825"/>
      <c r="AY335">
        <f t="shared" ref="AY335:AY341" si="12">$AY$334</f>
        <v>1</v>
      </c>
    </row>
    <row r="336" spans="1:51" ht="24.75" customHeight="1" x14ac:dyDescent="0.15">
      <c r="A336" s="799"/>
      <c r="B336" s="800"/>
      <c r="C336" s="800"/>
      <c r="D336" s="800"/>
      <c r="E336" s="800"/>
      <c r="F336" s="801"/>
      <c r="G336" s="818" t="s">
        <v>609</v>
      </c>
      <c r="H336" s="819"/>
      <c r="I336" s="819"/>
      <c r="J336" s="819"/>
      <c r="K336" s="820"/>
      <c r="L336" s="826" t="s">
        <v>610</v>
      </c>
      <c r="M336" s="827"/>
      <c r="N336" s="827"/>
      <c r="O336" s="827"/>
      <c r="P336" s="827"/>
      <c r="Q336" s="827"/>
      <c r="R336" s="827"/>
      <c r="S336" s="827"/>
      <c r="T336" s="827"/>
      <c r="U336" s="827"/>
      <c r="V336" s="827"/>
      <c r="W336" s="827"/>
      <c r="X336" s="828"/>
      <c r="Y336" s="829">
        <v>5.353815</v>
      </c>
      <c r="Z336" s="830"/>
      <c r="AA336" s="830"/>
      <c r="AB336" s="831"/>
      <c r="AC336" s="818"/>
      <c r="AD336" s="819"/>
      <c r="AE336" s="819"/>
      <c r="AF336" s="819"/>
      <c r="AG336" s="820"/>
      <c r="AH336" s="826"/>
      <c r="AI336" s="827"/>
      <c r="AJ336" s="827"/>
      <c r="AK336" s="827"/>
      <c r="AL336" s="827"/>
      <c r="AM336" s="827"/>
      <c r="AN336" s="827"/>
      <c r="AO336" s="827"/>
      <c r="AP336" s="827"/>
      <c r="AQ336" s="827"/>
      <c r="AR336" s="827"/>
      <c r="AS336" s="827"/>
      <c r="AT336" s="828"/>
      <c r="AU336" s="829"/>
      <c r="AV336" s="830"/>
      <c r="AW336" s="830"/>
      <c r="AX336" s="832"/>
      <c r="AY336">
        <f t="shared" si="12"/>
        <v>1</v>
      </c>
    </row>
    <row r="337" spans="1:51" ht="24.75" customHeight="1" x14ac:dyDescent="0.15">
      <c r="A337" s="799"/>
      <c r="B337" s="800"/>
      <c r="C337" s="800"/>
      <c r="D337" s="800"/>
      <c r="E337" s="800"/>
      <c r="F337" s="801"/>
      <c r="G337" s="809" t="s">
        <v>609</v>
      </c>
      <c r="H337" s="842"/>
      <c r="I337" s="842"/>
      <c r="J337" s="842"/>
      <c r="K337" s="843"/>
      <c r="L337" s="812" t="s">
        <v>611</v>
      </c>
      <c r="M337" s="813"/>
      <c r="N337" s="813"/>
      <c r="O337" s="813"/>
      <c r="P337" s="813"/>
      <c r="Q337" s="813"/>
      <c r="R337" s="813"/>
      <c r="S337" s="813"/>
      <c r="T337" s="813"/>
      <c r="U337" s="813"/>
      <c r="V337" s="813"/>
      <c r="W337" s="813"/>
      <c r="X337" s="814"/>
      <c r="Y337" s="815">
        <v>0.79635</v>
      </c>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21"/>
      <c r="AY337">
        <f t="shared" si="12"/>
        <v>1</v>
      </c>
    </row>
    <row r="338" spans="1:51" ht="24.75" customHeight="1" x14ac:dyDescent="0.15">
      <c r="A338" s="799"/>
      <c r="B338" s="800"/>
      <c r="C338" s="800"/>
      <c r="D338" s="800"/>
      <c r="E338" s="800"/>
      <c r="F338" s="801"/>
      <c r="G338" s="809" t="s">
        <v>609</v>
      </c>
      <c r="H338" s="842"/>
      <c r="I338" s="842"/>
      <c r="J338" s="842"/>
      <c r="K338" s="843"/>
      <c r="L338" s="812" t="s">
        <v>613</v>
      </c>
      <c r="M338" s="813"/>
      <c r="N338" s="813"/>
      <c r="O338" s="813"/>
      <c r="P338" s="813"/>
      <c r="Q338" s="813"/>
      <c r="R338" s="813"/>
      <c r="S338" s="813"/>
      <c r="T338" s="813"/>
      <c r="U338" s="813"/>
      <c r="V338" s="813"/>
      <c r="W338" s="813"/>
      <c r="X338" s="814"/>
      <c r="Y338" s="815">
        <v>0.752</v>
      </c>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21"/>
      <c r="AY338">
        <f t="shared" si="12"/>
        <v>1</v>
      </c>
    </row>
    <row r="339" spans="1:51" ht="24.75" customHeight="1" x14ac:dyDescent="0.15">
      <c r="A339" s="799"/>
      <c r="B339" s="800"/>
      <c r="C339" s="800"/>
      <c r="D339" s="800"/>
      <c r="E339" s="800"/>
      <c r="F339" s="801"/>
      <c r="G339" s="809" t="s">
        <v>609</v>
      </c>
      <c r="H339" s="842"/>
      <c r="I339" s="842"/>
      <c r="J339" s="842"/>
      <c r="K339" s="843"/>
      <c r="L339" s="812" t="s">
        <v>612</v>
      </c>
      <c r="M339" s="813"/>
      <c r="N339" s="813"/>
      <c r="O339" s="813"/>
      <c r="P339" s="813"/>
      <c r="Q339" s="813"/>
      <c r="R339" s="813"/>
      <c r="S339" s="813"/>
      <c r="T339" s="813"/>
      <c r="U339" s="813"/>
      <c r="V339" s="813"/>
      <c r="W339" s="813"/>
      <c r="X339" s="814"/>
      <c r="Y339" s="815">
        <v>0.33408599999999999</v>
      </c>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21"/>
      <c r="AY339">
        <f t="shared" si="12"/>
        <v>1</v>
      </c>
    </row>
    <row r="340" spans="1:51" ht="24.75" customHeight="1" x14ac:dyDescent="0.15">
      <c r="A340" s="799"/>
      <c r="B340" s="800"/>
      <c r="C340" s="800"/>
      <c r="D340" s="800"/>
      <c r="E340" s="800"/>
      <c r="F340" s="801"/>
      <c r="G340" s="809" t="s">
        <v>609</v>
      </c>
      <c r="H340" s="842"/>
      <c r="I340" s="842"/>
      <c r="J340" s="842"/>
      <c r="K340" s="843"/>
      <c r="L340" s="812" t="s">
        <v>614</v>
      </c>
      <c r="M340" s="813"/>
      <c r="N340" s="813"/>
      <c r="O340" s="813"/>
      <c r="P340" s="813"/>
      <c r="Q340" s="813"/>
      <c r="R340" s="813"/>
      <c r="S340" s="813"/>
      <c r="T340" s="813"/>
      <c r="U340" s="813"/>
      <c r="V340" s="813"/>
      <c r="W340" s="813"/>
      <c r="X340" s="814"/>
      <c r="Y340" s="815">
        <v>0.23413100000000001</v>
      </c>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21"/>
      <c r="AY340">
        <f t="shared" si="12"/>
        <v>1</v>
      </c>
    </row>
    <row r="341" spans="1:51" ht="24.75" customHeight="1" x14ac:dyDescent="0.15">
      <c r="A341" s="799"/>
      <c r="B341" s="800"/>
      <c r="C341" s="800"/>
      <c r="D341" s="800"/>
      <c r="E341" s="800"/>
      <c r="F341" s="801"/>
      <c r="G341" s="809" t="s">
        <v>609</v>
      </c>
      <c r="H341" s="842"/>
      <c r="I341" s="842"/>
      <c r="J341" s="842"/>
      <c r="K341" s="843"/>
      <c r="L341" s="812" t="s">
        <v>615</v>
      </c>
      <c r="M341" s="813"/>
      <c r="N341" s="813"/>
      <c r="O341" s="813"/>
      <c r="P341" s="813"/>
      <c r="Q341" s="813"/>
      <c r="R341" s="813"/>
      <c r="S341" s="813"/>
      <c r="T341" s="813"/>
      <c r="U341" s="813"/>
      <c r="V341" s="813"/>
      <c r="W341" s="813"/>
      <c r="X341" s="814"/>
      <c r="Y341" s="815">
        <v>0.182278</v>
      </c>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21"/>
      <c r="AY341">
        <f t="shared" si="12"/>
        <v>1</v>
      </c>
    </row>
    <row r="342" spans="1:51" ht="24.75" customHeight="1" x14ac:dyDescent="0.15">
      <c r="A342" s="799"/>
      <c r="B342" s="800"/>
      <c r="C342" s="800"/>
      <c r="D342" s="800"/>
      <c r="E342" s="800"/>
      <c r="F342" s="801"/>
      <c r="G342" s="809" t="s">
        <v>609</v>
      </c>
      <c r="H342" s="842"/>
      <c r="I342" s="842"/>
      <c r="J342" s="842"/>
      <c r="K342" s="843"/>
      <c r="L342" s="812" t="s">
        <v>616</v>
      </c>
      <c r="M342" s="813"/>
      <c r="N342" s="813"/>
      <c r="O342" s="813"/>
      <c r="P342" s="813"/>
      <c r="Q342" s="813"/>
      <c r="R342" s="813"/>
      <c r="S342" s="813"/>
      <c r="T342" s="813"/>
      <c r="U342" s="813"/>
      <c r="V342" s="813"/>
      <c r="W342" s="813"/>
      <c r="X342" s="814"/>
      <c r="Y342" s="815">
        <v>0.12429999999999999</v>
      </c>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21"/>
      <c r="AY342">
        <f t="shared" ref="AY342:AY346" si="13">$AY$334</f>
        <v>1</v>
      </c>
    </row>
    <row r="343" spans="1:51" ht="24.75" customHeight="1" x14ac:dyDescent="0.15">
      <c r="A343" s="799"/>
      <c r="B343" s="800"/>
      <c r="C343" s="800"/>
      <c r="D343" s="800"/>
      <c r="E343" s="800"/>
      <c r="F343" s="801"/>
      <c r="G343" s="809" t="s">
        <v>609</v>
      </c>
      <c r="H343" s="842"/>
      <c r="I343" s="842"/>
      <c r="J343" s="842"/>
      <c r="K343" s="843"/>
      <c r="L343" s="812" t="s">
        <v>617</v>
      </c>
      <c r="M343" s="813"/>
      <c r="N343" s="813"/>
      <c r="O343" s="813"/>
      <c r="P343" s="813"/>
      <c r="Q343" s="813"/>
      <c r="R343" s="813"/>
      <c r="S343" s="813"/>
      <c r="T343" s="813"/>
      <c r="U343" s="813"/>
      <c r="V343" s="813"/>
      <c r="W343" s="813"/>
      <c r="X343" s="814"/>
      <c r="Y343" s="815">
        <v>2.147E-2</v>
      </c>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21"/>
      <c r="AY343">
        <f t="shared" si="13"/>
        <v>1</v>
      </c>
    </row>
    <row r="344" spans="1:51" ht="24.75" customHeight="1" x14ac:dyDescent="0.15">
      <c r="A344" s="799"/>
      <c r="B344" s="800"/>
      <c r="C344" s="800"/>
      <c r="D344" s="800"/>
      <c r="E344" s="800"/>
      <c r="F344" s="801"/>
      <c r="G344" s="809" t="s">
        <v>609</v>
      </c>
      <c r="H344" s="842"/>
      <c r="I344" s="842"/>
      <c r="J344" s="842"/>
      <c r="K344" s="843"/>
      <c r="L344" s="812" t="s">
        <v>618</v>
      </c>
      <c r="M344" s="813"/>
      <c r="N344" s="813"/>
      <c r="O344" s="813"/>
      <c r="P344" s="813"/>
      <c r="Q344" s="813"/>
      <c r="R344" s="813"/>
      <c r="S344" s="813"/>
      <c r="T344" s="813"/>
      <c r="U344" s="813"/>
      <c r="V344" s="813"/>
      <c r="W344" s="813"/>
      <c r="X344" s="814"/>
      <c r="Y344" s="815">
        <v>1.357E-2</v>
      </c>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21"/>
      <c r="AY344">
        <f t="shared" si="13"/>
        <v>1</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21"/>
      <c r="AY345">
        <f t="shared" si="13"/>
        <v>1</v>
      </c>
    </row>
    <row r="346" spans="1:51" ht="24.75" customHeight="1" x14ac:dyDescent="0.15">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7.8119999999999994</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1</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22" t="s">
        <v>17</v>
      </c>
      <c r="Z348" s="823"/>
      <c r="AA348" s="823"/>
      <c r="AB348" s="824"/>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22" t="s">
        <v>17</v>
      </c>
      <c r="AV348" s="823"/>
      <c r="AW348" s="823"/>
      <c r="AX348" s="825"/>
      <c r="AY348">
        <f>$AY$347</f>
        <v>0</v>
      </c>
    </row>
    <row r="349" spans="1:51" s="16" customFormat="1" ht="24.75" hidden="1" customHeight="1" x14ac:dyDescent="0.15">
      <c r="A349" s="799"/>
      <c r="B349" s="800"/>
      <c r="C349" s="800"/>
      <c r="D349" s="800"/>
      <c r="E349" s="800"/>
      <c r="F349" s="801"/>
      <c r="G349" s="818"/>
      <c r="H349" s="819"/>
      <c r="I349" s="819"/>
      <c r="J349" s="819"/>
      <c r="K349" s="820"/>
      <c r="L349" s="826"/>
      <c r="M349" s="827"/>
      <c r="N349" s="827"/>
      <c r="O349" s="827"/>
      <c r="P349" s="827"/>
      <c r="Q349" s="827"/>
      <c r="R349" s="827"/>
      <c r="S349" s="827"/>
      <c r="T349" s="827"/>
      <c r="U349" s="827"/>
      <c r="V349" s="827"/>
      <c r="W349" s="827"/>
      <c r="X349" s="828"/>
      <c r="Y349" s="829"/>
      <c r="Z349" s="830"/>
      <c r="AA349" s="830"/>
      <c r="AB349" s="831"/>
      <c r="AC349" s="818"/>
      <c r="AD349" s="819"/>
      <c r="AE349" s="819"/>
      <c r="AF349" s="819"/>
      <c r="AG349" s="820"/>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21"/>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21"/>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21"/>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21"/>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21"/>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21"/>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21"/>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21"/>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21"/>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4" t="s">
        <v>574</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229</v>
      </c>
      <c r="AM360" s="848"/>
      <c r="AN360" s="848"/>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9"/>
      <c r="B365" s="849"/>
      <c r="C365" s="849" t="s">
        <v>24</v>
      </c>
      <c r="D365" s="849"/>
      <c r="E365" s="849"/>
      <c r="F365" s="849"/>
      <c r="G365" s="849"/>
      <c r="H365" s="849"/>
      <c r="I365" s="849"/>
      <c r="J365" s="850" t="s">
        <v>197</v>
      </c>
      <c r="K365" s="136"/>
      <c r="L365" s="136"/>
      <c r="M365" s="136"/>
      <c r="N365" s="136"/>
      <c r="O365" s="136"/>
      <c r="P365" s="416" t="s">
        <v>25</v>
      </c>
      <c r="Q365" s="416"/>
      <c r="R365" s="416"/>
      <c r="S365" s="416"/>
      <c r="T365" s="416"/>
      <c r="U365" s="416"/>
      <c r="V365" s="416"/>
      <c r="W365" s="416"/>
      <c r="X365" s="416"/>
      <c r="Y365" s="851" t="s">
        <v>196</v>
      </c>
      <c r="Z365" s="852"/>
      <c r="AA365" s="852"/>
      <c r="AB365" s="852"/>
      <c r="AC365" s="850" t="s">
        <v>227</v>
      </c>
      <c r="AD365" s="850"/>
      <c r="AE365" s="850"/>
      <c r="AF365" s="850"/>
      <c r="AG365" s="850"/>
      <c r="AH365" s="851" t="s">
        <v>245</v>
      </c>
      <c r="AI365" s="849"/>
      <c r="AJ365" s="849"/>
      <c r="AK365" s="849"/>
      <c r="AL365" s="849" t="s">
        <v>19</v>
      </c>
      <c r="AM365" s="849"/>
      <c r="AN365" s="849"/>
      <c r="AO365" s="853"/>
      <c r="AP365" s="872" t="s">
        <v>198</v>
      </c>
      <c r="AQ365" s="872"/>
      <c r="AR365" s="872"/>
      <c r="AS365" s="872"/>
      <c r="AT365" s="872"/>
      <c r="AU365" s="872"/>
      <c r="AV365" s="872"/>
      <c r="AW365" s="872"/>
      <c r="AX365" s="872"/>
    </row>
    <row r="366" spans="1:51" ht="45" customHeight="1" x14ac:dyDescent="0.15">
      <c r="A366" s="860">
        <v>1</v>
      </c>
      <c r="B366" s="860">
        <v>1</v>
      </c>
      <c r="C366" s="861" t="s">
        <v>619</v>
      </c>
      <c r="D366" s="862"/>
      <c r="E366" s="862"/>
      <c r="F366" s="862"/>
      <c r="G366" s="862"/>
      <c r="H366" s="862"/>
      <c r="I366" s="862"/>
      <c r="J366" s="863">
        <v>2000020020001</v>
      </c>
      <c r="K366" s="864"/>
      <c r="L366" s="864"/>
      <c r="M366" s="864"/>
      <c r="N366" s="864"/>
      <c r="O366" s="864"/>
      <c r="P366" s="865" t="s">
        <v>638</v>
      </c>
      <c r="Q366" s="866"/>
      <c r="R366" s="866"/>
      <c r="S366" s="866"/>
      <c r="T366" s="866"/>
      <c r="U366" s="866"/>
      <c r="V366" s="866"/>
      <c r="W366" s="866"/>
      <c r="X366" s="866"/>
      <c r="Y366" s="867">
        <v>2.2160000000000002</v>
      </c>
      <c r="Z366" s="868"/>
      <c r="AA366" s="868"/>
      <c r="AB366" s="869"/>
      <c r="AC366" s="870" t="s">
        <v>636</v>
      </c>
      <c r="AD366" s="871"/>
      <c r="AE366" s="871"/>
      <c r="AF366" s="871"/>
      <c r="AG366" s="871"/>
      <c r="AH366" s="854" t="s">
        <v>635</v>
      </c>
      <c r="AI366" s="855"/>
      <c r="AJ366" s="855"/>
      <c r="AK366" s="855"/>
      <c r="AL366" s="856" t="s">
        <v>635</v>
      </c>
      <c r="AM366" s="857"/>
      <c r="AN366" s="857"/>
      <c r="AO366" s="858"/>
      <c r="AP366" s="859" t="s">
        <v>635</v>
      </c>
      <c r="AQ366" s="859"/>
      <c r="AR366" s="859"/>
      <c r="AS366" s="859"/>
      <c r="AT366" s="859"/>
      <c r="AU366" s="859"/>
      <c r="AV366" s="859"/>
      <c r="AW366" s="859"/>
      <c r="AX366" s="859"/>
    </row>
    <row r="367" spans="1:51" ht="45" customHeight="1" x14ac:dyDescent="0.15">
      <c r="A367" s="860">
        <v>2</v>
      </c>
      <c r="B367" s="860">
        <v>1</v>
      </c>
      <c r="C367" s="861" t="s">
        <v>620</v>
      </c>
      <c r="D367" s="862"/>
      <c r="E367" s="862"/>
      <c r="F367" s="862"/>
      <c r="G367" s="862"/>
      <c r="H367" s="862"/>
      <c r="I367" s="862"/>
      <c r="J367" s="863">
        <v>5000020240001</v>
      </c>
      <c r="K367" s="864"/>
      <c r="L367" s="864"/>
      <c r="M367" s="864"/>
      <c r="N367" s="864"/>
      <c r="O367" s="864"/>
      <c r="P367" s="865" t="s">
        <v>638</v>
      </c>
      <c r="Q367" s="866"/>
      <c r="R367" s="866"/>
      <c r="S367" s="866"/>
      <c r="T367" s="866"/>
      <c r="U367" s="866"/>
      <c r="V367" s="866"/>
      <c r="W367" s="866"/>
      <c r="X367" s="866"/>
      <c r="Y367" s="867">
        <v>2.0259999999999998</v>
      </c>
      <c r="Z367" s="868"/>
      <c r="AA367" s="868"/>
      <c r="AB367" s="869"/>
      <c r="AC367" s="870" t="s">
        <v>636</v>
      </c>
      <c r="AD367" s="871"/>
      <c r="AE367" s="871"/>
      <c r="AF367" s="871"/>
      <c r="AG367" s="871"/>
      <c r="AH367" s="854" t="s">
        <v>635</v>
      </c>
      <c r="AI367" s="855"/>
      <c r="AJ367" s="855"/>
      <c r="AK367" s="855"/>
      <c r="AL367" s="856" t="s">
        <v>635</v>
      </c>
      <c r="AM367" s="857"/>
      <c r="AN367" s="857"/>
      <c r="AO367" s="858"/>
      <c r="AP367" s="859" t="s">
        <v>635</v>
      </c>
      <c r="AQ367" s="859"/>
      <c r="AR367" s="859"/>
      <c r="AS367" s="859"/>
      <c r="AT367" s="859"/>
      <c r="AU367" s="859"/>
      <c r="AV367" s="859"/>
      <c r="AW367" s="859"/>
      <c r="AX367" s="859"/>
      <c r="AY367">
        <f>COUNTA($C$367)</f>
        <v>1</v>
      </c>
    </row>
    <row r="368" spans="1:51" ht="45" customHeight="1" x14ac:dyDescent="0.15">
      <c r="A368" s="860">
        <v>3</v>
      </c>
      <c r="B368" s="860">
        <v>1</v>
      </c>
      <c r="C368" s="861" t="s">
        <v>621</v>
      </c>
      <c r="D368" s="862"/>
      <c r="E368" s="862"/>
      <c r="F368" s="862"/>
      <c r="G368" s="862"/>
      <c r="H368" s="862"/>
      <c r="I368" s="862"/>
      <c r="J368" s="863">
        <v>4000020120006</v>
      </c>
      <c r="K368" s="864"/>
      <c r="L368" s="864"/>
      <c r="M368" s="864"/>
      <c r="N368" s="864"/>
      <c r="O368" s="864"/>
      <c r="P368" s="865" t="s">
        <v>638</v>
      </c>
      <c r="Q368" s="866"/>
      <c r="R368" s="866"/>
      <c r="S368" s="866"/>
      <c r="T368" s="866"/>
      <c r="U368" s="866"/>
      <c r="V368" s="866"/>
      <c r="W368" s="866"/>
      <c r="X368" s="866"/>
      <c r="Y368" s="867">
        <v>0.59399999999999997</v>
      </c>
      <c r="Z368" s="868"/>
      <c r="AA368" s="868"/>
      <c r="AB368" s="869"/>
      <c r="AC368" s="870" t="s">
        <v>636</v>
      </c>
      <c r="AD368" s="871"/>
      <c r="AE368" s="871"/>
      <c r="AF368" s="871"/>
      <c r="AG368" s="871"/>
      <c r="AH368" s="854" t="s">
        <v>635</v>
      </c>
      <c r="AI368" s="855"/>
      <c r="AJ368" s="855"/>
      <c r="AK368" s="855"/>
      <c r="AL368" s="856" t="s">
        <v>635</v>
      </c>
      <c r="AM368" s="857"/>
      <c r="AN368" s="857"/>
      <c r="AO368" s="858"/>
      <c r="AP368" s="859" t="s">
        <v>635</v>
      </c>
      <c r="AQ368" s="859"/>
      <c r="AR368" s="859"/>
      <c r="AS368" s="859"/>
      <c r="AT368" s="859"/>
      <c r="AU368" s="859"/>
      <c r="AV368" s="859"/>
      <c r="AW368" s="859"/>
      <c r="AX368" s="859"/>
      <c r="AY368">
        <f>COUNTA($C$368)</f>
        <v>1</v>
      </c>
    </row>
    <row r="369" spans="1:51" ht="45" customHeight="1" x14ac:dyDescent="0.15">
      <c r="A369" s="860">
        <v>4</v>
      </c>
      <c r="B369" s="860">
        <v>1</v>
      </c>
      <c r="C369" s="861" t="s">
        <v>622</v>
      </c>
      <c r="D369" s="862"/>
      <c r="E369" s="862"/>
      <c r="F369" s="862"/>
      <c r="G369" s="862"/>
      <c r="H369" s="862"/>
      <c r="I369" s="862"/>
      <c r="J369" s="863">
        <v>8000020040002</v>
      </c>
      <c r="K369" s="864"/>
      <c r="L369" s="864"/>
      <c r="M369" s="864"/>
      <c r="N369" s="864"/>
      <c r="O369" s="864"/>
      <c r="P369" s="865" t="s">
        <v>638</v>
      </c>
      <c r="Q369" s="866"/>
      <c r="R369" s="866"/>
      <c r="S369" s="866"/>
      <c r="T369" s="866"/>
      <c r="U369" s="866"/>
      <c r="V369" s="866"/>
      <c r="W369" s="866"/>
      <c r="X369" s="866"/>
      <c r="Y369" s="867">
        <v>0.52400000000000002</v>
      </c>
      <c r="Z369" s="868"/>
      <c r="AA369" s="868"/>
      <c r="AB369" s="869"/>
      <c r="AC369" s="870" t="s">
        <v>636</v>
      </c>
      <c r="AD369" s="871"/>
      <c r="AE369" s="871"/>
      <c r="AF369" s="871"/>
      <c r="AG369" s="871"/>
      <c r="AH369" s="854" t="s">
        <v>635</v>
      </c>
      <c r="AI369" s="855"/>
      <c r="AJ369" s="855"/>
      <c r="AK369" s="855"/>
      <c r="AL369" s="856" t="s">
        <v>635</v>
      </c>
      <c r="AM369" s="857"/>
      <c r="AN369" s="857"/>
      <c r="AO369" s="858"/>
      <c r="AP369" s="859" t="s">
        <v>635</v>
      </c>
      <c r="AQ369" s="859"/>
      <c r="AR369" s="859"/>
      <c r="AS369" s="859"/>
      <c r="AT369" s="859"/>
      <c r="AU369" s="859"/>
      <c r="AV369" s="859"/>
      <c r="AW369" s="859"/>
      <c r="AX369" s="859"/>
      <c r="AY369">
        <f>COUNTA($C$369)</f>
        <v>1</v>
      </c>
    </row>
    <row r="370" spans="1:51" ht="30"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3"/>
      <c r="AI370" s="874"/>
      <c r="AJ370" s="874"/>
      <c r="AK370" s="874"/>
      <c r="AL370" s="856"/>
      <c r="AM370" s="857"/>
      <c r="AN370" s="857"/>
      <c r="AO370" s="858"/>
      <c r="AP370" s="859"/>
      <c r="AQ370" s="859"/>
      <c r="AR370" s="859"/>
      <c r="AS370" s="859"/>
      <c r="AT370" s="859"/>
      <c r="AU370" s="859"/>
      <c r="AV370" s="859"/>
      <c r="AW370" s="859"/>
      <c r="AX370" s="859"/>
      <c r="AY370">
        <f>COUNTA($C$370)</f>
        <v>0</v>
      </c>
    </row>
    <row r="371" spans="1:51" ht="30"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3"/>
      <c r="AI371" s="874"/>
      <c r="AJ371" s="874"/>
      <c r="AK371" s="874"/>
      <c r="AL371" s="856"/>
      <c r="AM371" s="857"/>
      <c r="AN371" s="857"/>
      <c r="AO371" s="858"/>
      <c r="AP371" s="859"/>
      <c r="AQ371" s="859"/>
      <c r="AR371" s="859"/>
      <c r="AS371" s="859"/>
      <c r="AT371" s="859"/>
      <c r="AU371" s="859"/>
      <c r="AV371" s="859"/>
      <c r="AW371" s="859"/>
      <c r="AX371" s="859"/>
      <c r="AY371">
        <f>COUNTA($C$371)</f>
        <v>0</v>
      </c>
    </row>
    <row r="372" spans="1:51" ht="30"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3"/>
      <c r="AI372" s="874"/>
      <c r="AJ372" s="874"/>
      <c r="AK372" s="874"/>
      <c r="AL372" s="856"/>
      <c r="AM372" s="857"/>
      <c r="AN372" s="857"/>
      <c r="AO372" s="858"/>
      <c r="AP372" s="859"/>
      <c r="AQ372" s="859"/>
      <c r="AR372" s="859"/>
      <c r="AS372" s="859"/>
      <c r="AT372" s="859"/>
      <c r="AU372" s="859"/>
      <c r="AV372" s="859"/>
      <c r="AW372" s="859"/>
      <c r="AX372" s="859"/>
      <c r="AY372">
        <f>COUNTA($C$372)</f>
        <v>0</v>
      </c>
    </row>
    <row r="373" spans="1:51" ht="30"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3"/>
      <c r="AI373" s="874"/>
      <c r="AJ373" s="874"/>
      <c r="AK373" s="874"/>
      <c r="AL373" s="856"/>
      <c r="AM373" s="857"/>
      <c r="AN373" s="857"/>
      <c r="AO373" s="858"/>
      <c r="AP373" s="859"/>
      <c r="AQ373" s="859"/>
      <c r="AR373" s="859"/>
      <c r="AS373" s="859"/>
      <c r="AT373" s="859"/>
      <c r="AU373" s="859"/>
      <c r="AV373" s="859"/>
      <c r="AW373" s="859"/>
      <c r="AX373" s="859"/>
      <c r="AY373">
        <f>COUNTA($C$373)</f>
        <v>0</v>
      </c>
    </row>
    <row r="374" spans="1:51" ht="30"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3"/>
      <c r="AI374" s="874"/>
      <c r="AJ374" s="874"/>
      <c r="AK374" s="874"/>
      <c r="AL374" s="856"/>
      <c r="AM374" s="857"/>
      <c r="AN374" s="857"/>
      <c r="AO374" s="858"/>
      <c r="AP374" s="859"/>
      <c r="AQ374" s="859"/>
      <c r="AR374" s="859"/>
      <c r="AS374" s="859"/>
      <c r="AT374" s="859"/>
      <c r="AU374" s="859"/>
      <c r="AV374" s="859"/>
      <c r="AW374" s="859"/>
      <c r="AX374" s="859"/>
      <c r="AY374">
        <f>COUNTA($C$374)</f>
        <v>0</v>
      </c>
    </row>
    <row r="375" spans="1:51" ht="30"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3"/>
      <c r="AI375" s="874"/>
      <c r="AJ375" s="874"/>
      <c r="AK375" s="874"/>
      <c r="AL375" s="856"/>
      <c r="AM375" s="857"/>
      <c r="AN375" s="857"/>
      <c r="AO375" s="858"/>
      <c r="AP375" s="859"/>
      <c r="AQ375" s="859"/>
      <c r="AR375" s="859"/>
      <c r="AS375" s="859"/>
      <c r="AT375" s="859"/>
      <c r="AU375" s="859"/>
      <c r="AV375" s="859"/>
      <c r="AW375" s="859"/>
      <c r="AX375" s="859"/>
      <c r="AY375">
        <f>COUNTA($C$375)</f>
        <v>0</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3"/>
      <c r="AI376" s="874"/>
      <c r="AJ376" s="874"/>
      <c r="AK376" s="874"/>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3"/>
      <c r="AI377" s="874"/>
      <c r="AJ377" s="874"/>
      <c r="AK377" s="874"/>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3"/>
      <c r="AI378" s="874"/>
      <c r="AJ378" s="874"/>
      <c r="AK378" s="874"/>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3"/>
      <c r="AI379" s="874"/>
      <c r="AJ379" s="874"/>
      <c r="AK379" s="874"/>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3"/>
      <c r="AI380" s="874"/>
      <c r="AJ380" s="874"/>
      <c r="AK380" s="874"/>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3"/>
      <c r="AI381" s="874"/>
      <c r="AJ381" s="874"/>
      <c r="AK381" s="874"/>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3"/>
      <c r="AI382" s="874"/>
      <c r="AJ382" s="874"/>
      <c r="AK382" s="874"/>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3"/>
      <c r="AI383" s="874"/>
      <c r="AJ383" s="874"/>
      <c r="AK383" s="874"/>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3"/>
      <c r="AI384" s="874"/>
      <c r="AJ384" s="874"/>
      <c r="AK384" s="874"/>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3"/>
      <c r="AI385" s="874"/>
      <c r="AJ385" s="874"/>
      <c r="AK385" s="874"/>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3"/>
      <c r="AI386" s="874"/>
      <c r="AJ386" s="874"/>
      <c r="AK386" s="874"/>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3"/>
      <c r="AI387" s="874"/>
      <c r="AJ387" s="874"/>
      <c r="AK387" s="874"/>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3"/>
      <c r="AI388" s="874"/>
      <c r="AJ388" s="874"/>
      <c r="AK388" s="874"/>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3"/>
      <c r="AI389" s="874"/>
      <c r="AJ389" s="874"/>
      <c r="AK389" s="874"/>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3"/>
      <c r="AI390" s="874"/>
      <c r="AJ390" s="874"/>
      <c r="AK390" s="874"/>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3"/>
      <c r="AI391" s="874"/>
      <c r="AJ391" s="874"/>
      <c r="AK391" s="874"/>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3"/>
      <c r="AI392" s="874"/>
      <c r="AJ392" s="874"/>
      <c r="AK392" s="874"/>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3"/>
      <c r="AI393" s="874"/>
      <c r="AJ393" s="874"/>
      <c r="AK393" s="874"/>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3"/>
      <c r="AI394" s="874"/>
      <c r="AJ394" s="874"/>
      <c r="AK394" s="874"/>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3"/>
      <c r="AI395" s="874"/>
      <c r="AJ395" s="874"/>
      <c r="AK395" s="874"/>
      <c r="AL395" s="856"/>
      <c r="AM395" s="857"/>
      <c r="AN395" s="857"/>
      <c r="AO395" s="858"/>
      <c r="AP395" s="859"/>
      <c r="AQ395" s="859"/>
      <c r="AR395" s="859"/>
      <c r="AS395" s="859"/>
      <c r="AT395" s="859"/>
      <c r="AU395" s="859"/>
      <c r="AV395" s="859"/>
      <c r="AW395" s="859"/>
      <c r="AX395" s="85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9"/>
      <c r="B398" s="849"/>
      <c r="C398" s="849" t="s">
        <v>24</v>
      </c>
      <c r="D398" s="849"/>
      <c r="E398" s="849"/>
      <c r="F398" s="849"/>
      <c r="G398" s="849"/>
      <c r="H398" s="849"/>
      <c r="I398" s="849"/>
      <c r="J398" s="850" t="s">
        <v>197</v>
      </c>
      <c r="K398" s="136"/>
      <c r="L398" s="136"/>
      <c r="M398" s="136"/>
      <c r="N398" s="136"/>
      <c r="O398" s="136"/>
      <c r="P398" s="416" t="s">
        <v>25</v>
      </c>
      <c r="Q398" s="416"/>
      <c r="R398" s="416"/>
      <c r="S398" s="416"/>
      <c r="T398" s="416"/>
      <c r="U398" s="416"/>
      <c r="V398" s="416"/>
      <c r="W398" s="416"/>
      <c r="X398" s="416"/>
      <c r="Y398" s="851" t="s">
        <v>196</v>
      </c>
      <c r="Z398" s="852"/>
      <c r="AA398" s="852"/>
      <c r="AB398" s="852"/>
      <c r="AC398" s="850" t="s">
        <v>227</v>
      </c>
      <c r="AD398" s="850"/>
      <c r="AE398" s="850"/>
      <c r="AF398" s="850"/>
      <c r="AG398" s="850"/>
      <c r="AH398" s="851" t="s">
        <v>245</v>
      </c>
      <c r="AI398" s="849"/>
      <c r="AJ398" s="849"/>
      <c r="AK398" s="849"/>
      <c r="AL398" s="849" t="s">
        <v>19</v>
      </c>
      <c r="AM398" s="849"/>
      <c r="AN398" s="849"/>
      <c r="AO398" s="853"/>
      <c r="AP398" s="872" t="s">
        <v>198</v>
      </c>
      <c r="AQ398" s="872"/>
      <c r="AR398" s="872"/>
      <c r="AS398" s="872"/>
      <c r="AT398" s="872"/>
      <c r="AU398" s="872"/>
      <c r="AV398" s="872"/>
      <c r="AW398" s="872"/>
      <c r="AX398" s="872"/>
      <c r="AY398">
        <f>$AY$396</f>
        <v>1</v>
      </c>
    </row>
    <row r="399" spans="1:51" ht="45" customHeight="1" x14ac:dyDescent="0.15">
      <c r="A399" s="860">
        <v>1</v>
      </c>
      <c r="B399" s="860">
        <v>1</v>
      </c>
      <c r="C399" s="861" t="s">
        <v>623</v>
      </c>
      <c r="D399" s="862"/>
      <c r="E399" s="862"/>
      <c r="F399" s="862"/>
      <c r="G399" s="862"/>
      <c r="H399" s="862"/>
      <c r="I399" s="862"/>
      <c r="J399" s="863">
        <v>8000020370002</v>
      </c>
      <c r="K399" s="864"/>
      <c r="L399" s="864"/>
      <c r="M399" s="864"/>
      <c r="N399" s="864"/>
      <c r="O399" s="864"/>
      <c r="P399" s="865" t="s">
        <v>639</v>
      </c>
      <c r="Q399" s="866"/>
      <c r="R399" s="866"/>
      <c r="S399" s="866"/>
      <c r="T399" s="866"/>
      <c r="U399" s="866"/>
      <c r="V399" s="866"/>
      <c r="W399" s="866"/>
      <c r="X399" s="866"/>
      <c r="Y399" s="867">
        <v>0.56000000000000005</v>
      </c>
      <c r="Z399" s="868"/>
      <c r="AA399" s="868"/>
      <c r="AB399" s="869"/>
      <c r="AC399" s="870" t="s">
        <v>636</v>
      </c>
      <c r="AD399" s="871"/>
      <c r="AE399" s="871"/>
      <c r="AF399" s="871"/>
      <c r="AG399" s="871"/>
      <c r="AH399" s="854" t="s">
        <v>635</v>
      </c>
      <c r="AI399" s="855"/>
      <c r="AJ399" s="855"/>
      <c r="AK399" s="855"/>
      <c r="AL399" s="856" t="s">
        <v>635</v>
      </c>
      <c r="AM399" s="857"/>
      <c r="AN399" s="857"/>
      <c r="AO399" s="858"/>
      <c r="AP399" s="859" t="s">
        <v>635</v>
      </c>
      <c r="AQ399" s="859"/>
      <c r="AR399" s="859"/>
      <c r="AS399" s="859"/>
      <c r="AT399" s="859"/>
      <c r="AU399" s="859"/>
      <c r="AV399" s="859"/>
      <c r="AW399" s="859"/>
      <c r="AX399" s="859"/>
      <c r="AY399">
        <f>$AY$396</f>
        <v>1</v>
      </c>
    </row>
    <row r="400" spans="1:51" ht="45" customHeight="1" x14ac:dyDescent="0.15">
      <c r="A400" s="860">
        <v>2</v>
      </c>
      <c r="B400" s="860">
        <v>1</v>
      </c>
      <c r="C400" s="861" t="s">
        <v>624</v>
      </c>
      <c r="D400" s="862"/>
      <c r="E400" s="862"/>
      <c r="F400" s="862"/>
      <c r="G400" s="862"/>
      <c r="H400" s="862"/>
      <c r="I400" s="862"/>
      <c r="J400" s="863">
        <v>1000020140007</v>
      </c>
      <c r="K400" s="864"/>
      <c r="L400" s="864"/>
      <c r="M400" s="864"/>
      <c r="N400" s="864"/>
      <c r="O400" s="864"/>
      <c r="P400" s="865" t="s">
        <v>639</v>
      </c>
      <c r="Q400" s="866"/>
      <c r="R400" s="866"/>
      <c r="S400" s="866"/>
      <c r="T400" s="866"/>
      <c r="U400" s="866"/>
      <c r="V400" s="866"/>
      <c r="W400" s="866"/>
      <c r="X400" s="866"/>
      <c r="Y400" s="867">
        <v>6.2E-2</v>
      </c>
      <c r="Z400" s="868"/>
      <c r="AA400" s="868"/>
      <c r="AB400" s="869"/>
      <c r="AC400" s="870" t="s">
        <v>636</v>
      </c>
      <c r="AD400" s="871"/>
      <c r="AE400" s="871"/>
      <c r="AF400" s="871"/>
      <c r="AG400" s="871"/>
      <c r="AH400" s="854" t="s">
        <v>635</v>
      </c>
      <c r="AI400" s="855"/>
      <c r="AJ400" s="855"/>
      <c r="AK400" s="855"/>
      <c r="AL400" s="856" t="s">
        <v>635</v>
      </c>
      <c r="AM400" s="857"/>
      <c r="AN400" s="857"/>
      <c r="AO400" s="858"/>
      <c r="AP400" s="859" t="s">
        <v>635</v>
      </c>
      <c r="AQ400" s="859"/>
      <c r="AR400" s="859"/>
      <c r="AS400" s="859"/>
      <c r="AT400" s="859"/>
      <c r="AU400" s="859"/>
      <c r="AV400" s="859"/>
      <c r="AW400" s="859"/>
      <c r="AX400" s="859"/>
      <c r="AY400">
        <f>COUNTA($C$400)</f>
        <v>1</v>
      </c>
    </row>
    <row r="401" spans="1:51" ht="45" customHeight="1" x14ac:dyDescent="0.15">
      <c r="A401" s="860">
        <v>3</v>
      </c>
      <c r="B401" s="860">
        <v>1</v>
      </c>
      <c r="C401" s="861" t="s">
        <v>622</v>
      </c>
      <c r="D401" s="862"/>
      <c r="E401" s="862"/>
      <c r="F401" s="862"/>
      <c r="G401" s="862"/>
      <c r="H401" s="862"/>
      <c r="I401" s="862"/>
      <c r="J401" s="863">
        <v>8000020040002</v>
      </c>
      <c r="K401" s="864"/>
      <c r="L401" s="864"/>
      <c r="M401" s="864"/>
      <c r="N401" s="864"/>
      <c r="O401" s="864"/>
      <c r="P401" s="865" t="s">
        <v>639</v>
      </c>
      <c r="Q401" s="866"/>
      <c r="R401" s="866"/>
      <c r="S401" s="866"/>
      <c r="T401" s="866"/>
      <c r="U401" s="866"/>
      <c r="V401" s="866"/>
      <c r="W401" s="866"/>
      <c r="X401" s="866"/>
      <c r="Y401" s="867">
        <v>0</v>
      </c>
      <c r="Z401" s="868"/>
      <c r="AA401" s="868"/>
      <c r="AB401" s="869"/>
      <c r="AC401" s="870" t="s">
        <v>636</v>
      </c>
      <c r="AD401" s="871"/>
      <c r="AE401" s="871"/>
      <c r="AF401" s="871"/>
      <c r="AG401" s="871"/>
      <c r="AH401" s="854" t="s">
        <v>635</v>
      </c>
      <c r="AI401" s="855"/>
      <c r="AJ401" s="855"/>
      <c r="AK401" s="855"/>
      <c r="AL401" s="856" t="s">
        <v>635</v>
      </c>
      <c r="AM401" s="857"/>
      <c r="AN401" s="857"/>
      <c r="AO401" s="858"/>
      <c r="AP401" s="859" t="s">
        <v>635</v>
      </c>
      <c r="AQ401" s="859"/>
      <c r="AR401" s="859"/>
      <c r="AS401" s="859"/>
      <c r="AT401" s="859"/>
      <c r="AU401" s="859"/>
      <c r="AV401" s="859"/>
      <c r="AW401" s="859"/>
      <c r="AX401" s="859"/>
      <c r="AY401">
        <f>COUNTA($C$401)</f>
        <v>1</v>
      </c>
    </row>
    <row r="402" spans="1:51" ht="30" hidden="1" customHeight="1" x14ac:dyDescent="0.15">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3"/>
      <c r="AI402" s="874"/>
      <c r="AJ402" s="874"/>
      <c r="AK402" s="874"/>
      <c r="AL402" s="856"/>
      <c r="AM402" s="857"/>
      <c r="AN402" s="857"/>
      <c r="AO402" s="858"/>
      <c r="AP402" s="859"/>
      <c r="AQ402" s="859"/>
      <c r="AR402" s="859"/>
      <c r="AS402" s="859"/>
      <c r="AT402" s="859"/>
      <c r="AU402" s="859"/>
      <c r="AV402" s="859"/>
      <c r="AW402" s="859"/>
      <c r="AX402" s="859"/>
      <c r="AY402">
        <f>COUNTA($C$402)</f>
        <v>0</v>
      </c>
    </row>
    <row r="403" spans="1:51" ht="30" hidden="1" customHeight="1" x14ac:dyDescent="0.15">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3"/>
      <c r="AI403" s="874"/>
      <c r="AJ403" s="874"/>
      <c r="AK403" s="874"/>
      <c r="AL403" s="856"/>
      <c r="AM403" s="857"/>
      <c r="AN403" s="857"/>
      <c r="AO403" s="858"/>
      <c r="AP403" s="859"/>
      <c r="AQ403" s="859"/>
      <c r="AR403" s="859"/>
      <c r="AS403" s="859"/>
      <c r="AT403" s="859"/>
      <c r="AU403" s="859"/>
      <c r="AV403" s="859"/>
      <c r="AW403" s="859"/>
      <c r="AX403" s="859"/>
      <c r="AY403">
        <f>COUNTA($C$403)</f>
        <v>0</v>
      </c>
    </row>
    <row r="404" spans="1:51" ht="30" hidden="1" customHeight="1" x14ac:dyDescent="0.15">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3"/>
      <c r="AI404" s="874"/>
      <c r="AJ404" s="874"/>
      <c r="AK404" s="874"/>
      <c r="AL404" s="856"/>
      <c r="AM404" s="857"/>
      <c r="AN404" s="857"/>
      <c r="AO404" s="858"/>
      <c r="AP404" s="859"/>
      <c r="AQ404" s="859"/>
      <c r="AR404" s="859"/>
      <c r="AS404" s="859"/>
      <c r="AT404" s="859"/>
      <c r="AU404" s="859"/>
      <c r="AV404" s="859"/>
      <c r="AW404" s="859"/>
      <c r="AX404" s="859"/>
      <c r="AY404">
        <f>COUNTA($C$404)</f>
        <v>0</v>
      </c>
    </row>
    <row r="405" spans="1:51" ht="30"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3"/>
      <c r="AI405" s="874"/>
      <c r="AJ405" s="874"/>
      <c r="AK405" s="874"/>
      <c r="AL405" s="856"/>
      <c r="AM405" s="857"/>
      <c r="AN405" s="857"/>
      <c r="AO405" s="858"/>
      <c r="AP405" s="859"/>
      <c r="AQ405" s="859"/>
      <c r="AR405" s="859"/>
      <c r="AS405" s="859"/>
      <c r="AT405" s="859"/>
      <c r="AU405" s="859"/>
      <c r="AV405" s="859"/>
      <c r="AW405" s="859"/>
      <c r="AX405" s="859"/>
      <c r="AY405">
        <f>COUNTA($C$405)</f>
        <v>0</v>
      </c>
    </row>
    <row r="406" spans="1:51" ht="30"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3"/>
      <c r="AI406" s="874"/>
      <c r="AJ406" s="874"/>
      <c r="AK406" s="874"/>
      <c r="AL406" s="856"/>
      <c r="AM406" s="857"/>
      <c r="AN406" s="857"/>
      <c r="AO406" s="858"/>
      <c r="AP406" s="859"/>
      <c r="AQ406" s="859"/>
      <c r="AR406" s="859"/>
      <c r="AS406" s="859"/>
      <c r="AT406" s="859"/>
      <c r="AU406" s="859"/>
      <c r="AV406" s="859"/>
      <c r="AW406" s="859"/>
      <c r="AX406" s="859"/>
      <c r="AY406">
        <f>COUNTA($C$406)</f>
        <v>0</v>
      </c>
    </row>
    <row r="407" spans="1:51" ht="30"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3"/>
      <c r="AI407" s="874"/>
      <c r="AJ407" s="874"/>
      <c r="AK407" s="874"/>
      <c r="AL407" s="856"/>
      <c r="AM407" s="857"/>
      <c r="AN407" s="857"/>
      <c r="AO407" s="858"/>
      <c r="AP407" s="859"/>
      <c r="AQ407" s="859"/>
      <c r="AR407" s="859"/>
      <c r="AS407" s="859"/>
      <c r="AT407" s="859"/>
      <c r="AU407" s="859"/>
      <c r="AV407" s="859"/>
      <c r="AW407" s="859"/>
      <c r="AX407" s="859"/>
      <c r="AY407">
        <f>COUNTA($C$407)</f>
        <v>0</v>
      </c>
    </row>
    <row r="408" spans="1:51" ht="30"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3"/>
      <c r="AI408" s="874"/>
      <c r="AJ408" s="874"/>
      <c r="AK408" s="874"/>
      <c r="AL408" s="856"/>
      <c r="AM408" s="857"/>
      <c r="AN408" s="857"/>
      <c r="AO408" s="858"/>
      <c r="AP408" s="859"/>
      <c r="AQ408" s="859"/>
      <c r="AR408" s="859"/>
      <c r="AS408" s="859"/>
      <c r="AT408" s="859"/>
      <c r="AU408" s="859"/>
      <c r="AV408" s="859"/>
      <c r="AW408" s="859"/>
      <c r="AX408" s="859"/>
      <c r="AY408">
        <f>COUNTA($C$408)</f>
        <v>0</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3"/>
      <c r="AI409" s="874"/>
      <c r="AJ409" s="874"/>
      <c r="AK409" s="874"/>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3"/>
      <c r="AI410" s="874"/>
      <c r="AJ410" s="874"/>
      <c r="AK410" s="874"/>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3"/>
      <c r="AI411" s="874"/>
      <c r="AJ411" s="874"/>
      <c r="AK411" s="874"/>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3"/>
      <c r="AI412" s="874"/>
      <c r="AJ412" s="874"/>
      <c r="AK412" s="874"/>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3"/>
      <c r="AI413" s="874"/>
      <c r="AJ413" s="874"/>
      <c r="AK413" s="874"/>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3"/>
      <c r="AI414" s="874"/>
      <c r="AJ414" s="874"/>
      <c r="AK414" s="874"/>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3"/>
      <c r="AI415" s="874"/>
      <c r="AJ415" s="874"/>
      <c r="AK415" s="874"/>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3"/>
      <c r="AI416" s="874"/>
      <c r="AJ416" s="874"/>
      <c r="AK416" s="874"/>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3"/>
      <c r="AI417" s="874"/>
      <c r="AJ417" s="874"/>
      <c r="AK417" s="874"/>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3"/>
      <c r="AI418" s="874"/>
      <c r="AJ418" s="874"/>
      <c r="AK418" s="874"/>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3"/>
      <c r="AI419" s="874"/>
      <c r="AJ419" s="874"/>
      <c r="AK419" s="874"/>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3"/>
      <c r="AI420" s="874"/>
      <c r="AJ420" s="874"/>
      <c r="AK420" s="874"/>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3"/>
      <c r="AI421" s="874"/>
      <c r="AJ421" s="874"/>
      <c r="AK421" s="874"/>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3"/>
      <c r="AI422" s="874"/>
      <c r="AJ422" s="874"/>
      <c r="AK422" s="874"/>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3"/>
      <c r="AI423" s="874"/>
      <c r="AJ423" s="874"/>
      <c r="AK423" s="874"/>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3"/>
      <c r="AI424" s="874"/>
      <c r="AJ424" s="874"/>
      <c r="AK424" s="874"/>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3"/>
      <c r="AI425" s="874"/>
      <c r="AJ425" s="874"/>
      <c r="AK425" s="874"/>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3"/>
      <c r="AI426" s="874"/>
      <c r="AJ426" s="874"/>
      <c r="AK426" s="874"/>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3"/>
      <c r="AI427" s="874"/>
      <c r="AJ427" s="874"/>
      <c r="AK427" s="874"/>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3"/>
      <c r="AI428" s="874"/>
      <c r="AJ428" s="874"/>
      <c r="AK428" s="874"/>
      <c r="AL428" s="856"/>
      <c r="AM428" s="857"/>
      <c r="AN428" s="857"/>
      <c r="AO428" s="858"/>
      <c r="AP428" s="859"/>
      <c r="AQ428" s="859"/>
      <c r="AR428" s="859"/>
      <c r="AS428" s="859"/>
      <c r="AT428" s="859"/>
      <c r="AU428" s="859"/>
      <c r="AV428" s="859"/>
      <c r="AW428" s="859"/>
      <c r="AX428" s="85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9"/>
      <c r="B431" s="849"/>
      <c r="C431" s="849" t="s">
        <v>24</v>
      </c>
      <c r="D431" s="849"/>
      <c r="E431" s="849"/>
      <c r="F431" s="849"/>
      <c r="G431" s="849"/>
      <c r="H431" s="849"/>
      <c r="I431" s="849"/>
      <c r="J431" s="850" t="s">
        <v>197</v>
      </c>
      <c r="K431" s="136"/>
      <c r="L431" s="136"/>
      <c r="M431" s="136"/>
      <c r="N431" s="136"/>
      <c r="O431" s="136"/>
      <c r="P431" s="416" t="s">
        <v>25</v>
      </c>
      <c r="Q431" s="416"/>
      <c r="R431" s="416"/>
      <c r="S431" s="416"/>
      <c r="T431" s="416"/>
      <c r="U431" s="416"/>
      <c r="V431" s="416"/>
      <c r="W431" s="416"/>
      <c r="X431" s="416"/>
      <c r="Y431" s="851" t="s">
        <v>196</v>
      </c>
      <c r="Z431" s="852"/>
      <c r="AA431" s="852"/>
      <c r="AB431" s="852"/>
      <c r="AC431" s="850" t="s">
        <v>227</v>
      </c>
      <c r="AD431" s="850"/>
      <c r="AE431" s="850"/>
      <c r="AF431" s="850"/>
      <c r="AG431" s="850"/>
      <c r="AH431" s="851" t="s">
        <v>245</v>
      </c>
      <c r="AI431" s="849"/>
      <c r="AJ431" s="849"/>
      <c r="AK431" s="849"/>
      <c r="AL431" s="849" t="s">
        <v>19</v>
      </c>
      <c r="AM431" s="849"/>
      <c r="AN431" s="849"/>
      <c r="AO431" s="853"/>
      <c r="AP431" s="872" t="s">
        <v>198</v>
      </c>
      <c r="AQ431" s="872"/>
      <c r="AR431" s="872"/>
      <c r="AS431" s="872"/>
      <c r="AT431" s="872"/>
      <c r="AU431" s="872"/>
      <c r="AV431" s="872"/>
      <c r="AW431" s="872"/>
      <c r="AX431" s="872"/>
      <c r="AY431">
        <f>$AY$429</f>
        <v>1</v>
      </c>
    </row>
    <row r="432" spans="1:51" ht="45" customHeight="1" x14ac:dyDescent="0.15">
      <c r="A432" s="860">
        <v>1</v>
      </c>
      <c r="B432" s="860">
        <v>1</v>
      </c>
      <c r="C432" s="861" t="s">
        <v>625</v>
      </c>
      <c r="D432" s="862"/>
      <c r="E432" s="862"/>
      <c r="F432" s="862"/>
      <c r="G432" s="862"/>
      <c r="H432" s="862"/>
      <c r="I432" s="862"/>
      <c r="J432" s="863">
        <v>8120005004992</v>
      </c>
      <c r="K432" s="864"/>
      <c r="L432" s="864"/>
      <c r="M432" s="864"/>
      <c r="N432" s="864"/>
      <c r="O432" s="864"/>
      <c r="P432" s="865" t="s">
        <v>637</v>
      </c>
      <c r="Q432" s="866"/>
      <c r="R432" s="866"/>
      <c r="S432" s="866"/>
      <c r="T432" s="866"/>
      <c r="U432" s="866"/>
      <c r="V432" s="866"/>
      <c r="W432" s="866"/>
      <c r="X432" s="866"/>
      <c r="Y432" s="867">
        <v>0.48199999999999998</v>
      </c>
      <c r="Z432" s="868"/>
      <c r="AA432" s="868"/>
      <c r="AB432" s="869"/>
      <c r="AC432" s="870" t="s">
        <v>636</v>
      </c>
      <c r="AD432" s="871"/>
      <c r="AE432" s="871"/>
      <c r="AF432" s="871"/>
      <c r="AG432" s="871"/>
      <c r="AH432" s="854" t="s">
        <v>635</v>
      </c>
      <c r="AI432" s="855"/>
      <c r="AJ432" s="855"/>
      <c r="AK432" s="855"/>
      <c r="AL432" s="856" t="s">
        <v>635</v>
      </c>
      <c r="AM432" s="857"/>
      <c r="AN432" s="857"/>
      <c r="AO432" s="858"/>
      <c r="AP432" s="859" t="s">
        <v>635</v>
      </c>
      <c r="AQ432" s="859"/>
      <c r="AR432" s="859"/>
      <c r="AS432" s="859"/>
      <c r="AT432" s="859"/>
      <c r="AU432" s="859"/>
      <c r="AV432" s="859"/>
      <c r="AW432" s="859"/>
      <c r="AX432" s="859"/>
      <c r="AY432">
        <f>$AY$429</f>
        <v>1</v>
      </c>
    </row>
    <row r="433" spans="1:51" ht="45" customHeight="1" x14ac:dyDescent="0.15">
      <c r="A433" s="860">
        <v>2</v>
      </c>
      <c r="B433" s="860">
        <v>1</v>
      </c>
      <c r="C433" s="861" t="s">
        <v>626</v>
      </c>
      <c r="D433" s="862"/>
      <c r="E433" s="862"/>
      <c r="F433" s="862"/>
      <c r="G433" s="862"/>
      <c r="H433" s="862"/>
      <c r="I433" s="862"/>
      <c r="J433" s="863">
        <v>8120005004992</v>
      </c>
      <c r="K433" s="864"/>
      <c r="L433" s="864"/>
      <c r="M433" s="864"/>
      <c r="N433" s="864"/>
      <c r="O433" s="864"/>
      <c r="P433" s="865" t="s">
        <v>637</v>
      </c>
      <c r="Q433" s="866"/>
      <c r="R433" s="866"/>
      <c r="S433" s="866"/>
      <c r="T433" s="866"/>
      <c r="U433" s="866"/>
      <c r="V433" s="866"/>
      <c r="W433" s="866"/>
      <c r="X433" s="866"/>
      <c r="Y433" s="867">
        <v>0.48199999999999998</v>
      </c>
      <c r="Z433" s="868"/>
      <c r="AA433" s="868"/>
      <c r="AB433" s="869"/>
      <c r="AC433" s="870" t="s">
        <v>636</v>
      </c>
      <c r="AD433" s="871"/>
      <c r="AE433" s="871"/>
      <c r="AF433" s="871"/>
      <c r="AG433" s="871"/>
      <c r="AH433" s="854" t="s">
        <v>635</v>
      </c>
      <c r="AI433" s="855"/>
      <c r="AJ433" s="855"/>
      <c r="AK433" s="855"/>
      <c r="AL433" s="856" t="s">
        <v>635</v>
      </c>
      <c r="AM433" s="857"/>
      <c r="AN433" s="857"/>
      <c r="AO433" s="858"/>
      <c r="AP433" s="859" t="s">
        <v>635</v>
      </c>
      <c r="AQ433" s="859"/>
      <c r="AR433" s="859"/>
      <c r="AS433" s="859"/>
      <c r="AT433" s="859"/>
      <c r="AU433" s="859"/>
      <c r="AV433" s="859"/>
      <c r="AW433" s="859"/>
      <c r="AX433" s="859"/>
      <c r="AY433">
        <f>COUNTA($C$433)</f>
        <v>1</v>
      </c>
    </row>
    <row r="434" spans="1:51" ht="45" customHeight="1" x14ac:dyDescent="0.15">
      <c r="A434" s="860">
        <v>3</v>
      </c>
      <c r="B434" s="860">
        <v>1</v>
      </c>
      <c r="C434" s="861" t="s">
        <v>627</v>
      </c>
      <c r="D434" s="862"/>
      <c r="E434" s="862"/>
      <c r="F434" s="862"/>
      <c r="G434" s="862"/>
      <c r="H434" s="862"/>
      <c r="I434" s="862"/>
      <c r="J434" s="863">
        <v>8120005004992</v>
      </c>
      <c r="K434" s="864"/>
      <c r="L434" s="864"/>
      <c r="M434" s="864"/>
      <c r="N434" s="864"/>
      <c r="O434" s="864"/>
      <c r="P434" s="865" t="s">
        <v>637</v>
      </c>
      <c r="Q434" s="866"/>
      <c r="R434" s="866"/>
      <c r="S434" s="866"/>
      <c r="T434" s="866"/>
      <c r="U434" s="866"/>
      <c r="V434" s="866"/>
      <c r="W434" s="866"/>
      <c r="X434" s="866"/>
      <c r="Y434" s="867">
        <v>0.48099999999999998</v>
      </c>
      <c r="Z434" s="868"/>
      <c r="AA434" s="868"/>
      <c r="AB434" s="869"/>
      <c r="AC434" s="870" t="s">
        <v>636</v>
      </c>
      <c r="AD434" s="871"/>
      <c r="AE434" s="871"/>
      <c r="AF434" s="871"/>
      <c r="AG434" s="871"/>
      <c r="AH434" s="854" t="s">
        <v>635</v>
      </c>
      <c r="AI434" s="855"/>
      <c r="AJ434" s="855"/>
      <c r="AK434" s="855"/>
      <c r="AL434" s="856" t="s">
        <v>635</v>
      </c>
      <c r="AM434" s="857"/>
      <c r="AN434" s="857"/>
      <c r="AO434" s="858"/>
      <c r="AP434" s="859" t="s">
        <v>635</v>
      </c>
      <c r="AQ434" s="859"/>
      <c r="AR434" s="859"/>
      <c r="AS434" s="859"/>
      <c r="AT434" s="859"/>
      <c r="AU434" s="859"/>
      <c r="AV434" s="859"/>
      <c r="AW434" s="859"/>
      <c r="AX434" s="859"/>
      <c r="AY434">
        <f>COUNTA($C$434)</f>
        <v>1</v>
      </c>
    </row>
    <row r="435" spans="1:51" ht="45" customHeight="1" x14ac:dyDescent="0.15">
      <c r="A435" s="860">
        <v>4</v>
      </c>
      <c r="B435" s="860">
        <v>1</v>
      </c>
      <c r="C435" s="861" t="s">
        <v>628</v>
      </c>
      <c r="D435" s="862"/>
      <c r="E435" s="862"/>
      <c r="F435" s="862"/>
      <c r="G435" s="862"/>
      <c r="H435" s="862"/>
      <c r="I435" s="862"/>
      <c r="J435" s="863">
        <v>8120905001866</v>
      </c>
      <c r="K435" s="864"/>
      <c r="L435" s="864"/>
      <c r="M435" s="864"/>
      <c r="N435" s="864"/>
      <c r="O435" s="864"/>
      <c r="P435" s="865" t="s">
        <v>637</v>
      </c>
      <c r="Q435" s="866"/>
      <c r="R435" s="866"/>
      <c r="S435" s="866"/>
      <c r="T435" s="866"/>
      <c r="U435" s="866"/>
      <c r="V435" s="866"/>
      <c r="W435" s="866"/>
      <c r="X435" s="866"/>
      <c r="Y435" s="867">
        <v>0.36099999999999999</v>
      </c>
      <c r="Z435" s="868"/>
      <c r="AA435" s="868"/>
      <c r="AB435" s="869"/>
      <c r="AC435" s="870" t="s">
        <v>636</v>
      </c>
      <c r="AD435" s="871"/>
      <c r="AE435" s="871"/>
      <c r="AF435" s="871"/>
      <c r="AG435" s="871"/>
      <c r="AH435" s="854" t="s">
        <v>635</v>
      </c>
      <c r="AI435" s="855"/>
      <c r="AJ435" s="855"/>
      <c r="AK435" s="855"/>
      <c r="AL435" s="856" t="s">
        <v>635</v>
      </c>
      <c r="AM435" s="857"/>
      <c r="AN435" s="857"/>
      <c r="AO435" s="858"/>
      <c r="AP435" s="859" t="s">
        <v>635</v>
      </c>
      <c r="AQ435" s="859"/>
      <c r="AR435" s="859"/>
      <c r="AS435" s="859"/>
      <c r="AT435" s="859"/>
      <c r="AU435" s="859"/>
      <c r="AV435" s="859"/>
      <c r="AW435" s="859"/>
      <c r="AX435" s="859"/>
      <c r="AY435">
        <f>COUNTA($C$435)</f>
        <v>1</v>
      </c>
    </row>
    <row r="436" spans="1:51" ht="45" customHeight="1" x14ac:dyDescent="0.15">
      <c r="A436" s="860">
        <v>5</v>
      </c>
      <c r="B436" s="860">
        <v>1</v>
      </c>
      <c r="C436" s="861" t="s">
        <v>629</v>
      </c>
      <c r="D436" s="862"/>
      <c r="E436" s="862"/>
      <c r="F436" s="862"/>
      <c r="G436" s="862"/>
      <c r="H436" s="862"/>
      <c r="I436" s="862"/>
      <c r="J436" s="863">
        <v>9290005007763</v>
      </c>
      <c r="K436" s="864"/>
      <c r="L436" s="864"/>
      <c r="M436" s="864"/>
      <c r="N436" s="864"/>
      <c r="O436" s="864"/>
      <c r="P436" s="865" t="s">
        <v>637</v>
      </c>
      <c r="Q436" s="866"/>
      <c r="R436" s="866"/>
      <c r="S436" s="866"/>
      <c r="T436" s="866"/>
      <c r="U436" s="866"/>
      <c r="V436" s="866"/>
      <c r="W436" s="866"/>
      <c r="X436" s="866"/>
      <c r="Y436" s="867">
        <v>0.26400000000000001</v>
      </c>
      <c r="Z436" s="868"/>
      <c r="AA436" s="868"/>
      <c r="AB436" s="869"/>
      <c r="AC436" s="870" t="s">
        <v>636</v>
      </c>
      <c r="AD436" s="871"/>
      <c r="AE436" s="871"/>
      <c r="AF436" s="871"/>
      <c r="AG436" s="871"/>
      <c r="AH436" s="854" t="s">
        <v>635</v>
      </c>
      <c r="AI436" s="855"/>
      <c r="AJ436" s="855"/>
      <c r="AK436" s="855"/>
      <c r="AL436" s="856" t="s">
        <v>635</v>
      </c>
      <c r="AM436" s="857"/>
      <c r="AN436" s="857"/>
      <c r="AO436" s="858"/>
      <c r="AP436" s="859" t="s">
        <v>635</v>
      </c>
      <c r="AQ436" s="859"/>
      <c r="AR436" s="859"/>
      <c r="AS436" s="859"/>
      <c r="AT436" s="859"/>
      <c r="AU436" s="859"/>
      <c r="AV436" s="859"/>
      <c r="AW436" s="859"/>
      <c r="AX436" s="859"/>
      <c r="AY436">
        <f>COUNTA($C$436)</f>
        <v>1</v>
      </c>
    </row>
    <row r="437" spans="1:51" ht="45" customHeight="1" x14ac:dyDescent="0.15">
      <c r="A437" s="860">
        <v>6</v>
      </c>
      <c r="B437" s="860">
        <v>1</v>
      </c>
      <c r="C437" s="861" t="s">
        <v>630</v>
      </c>
      <c r="D437" s="862"/>
      <c r="E437" s="862"/>
      <c r="F437" s="862"/>
      <c r="G437" s="862"/>
      <c r="H437" s="862"/>
      <c r="I437" s="862"/>
      <c r="J437" s="863">
        <v>8170005002026</v>
      </c>
      <c r="K437" s="864"/>
      <c r="L437" s="864"/>
      <c r="M437" s="864"/>
      <c r="N437" s="864"/>
      <c r="O437" s="864"/>
      <c r="P437" s="865" t="s">
        <v>637</v>
      </c>
      <c r="Q437" s="866"/>
      <c r="R437" s="866"/>
      <c r="S437" s="866"/>
      <c r="T437" s="866"/>
      <c r="U437" s="866"/>
      <c r="V437" s="866"/>
      <c r="W437" s="866"/>
      <c r="X437" s="866"/>
      <c r="Y437" s="867">
        <v>0.224</v>
      </c>
      <c r="Z437" s="868"/>
      <c r="AA437" s="868"/>
      <c r="AB437" s="869"/>
      <c r="AC437" s="870" t="s">
        <v>636</v>
      </c>
      <c r="AD437" s="871"/>
      <c r="AE437" s="871"/>
      <c r="AF437" s="871"/>
      <c r="AG437" s="871"/>
      <c r="AH437" s="854" t="s">
        <v>635</v>
      </c>
      <c r="AI437" s="855"/>
      <c r="AJ437" s="855"/>
      <c r="AK437" s="855"/>
      <c r="AL437" s="856" t="s">
        <v>635</v>
      </c>
      <c r="AM437" s="857"/>
      <c r="AN437" s="857"/>
      <c r="AO437" s="858"/>
      <c r="AP437" s="859" t="s">
        <v>635</v>
      </c>
      <c r="AQ437" s="859"/>
      <c r="AR437" s="859"/>
      <c r="AS437" s="859"/>
      <c r="AT437" s="859"/>
      <c r="AU437" s="859"/>
      <c r="AV437" s="859"/>
      <c r="AW437" s="859"/>
      <c r="AX437" s="859"/>
      <c r="AY437">
        <f>COUNTA($C$437)</f>
        <v>1</v>
      </c>
    </row>
    <row r="438" spans="1:51" ht="45" customHeight="1" x14ac:dyDescent="0.15">
      <c r="A438" s="860">
        <v>7</v>
      </c>
      <c r="B438" s="860">
        <v>1</v>
      </c>
      <c r="C438" s="861" t="s">
        <v>631</v>
      </c>
      <c r="D438" s="862"/>
      <c r="E438" s="862"/>
      <c r="F438" s="862"/>
      <c r="G438" s="862"/>
      <c r="H438" s="862"/>
      <c r="I438" s="862"/>
      <c r="J438" s="863">
        <v>9010005003567</v>
      </c>
      <c r="K438" s="864"/>
      <c r="L438" s="864"/>
      <c r="M438" s="864"/>
      <c r="N438" s="864"/>
      <c r="O438" s="864"/>
      <c r="P438" s="865" t="s">
        <v>637</v>
      </c>
      <c r="Q438" s="866"/>
      <c r="R438" s="866"/>
      <c r="S438" s="866"/>
      <c r="T438" s="866"/>
      <c r="U438" s="866"/>
      <c r="V438" s="866"/>
      <c r="W438" s="866"/>
      <c r="X438" s="866"/>
      <c r="Y438" s="867">
        <v>0.16700000000000001</v>
      </c>
      <c r="Z438" s="868"/>
      <c r="AA438" s="868"/>
      <c r="AB438" s="869"/>
      <c r="AC438" s="870" t="s">
        <v>636</v>
      </c>
      <c r="AD438" s="871"/>
      <c r="AE438" s="871"/>
      <c r="AF438" s="871"/>
      <c r="AG438" s="871"/>
      <c r="AH438" s="854" t="s">
        <v>635</v>
      </c>
      <c r="AI438" s="855"/>
      <c r="AJ438" s="855"/>
      <c r="AK438" s="855"/>
      <c r="AL438" s="856" t="s">
        <v>635</v>
      </c>
      <c r="AM438" s="857"/>
      <c r="AN438" s="857"/>
      <c r="AO438" s="858"/>
      <c r="AP438" s="859" t="s">
        <v>635</v>
      </c>
      <c r="AQ438" s="859"/>
      <c r="AR438" s="859"/>
      <c r="AS438" s="859"/>
      <c r="AT438" s="859"/>
      <c r="AU438" s="859"/>
      <c r="AV438" s="859"/>
      <c r="AW438" s="859"/>
      <c r="AX438" s="859"/>
      <c r="AY438">
        <f>COUNTA($C$438)</f>
        <v>1</v>
      </c>
    </row>
    <row r="439" spans="1:51" ht="45" customHeight="1" x14ac:dyDescent="0.15">
      <c r="A439" s="860">
        <v>8</v>
      </c>
      <c r="B439" s="860">
        <v>1</v>
      </c>
      <c r="C439" s="861" t="s">
        <v>632</v>
      </c>
      <c r="D439" s="862"/>
      <c r="E439" s="862"/>
      <c r="F439" s="862"/>
      <c r="G439" s="862"/>
      <c r="H439" s="862"/>
      <c r="I439" s="862"/>
      <c r="J439" s="863">
        <v>5040005002421</v>
      </c>
      <c r="K439" s="864"/>
      <c r="L439" s="864"/>
      <c r="M439" s="864"/>
      <c r="N439" s="864"/>
      <c r="O439" s="864"/>
      <c r="P439" s="865" t="s">
        <v>637</v>
      </c>
      <c r="Q439" s="866"/>
      <c r="R439" s="866"/>
      <c r="S439" s="866"/>
      <c r="T439" s="866"/>
      <c r="U439" s="866"/>
      <c r="V439" s="866"/>
      <c r="W439" s="866"/>
      <c r="X439" s="866"/>
      <c r="Y439" s="867">
        <v>0.16200000000000001</v>
      </c>
      <c r="Z439" s="868"/>
      <c r="AA439" s="868"/>
      <c r="AB439" s="869"/>
      <c r="AC439" s="870" t="s">
        <v>636</v>
      </c>
      <c r="AD439" s="871"/>
      <c r="AE439" s="871"/>
      <c r="AF439" s="871"/>
      <c r="AG439" s="871"/>
      <c r="AH439" s="854" t="s">
        <v>635</v>
      </c>
      <c r="AI439" s="855"/>
      <c r="AJ439" s="855"/>
      <c r="AK439" s="855"/>
      <c r="AL439" s="856" t="s">
        <v>635</v>
      </c>
      <c r="AM439" s="857"/>
      <c r="AN439" s="857"/>
      <c r="AO439" s="858"/>
      <c r="AP439" s="859" t="s">
        <v>635</v>
      </c>
      <c r="AQ439" s="859"/>
      <c r="AR439" s="859"/>
      <c r="AS439" s="859"/>
      <c r="AT439" s="859"/>
      <c r="AU439" s="859"/>
      <c r="AV439" s="859"/>
      <c r="AW439" s="859"/>
      <c r="AX439" s="859"/>
      <c r="AY439">
        <f>COUNTA($C$439)</f>
        <v>1</v>
      </c>
    </row>
    <row r="440" spans="1:51" ht="45" customHeight="1" x14ac:dyDescent="0.15">
      <c r="A440" s="860">
        <v>9</v>
      </c>
      <c r="B440" s="860">
        <v>1</v>
      </c>
      <c r="C440" s="861" t="s">
        <v>633</v>
      </c>
      <c r="D440" s="862"/>
      <c r="E440" s="862"/>
      <c r="F440" s="862"/>
      <c r="G440" s="862"/>
      <c r="H440" s="862"/>
      <c r="I440" s="862"/>
      <c r="J440" s="863">
        <v>8080405000142</v>
      </c>
      <c r="K440" s="864"/>
      <c r="L440" s="864"/>
      <c r="M440" s="864"/>
      <c r="N440" s="864"/>
      <c r="O440" s="864"/>
      <c r="P440" s="865" t="s">
        <v>637</v>
      </c>
      <c r="Q440" s="866"/>
      <c r="R440" s="866"/>
      <c r="S440" s="866"/>
      <c r="T440" s="866"/>
      <c r="U440" s="866"/>
      <c r="V440" s="866"/>
      <c r="W440" s="866"/>
      <c r="X440" s="866"/>
      <c r="Y440" s="867">
        <v>0.159</v>
      </c>
      <c r="Z440" s="868"/>
      <c r="AA440" s="868"/>
      <c r="AB440" s="869"/>
      <c r="AC440" s="870" t="s">
        <v>636</v>
      </c>
      <c r="AD440" s="871"/>
      <c r="AE440" s="871"/>
      <c r="AF440" s="871"/>
      <c r="AG440" s="871"/>
      <c r="AH440" s="854" t="s">
        <v>635</v>
      </c>
      <c r="AI440" s="855"/>
      <c r="AJ440" s="855"/>
      <c r="AK440" s="855"/>
      <c r="AL440" s="856" t="s">
        <v>635</v>
      </c>
      <c r="AM440" s="857"/>
      <c r="AN440" s="857"/>
      <c r="AO440" s="858"/>
      <c r="AP440" s="859" t="s">
        <v>635</v>
      </c>
      <c r="AQ440" s="859"/>
      <c r="AR440" s="859"/>
      <c r="AS440" s="859"/>
      <c r="AT440" s="859"/>
      <c r="AU440" s="859"/>
      <c r="AV440" s="859"/>
      <c r="AW440" s="859"/>
      <c r="AX440" s="859"/>
      <c r="AY440">
        <f>COUNTA($C$440)</f>
        <v>1</v>
      </c>
    </row>
    <row r="441" spans="1:51" ht="45" customHeight="1" x14ac:dyDescent="0.15">
      <c r="A441" s="860">
        <v>10</v>
      </c>
      <c r="B441" s="860">
        <v>1</v>
      </c>
      <c r="C441" s="861" t="s">
        <v>634</v>
      </c>
      <c r="D441" s="862"/>
      <c r="E441" s="862"/>
      <c r="F441" s="862"/>
      <c r="G441" s="862"/>
      <c r="H441" s="862"/>
      <c r="I441" s="862"/>
      <c r="J441" s="863">
        <v>3010405001696</v>
      </c>
      <c r="K441" s="864"/>
      <c r="L441" s="864"/>
      <c r="M441" s="864"/>
      <c r="N441" s="864"/>
      <c r="O441" s="864"/>
      <c r="P441" s="865" t="s">
        <v>637</v>
      </c>
      <c r="Q441" s="866"/>
      <c r="R441" s="866"/>
      <c r="S441" s="866"/>
      <c r="T441" s="866"/>
      <c r="U441" s="866"/>
      <c r="V441" s="866"/>
      <c r="W441" s="866"/>
      <c r="X441" s="866"/>
      <c r="Y441" s="867">
        <v>0.157</v>
      </c>
      <c r="Z441" s="868"/>
      <c r="AA441" s="868"/>
      <c r="AB441" s="869"/>
      <c r="AC441" s="870" t="s">
        <v>636</v>
      </c>
      <c r="AD441" s="871"/>
      <c r="AE441" s="871"/>
      <c r="AF441" s="871"/>
      <c r="AG441" s="871"/>
      <c r="AH441" s="854" t="s">
        <v>635</v>
      </c>
      <c r="AI441" s="855"/>
      <c r="AJ441" s="855"/>
      <c r="AK441" s="855"/>
      <c r="AL441" s="856" t="s">
        <v>635</v>
      </c>
      <c r="AM441" s="857"/>
      <c r="AN441" s="857"/>
      <c r="AO441" s="858"/>
      <c r="AP441" s="859" t="s">
        <v>635</v>
      </c>
      <c r="AQ441" s="859"/>
      <c r="AR441" s="859"/>
      <c r="AS441" s="859"/>
      <c r="AT441" s="859"/>
      <c r="AU441" s="859"/>
      <c r="AV441" s="859"/>
      <c r="AW441" s="859"/>
      <c r="AX441" s="859"/>
      <c r="AY441">
        <f>COUNTA($C$441)</f>
        <v>1</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3"/>
      <c r="AI442" s="874"/>
      <c r="AJ442" s="874"/>
      <c r="AK442" s="874"/>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3"/>
      <c r="AI443" s="874"/>
      <c r="AJ443" s="874"/>
      <c r="AK443" s="874"/>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3"/>
      <c r="AI444" s="874"/>
      <c r="AJ444" s="874"/>
      <c r="AK444" s="874"/>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3"/>
      <c r="AI445" s="874"/>
      <c r="AJ445" s="874"/>
      <c r="AK445" s="874"/>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3"/>
      <c r="AI446" s="874"/>
      <c r="AJ446" s="874"/>
      <c r="AK446" s="874"/>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3"/>
      <c r="AI447" s="874"/>
      <c r="AJ447" s="874"/>
      <c r="AK447" s="874"/>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3"/>
      <c r="AI448" s="874"/>
      <c r="AJ448" s="874"/>
      <c r="AK448" s="874"/>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3"/>
      <c r="AI449" s="874"/>
      <c r="AJ449" s="874"/>
      <c r="AK449" s="874"/>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3"/>
      <c r="AI450" s="874"/>
      <c r="AJ450" s="874"/>
      <c r="AK450" s="874"/>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3"/>
      <c r="AI451" s="874"/>
      <c r="AJ451" s="874"/>
      <c r="AK451" s="874"/>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3"/>
      <c r="AI452" s="874"/>
      <c r="AJ452" s="874"/>
      <c r="AK452" s="874"/>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3"/>
      <c r="AI453" s="874"/>
      <c r="AJ453" s="874"/>
      <c r="AK453" s="874"/>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3"/>
      <c r="AI454" s="874"/>
      <c r="AJ454" s="874"/>
      <c r="AK454" s="874"/>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3"/>
      <c r="AI455" s="874"/>
      <c r="AJ455" s="874"/>
      <c r="AK455" s="874"/>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3"/>
      <c r="AI456" s="874"/>
      <c r="AJ456" s="874"/>
      <c r="AK456" s="874"/>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3"/>
      <c r="AI457" s="874"/>
      <c r="AJ457" s="874"/>
      <c r="AK457" s="874"/>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3"/>
      <c r="AI458" s="874"/>
      <c r="AJ458" s="874"/>
      <c r="AK458" s="874"/>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3"/>
      <c r="AI459" s="874"/>
      <c r="AJ459" s="874"/>
      <c r="AK459" s="874"/>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3"/>
      <c r="AI460" s="874"/>
      <c r="AJ460" s="874"/>
      <c r="AK460" s="874"/>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3"/>
      <c r="AI461" s="874"/>
      <c r="AJ461" s="874"/>
      <c r="AK461" s="874"/>
      <c r="AL461" s="856"/>
      <c r="AM461" s="857"/>
      <c r="AN461" s="857"/>
      <c r="AO461" s="858"/>
      <c r="AP461" s="859"/>
      <c r="AQ461" s="859"/>
      <c r="AR461" s="859"/>
      <c r="AS461" s="859"/>
      <c r="AT461" s="859"/>
      <c r="AU461" s="859"/>
      <c r="AV461" s="859"/>
      <c r="AW461" s="859"/>
      <c r="AX461" s="85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9"/>
      <c r="B464" s="849"/>
      <c r="C464" s="849" t="s">
        <v>24</v>
      </c>
      <c r="D464" s="849"/>
      <c r="E464" s="849"/>
      <c r="F464" s="849"/>
      <c r="G464" s="849"/>
      <c r="H464" s="849"/>
      <c r="I464" s="849"/>
      <c r="J464" s="850" t="s">
        <v>197</v>
      </c>
      <c r="K464" s="136"/>
      <c r="L464" s="136"/>
      <c r="M464" s="136"/>
      <c r="N464" s="136"/>
      <c r="O464" s="136"/>
      <c r="P464" s="416" t="s">
        <v>25</v>
      </c>
      <c r="Q464" s="416"/>
      <c r="R464" s="416"/>
      <c r="S464" s="416"/>
      <c r="T464" s="416"/>
      <c r="U464" s="416"/>
      <c r="V464" s="416"/>
      <c r="W464" s="416"/>
      <c r="X464" s="416"/>
      <c r="Y464" s="851" t="s">
        <v>196</v>
      </c>
      <c r="Z464" s="852"/>
      <c r="AA464" s="852"/>
      <c r="AB464" s="852"/>
      <c r="AC464" s="850" t="s">
        <v>227</v>
      </c>
      <c r="AD464" s="850"/>
      <c r="AE464" s="850"/>
      <c r="AF464" s="850"/>
      <c r="AG464" s="850"/>
      <c r="AH464" s="851" t="s">
        <v>245</v>
      </c>
      <c r="AI464" s="849"/>
      <c r="AJ464" s="849"/>
      <c r="AK464" s="849"/>
      <c r="AL464" s="849" t="s">
        <v>19</v>
      </c>
      <c r="AM464" s="849"/>
      <c r="AN464" s="849"/>
      <c r="AO464" s="853"/>
      <c r="AP464" s="872" t="s">
        <v>198</v>
      </c>
      <c r="AQ464" s="872"/>
      <c r="AR464" s="872"/>
      <c r="AS464" s="872"/>
      <c r="AT464" s="872"/>
      <c r="AU464" s="872"/>
      <c r="AV464" s="872"/>
      <c r="AW464" s="872"/>
      <c r="AX464" s="872"/>
      <c r="AY464">
        <f>$AY$462</f>
        <v>1</v>
      </c>
    </row>
    <row r="465" spans="1:51" ht="30" customHeight="1" x14ac:dyDescent="0.15">
      <c r="A465" s="860">
        <v>1</v>
      </c>
      <c r="B465" s="860">
        <v>1</v>
      </c>
      <c r="C465" s="861" t="s">
        <v>642</v>
      </c>
      <c r="D465" s="862"/>
      <c r="E465" s="862"/>
      <c r="F465" s="862"/>
      <c r="G465" s="862"/>
      <c r="H465" s="862"/>
      <c r="I465" s="862"/>
      <c r="J465" s="863">
        <v>3011005003380</v>
      </c>
      <c r="K465" s="864"/>
      <c r="L465" s="864"/>
      <c r="M465" s="864"/>
      <c r="N465" s="864"/>
      <c r="O465" s="864"/>
      <c r="P465" s="866" t="s">
        <v>640</v>
      </c>
      <c r="Q465" s="866"/>
      <c r="R465" s="866"/>
      <c r="S465" s="866"/>
      <c r="T465" s="866"/>
      <c r="U465" s="866"/>
      <c r="V465" s="866"/>
      <c r="W465" s="866"/>
      <c r="X465" s="866"/>
      <c r="Y465" s="867">
        <v>99.468999999999994</v>
      </c>
      <c r="Z465" s="868"/>
      <c r="AA465" s="868"/>
      <c r="AB465" s="869"/>
      <c r="AC465" s="870" t="s">
        <v>636</v>
      </c>
      <c r="AD465" s="871"/>
      <c r="AE465" s="871"/>
      <c r="AF465" s="871"/>
      <c r="AG465" s="871"/>
      <c r="AH465" s="854" t="s">
        <v>635</v>
      </c>
      <c r="AI465" s="855"/>
      <c r="AJ465" s="855"/>
      <c r="AK465" s="855"/>
      <c r="AL465" s="856" t="s">
        <v>635</v>
      </c>
      <c r="AM465" s="857"/>
      <c r="AN465" s="857"/>
      <c r="AO465" s="858"/>
      <c r="AP465" s="859" t="s">
        <v>635</v>
      </c>
      <c r="AQ465" s="859"/>
      <c r="AR465" s="859"/>
      <c r="AS465" s="859"/>
      <c r="AT465" s="859"/>
      <c r="AU465" s="859"/>
      <c r="AV465" s="859"/>
      <c r="AW465" s="859"/>
      <c r="AX465" s="859"/>
      <c r="AY465">
        <f>$AY$462</f>
        <v>1</v>
      </c>
    </row>
    <row r="466" spans="1:51" ht="30"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3"/>
      <c r="AI467" s="874"/>
      <c r="AJ467" s="874"/>
      <c r="AK467" s="874"/>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3"/>
      <c r="AI468" s="874"/>
      <c r="AJ468" s="874"/>
      <c r="AK468" s="874"/>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3"/>
      <c r="AI469" s="874"/>
      <c r="AJ469" s="874"/>
      <c r="AK469" s="874"/>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3"/>
      <c r="AI470" s="874"/>
      <c r="AJ470" s="874"/>
      <c r="AK470" s="874"/>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3"/>
      <c r="AI471" s="874"/>
      <c r="AJ471" s="874"/>
      <c r="AK471" s="874"/>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3"/>
      <c r="AI472" s="874"/>
      <c r="AJ472" s="874"/>
      <c r="AK472" s="874"/>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3"/>
      <c r="AI473" s="874"/>
      <c r="AJ473" s="874"/>
      <c r="AK473" s="874"/>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3"/>
      <c r="AI474" s="874"/>
      <c r="AJ474" s="874"/>
      <c r="AK474" s="874"/>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3"/>
      <c r="AI475" s="874"/>
      <c r="AJ475" s="874"/>
      <c r="AK475" s="874"/>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3"/>
      <c r="AI476" s="874"/>
      <c r="AJ476" s="874"/>
      <c r="AK476" s="874"/>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3"/>
      <c r="AI477" s="874"/>
      <c r="AJ477" s="874"/>
      <c r="AK477" s="874"/>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3"/>
      <c r="AI478" s="874"/>
      <c r="AJ478" s="874"/>
      <c r="AK478" s="874"/>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3"/>
      <c r="AI479" s="874"/>
      <c r="AJ479" s="874"/>
      <c r="AK479" s="874"/>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3"/>
      <c r="AI480" s="874"/>
      <c r="AJ480" s="874"/>
      <c r="AK480" s="874"/>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3"/>
      <c r="AI481" s="874"/>
      <c r="AJ481" s="874"/>
      <c r="AK481" s="874"/>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3"/>
      <c r="AI482" s="874"/>
      <c r="AJ482" s="874"/>
      <c r="AK482" s="874"/>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3"/>
      <c r="AI483" s="874"/>
      <c r="AJ483" s="874"/>
      <c r="AK483" s="874"/>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3"/>
      <c r="AI484" s="874"/>
      <c r="AJ484" s="874"/>
      <c r="AK484" s="874"/>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3"/>
      <c r="AI485" s="874"/>
      <c r="AJ485" s="874"/>
      <c r="AK485" s="874"/>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3"/>
      <c r="AI486" s="874"/>
      <c r="AJ486" s="874"/>
      <c r="AK486" s="874"/>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3"/>
      <c r="AI487" s="874"/>
      <c r="AJ487" s="874"/>
      <c r="AK487" s="874"/>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3"/>
      <c r="AI488" s="874"/>
      <c r="AJ488" s="874"/>
      <c r="AK488" s="874"/>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3"/>
      <c r="AI489" s="874"/>
      <c r="AJ489" s="874"/>
      <c r="AK489" s="874"/>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3"/>
      <c r="AI490" s="874"/>
      <c r="AJ490" s="874"/>
      <c r="AK490" s="874"/>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3"/>
      <c r="AI491" s="874"/>
      <c r="AJ491" s="874"/>
      <c r="AK491" s="874"/>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3"/>
      <c r="AI492" s="874"/>
      <c r="AJ492" s="874"/>
      <c r="AK492" s="874"/>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3"/>
      <c r="AI493" s="874"/>
      <c r="AJ493" s="874"/>
      <c r="AK493" s="874"/>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3"/>
      <c r="AI494" s="874"/>
      <c r="AJ494" s="874"/>
      <c r="AK494" s="874"/>
      <c r="AL494" s="856"/>
      <c r="AM494" s="857"/>
      <c r="AN494" s="857"/>
      <c r="AO494" s="858"/>
      <c r="AP494" s="859"/>
      <c r="AQ494" s="859"/>
      <c r="AR494" s="859"/>
      <c r="AS494" s="859"/>
      <c r="AT494" s="859"/>
      <c r="AU494" s="859"/>
      <c r="AV494" s="859"/>
      <c r="AW494" s="859"/>
      <c r="AX494" s="85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9"/>
      <c r="B497" s="849"/>
      <c r="C497" s="849" t="s">
        <v>24</v>
      </c>
      <c r="D497" s="849"/>
      <c r="E497" s="849"/>
      <c r="F497" s="849"/>
      <c r="G497" s="849"/>
      <c r="H497" s="849"/>
      <c r="I497" s="849"/>
      <c r="J497" s="850" t="s">
        <v>197</v>
      </c>
      <c r="K497" s="136"/>
      <c r="L497" s="136"/>
      <c r="M497" s="136"/>
      <c r="N497" s="136"/>
      <c r="O497" s="136"/>
      <c r="P497" s="416" t="s">
        <v>25</v>
      </c>
      <c r="Q497" s="416"/>
      <c r="R497" s="416"/>
      <c r="S497" s="416"/>
      <c r="T497" s="416"/>
      <c r="U497" s="416"/>
      <c r="V497" s="416"/>
      <c r="W497" s="416"/>
      <c r="X497" s="416"/>
      <c r="Y497" s="851" t="s">
        <v>196</v>
      </c>
      <c r="Z497" s="852"/>
      <c r="AA497" s="852"/>
      <c r="AB497" s="852"/>
      <c r="AC497" s="850" t="s">
        <v>227</v>
      </c>
      <c r="AD497" s="850"/>
      <c r="AE497" s="850"/>
      <c r="AF497" s="850"/>
      <c r="AG497" s="850"/>
      <c r="AH497" s="851" t="s">
        <v>245</v>
      </c>
      <c r="AI497" s="849"/>
      <c r="AJ497" s="849"/>
      <c r="AK497" s="849"/>
      <c r="AL497" s="849" t="s">
        <v>19</v>
      </c>
      <c r="AM497" s="849"/>
      <c r="AN497" s="849"/>
      <c r="AO497" s="853"/>
      <c r="AP497" s="872" t="s">
        <v>198</v>
      </c>
      <c r="AQ497" s="872"/>
      <c r="AR497" s="872"/>
      <c r="AS497" s="872"/>
      <c r="AT497" s="872"/>
      <c r="AU497" s="872"/>
      <c r="AV497" s="872"/>
      <c r="AW497" s="872"/>
      <c r="AX497" s="872"/>
      <c r="AY497">
        <f>$AY$495</f>
        <v>1</v>
      </c>
    </row>
    <row r="498" spans="1:51" ht="30" customHeight="1" x14ac:dyDescent="0.15">
      <c r="A498" s="860">
        <v>1</v>
      </c>
      <c r="B498" s="860">
        <v>1</v>
      </c>
      <c r="C498" s="861" t="s">
        <v>641</v>
      </c>
      <c r="D498" s="862"/>
      <c r="E498" s="862"/>
      <c r="F498" s="862"/>
      <c r="G498" s="862"/>
      <c r="H498" s="862"/>
      <c r="I498" s="862"/>
      <c r="J498" s="863">
        <v>5010005019939</v>
      </c>
      <c r="K498" s="864"/>
      <c r="L498" s="864"/>
      <c r="M498" s="864"/>
      <c r="N498" s="864"/>
      <c r="O498" s="864"/>
      <c r="P498" s="865" t="s">
        <v>640</v>
      </c>
      <c r="Q498" s="866"/>
      <c r="R498" s="866"/>
      <c r="S498" s="866"/>
      <c r="T498" s="866"/>
      <c r="U498" s="866"/>
      <c r="V498" s="866"/>
      <c r="W498" s="866"/>
      <c r="X498" s="866"/>
      <c r="Y498" s="867">
        <v>7.8120000000000003</v>
      </c>
      <c r="Z498" s="868"/>
      <c r="AA498" s="868"/>
      <c r="AB498" s="869"/>
      <c r="AC498" s="870" t="s">
        <v>636</v>
      </c>
      <c r="AD498" s="871"/>
      <c r="AE498" s="871"/>
      <c r="AF498" s="871"/>
      <c r="AG498" s="871"/>
      <c r="AH498" s="854" t="s">
        <v>635</v>
      </c>
      <c r="AI498" s="855"/>
      <c r="AJ498" s="855"/>
      <c r="AK498" s="855"/>
      <c r="AL498" s="856" t="s">
        <v>635</v>
      </c>
      <c r="AM498" s="857"/>
      <c r="AN498" s="857"/>
      <c r="AO498" s="858"/>
      <c r="AP498" s="859" t="s">
        <v>635</v>
      </c>
      <c r="AQ498" s="859"/>
      <c r="AR498" s="859"/>
      <c r="AS498" s="859"/>
      <c r="AT498" s="859"/>
      <c r="AU498" s="859"/>
      <c r="AV498" s="859"/>
      <c r="AW498" s="859"/>
      <c r="AX498" s="859"/>
      <c r="AY498">
        <f>$AY$495</f>
        <v>1</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3"/>
      <c r="AI500" s="874"/>
      <c r="AJ500" s="874"/>
      <c r="AK500" s="874"/>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3"/>
      <c r="AI501" s="874"/>
      <c r="AJ501" s="874"/>
      <c r="AK501" s="874"/>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3"/>
      <c r="AI502" s="874"/>
      <c r="AJ502" s="874"/>
      <c r="AK502" s="874"/>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3"/>
      <c r="AI503" s="874"/>
      <c r="AJ503" s="874"/>
      <c r="AK503" s="874"/>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3"/>
      <c r="AI504" s="874"/>
      <c r="AJ504" s="874"/>
      <c r="AK504" s="874"/>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3"/>
      <c r="AI505" s="874"/>
      <c r="AJ505" s="874"/>
      <c r="AK505" s="874"/>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3"/>
      <c r="AI506" s="874"/>
      <c r="AJ506" s="874"/>
      <c r="AK506" s="874"/>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3"/>
      <c r="AI507" s="874"/>
      <c r="AJ507" s="874"/>
      <c r="AK507" s="874"/>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3"/>
      <c r="AI508" s="874"/>
      <c r="AJ508" s="874"/>
      <c r="AK508" s="874"/>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3"/>
      <c r="AI509" s="874"/>
      <c r="AJ509" s="874"/>
      <c r="AK509" s="874"/>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3"/>
      <c r="AI510" s="874"/>
      <c r="AJ510" s="874"/>
      <c r="AK510" s="874"/>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3"/>
      <c r="AI511" s="874"/>
      <c r="AJ511" s="874"/>
      <c r="AK511" s="874"/>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3"/>
      <c r="AI512" s="874"/>
      <c r="AJ512" s="874"/>
      <c r="AK512" s="874"/>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3"/>
      <c r="AI513" s="874"/>
      <c r="AJ513" s="874"/>
      <c r="AK513" s="874"/>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3"/>
      <c r="AI514" s="874"/>
      <c r="AJ514" s="874"/>
      <c r="AK514" s="874"/>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3"/>
      <c r="AI515" s="874"/>
      <c r="AJ515" s="874"/>
      <c r="AK515" s="874"/>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3"/>
      <c r="AI516" s="874"/>
      <c r="AJ516" s="874"/>
      <c r="AK516" s="874"/>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3"/>
      <c r="AI517" s="874"/>
      <c r="AJ517" s="874"/>
      <c r="AK517" s="874"/>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3"/>
      <c r="AI518" s="874"/>
      <c r="AJ518" s="874"/>
      <c r="AK518" s="874"/>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3"/>
      <c r="AI519" s="874"/>
      <c r="AJ519" s="874"/>
      <c r="AK519" s="874"/>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3"/>
      <c r="AI520" s="874"/>
      <c r="AJ520" s="874"/>
      <c r="AK520" s="874"/>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3"/>
      <c r="AI521" s="874"/>
      <c r="AJ521" s="874"/>
      <c r="AK521" s="874"/>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3"/>
      <c r="AI522" s="874"/>
      <c r="AJ522" s="874"/>
      <c r="AK522" s="874"/>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3"/>
      <c r="AI523" s="874"/>
      <c r="AJ523" s="874"/>
      <c r="AK523" s="874"/>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3"/>
      <c r="AI524" s="874"/>
      <c r="AJ524" s="874"/>
      <c r="AK524" s="874"/>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3"/>
      <c r="AI525" s="874"/>
      <c r="AJ525" s="874"/>
      <c r="AK525" s="874"/>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3"/>
      <c r="AI526" s="874"/>
      <c r="AJ526" s="874"/>
      <c r="AK526" s="874"/>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3"/>
      <c r="AI527" s="874"/>
      <c r="AJ527" s="874"/>
      <c r="AK527" s="874"/>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9"/>
      <c r="B530" s="849"/>
      <c r="C530" s="849" t="s">
        <v>24</v>
      </c>
      <c r="D530" s="849"/>
      <c r="E530" s="849"/>
      <c r="F530" s="849"/>
      <c r="G530" s="849"/>
      <c r="H530" s="849"/>
      <c r="I530" s="849"/>
      <c r="J530" s="850" t="s">
        <v>197</v>
      </c>
      <c r="K530" s="136"/>
      <c r="L530" s="136"/>
      <c r="M530" s="136"/>
      <c r="N530" s="136"/>
      <c r="O530" s="136"/>
      <c r="P530" s="416" t="s">
        <v>25</v>
      </c>
      <c r="Q530" s="416"/>
      <c r="R530" s="416"/>
      <c r="S530" s="416"/>
      <c r="T530" s="416"/>
      <c r="U530" s="416"/>
      <c r="V530" s="416"/>
      <c r="W530" s="416"/>
      <c r="X530" s="416"/>
      <c r="Y530" s="851" t="s">
        <v>196</v>
      </c>
      <c r="Z530" s="852"/>
      <c r="AA530" s="852"/>
      <c r="AB530" s="852"/>
      <c r="AC530" s="850" t="s">
        <v>227</v>
      </c>
      <c r="AD530" s="850"/>
      <c r="AE530" s="850"/>
      <c r="AF530" s="850"/>
      <c r="AG530" s="850"/>
      <c r="AH530" s="851" t="s">
        <v>245</v>
      </c>
      <c r="AI530" s="849"/>
      <c r="AJ530" s="849"/>
      <c r="AK530" s="849"/>
      <c r="AL530" s="849" t="s">
        <v>19</v>
      </c>
      <c r="AM530" s="849"/>
      <c r="AN530" s="849"/>
      <c r="AO530" s="853"/>
      <c r="AP530" s="872" t="s">
        <v>198</v>
      </c>
      <c r="AQ530" s="872"/>
      <c r="AR530" s="872"/>
      <c r="AS530" s="872"/>
      <c r="AT530" s="872"/>
      <c r="AU530" s="872"/>
      <c r="AV530" s="872"/>
      <c r="AW530" s="872"/>
      <c r="AX530" s="872"/>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3"/>
      <c r="AI533" s="874"/>
      <c r="AJ533" s="874"/>
      <c r="AK533" s="874"/>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3"/>
      <c r="AI534" s="874"/>
      <c r="AJ534" s="874"/>
      <c r="AK534" s="874"/>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3"/>
      <c r="AI535" s="874"/>
      <c r="AJ535" s="874"/>
      <c r="AK535" s="874"/>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3"/>
      <c r="AI536" s="874"/>
      <c r="AJ536" s="874"/>
      <c r="AK536" s="874"/>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3"/>
      <c r="AI537" s="874"/>
      <c r="AJ537" s="874"/>
      <c r="AK537" s="874"/>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3"/>
      <c r="AI538" s="874"/>
      <c r="AJ538" s="874"/>
      <c r="AK538" s="874"/>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3"/>
      <c r="AI539" s="874"/>
      <c r="AJ539" s="874"/>
      <c r="AK539" s="874"/>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3"/>
      <c r="AI540" s="874"/>
      <c r="AJ540" s="874"/>
      <c r="AK540" s="874"/>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3"/>
      <c r="AI541" s="874"/>
      <c r="AJ541" s="874"/>
      <c r="AK541" s="874"/>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3"/>
      <c r="AI542" s="874"/>
      <c r="AJ542" s="874"/>
      <c r="AK542" s="874"/>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3"/>
      <c r="AI543" s="874"/>
      <c r="AJ543" s="874"/>
      <c r="AK543" s="874"/>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3"/>
      <c r="AI544" s="874"/>
      <c r="AJ544" s="874"/>
      <c r="AK544" s="874"/>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3"/>
      <c r="AI545" s="874"/>
      <c r="AJ545" s="874"/>
      <c r="AK545" s="874"/>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3"/>
      <c r="AI546" s="874"/>
      <c r="AJ546" s="874"/>
      <c r="AK546" s="874"/>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3"/>
      <c r="AI547" s="874"/>
      <c r="AJ547" s="874"/>
      <c r="AK547" s="874"/>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3"/>
      <c r="AI548" s="874"/>
      <c r="AJ548" s="874"/>
      <c r="AK548" s="874"/>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3"/>
      <c r="AI549" s="874"/>
      <c r="AJ549" s="874"/>
      <c r="AK549" s="874"/>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3"/>
      <c r="AI550" s="874"/>
      <c r="AJ550" s="874"/>
      <c r="AK550" s="874"/>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3"/>
      <c r="AI551" s="874"/>
      <c r="AJ551" s="874"/>
      <c r="AK551" s="874"/>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3"/>
      <c r="AI552" s="874"/>
      <c r="AJ552" s="874"/>
      <c r="AK552" s="874"/>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3"/>
      <c r="AI553" s="874"/>
      <c r="AJ553" s="874"/>
      <c r="AK553" s="874"/>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3"/>
      <c r="AI554" s="874"/>
      <c r="AJ554" s="874"/>
      <c r="AK554" s="874"/>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3"/>
      <c r="AI555" s="874"/>
      <c r="AJ555" s="874"/>
      <c r="AK555" s="874"/>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3"/>
      <c r="AI556" s="874"/>
      <c r="AJ556" s="874"/>
      <c r="AK556" s="874"/>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3"/>
      <c r="AI557" s="874"/>
      <c r="AJ557" s="874"/>
      <c r="AK557" s="874"/>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3"/>
      <c r="AI558" s="874"/>
      <c r="AJ558" s="874"/>
      <c r="AK558" s="874"/>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3"/>
      <c r="AI559" s="874"/>
      <c r="AJ559" s="874"/>
      <c r="AK559" s="874"/>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3"/>
      <c r="AI560" s="874"/>
      <c r="AJ560" s="874"/>
      <c r="AK560" s="874"/>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9"/>
      <c r="B563" s="849"/>
      <c r="C563" s="849" t="s">
        <v>24</v>
      </c>
      <c r="D563" s="849"/>
      <c r="E563" s="849"/>
      <c r="F563" s="849"/>
      <c r="G563" s="849"/>
      <c r="H563" s="849"/>
      <c r="I563" s="849"/>
      <c r="J563" s="850" t="s">
        <v>197</v>
      </c>
      <c r="K563" s="136"/>
      <c r="L563" s="136"/>
      <c r="M563" s="136"/>
      <c r="N563" s="136"/>
      <c r="O563" s="136"/>
      <c r="P563" s="416" t="s">
        <v>25</v>
      </c>
      <c r="Q563" s="416"/>
      <c r="R563" s="416"/>
      <c r="S563" s="416"/>
      <c r="T563" s="416"/>
      <c r="U563" s="416"/>
      <c r="V563" s="416"/>
      <c r="W563" s="416"/>
      <c r="X563" s="416"/>
      <c r="Y563" s="851" t="s">
        <v>196</v>
      </c>
      <c r="Z563" s="852"/>
      <c r="AA563" s="852"/>
      <c r="AB563" s="852"/>
      <c r="AC563" s="850" t="s">
        <v>227</v>
      </c>
      <c r="AD563" s="850"/>
      <c r="AE563" s="850"/>
      <c r="AF563" s="850"/>
      <c r="AG563" s="850"/>
      <c r="AH563" s="851" t="s">
        <v>245</v>
      </c>
      <c r="AI563" s="849"/>
      <c r="AJ563" s="849"/>
      <c r="AK563" s="849"/>
      <c r="AL563" s="849" t="s">
        <v>19</v>
      </c>
      <c r="AM563" s="849"/>
      <c r="AN563" s="849"/>
      <c r="AO563" s="853"/>
      <c r="AP563" s="872" t="s">
        <v>198</v>
      </c>
      <c r="AQ563" s="872"/>
      <c r="AR563" s="872"/>
      <c r="AS563" s="872"/>
      <c r="AT563" s="872"/>
      <c r="AU563" s="872"/>
      <c r="AV563" s="872"/>
      <c r="AW563" s="872"/>
      <c r="AX563" s="872"/>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3"/>
      <c r="AI566" s="874"/>
      <c r="AJ566" s="874"/>
      <c r="AK566" s="874"/>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3"/>
      <c r="AI567" s="874"/>
      <c r="AJ567" s="874"/>
      <c r="AK567" s="874"/>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3"/>
      <c r="AI568" s="874"/>
      <c r="AJ568" s="874"/>
      <c r="AK568" s="874"/>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3"/>
      <c r="AI569" s="874"/>
      <c r="AJ569" s="874"/>
      <c r="AK569" s="874"/>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3"/>
      <c r="AI570" s="874"/>
      <c r="AJ570" s="874"/>
      <c r="AK570" s="874"/>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3"/>
      <c r="AI571" s="874"/>
      <c r="AJ571" s="874"/>
      <c r="AK571" s="874"/>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3"/>
      <c r="AI572" s="874"/>
      <c r="AJ572" s="874"/>
      <c r="AK572" s="874"/>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3"/>
      <c r="AI573" s="874"/>
      <c r="AJ573" s="874"/>
      <c r="AK573" s="874"/>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3"/>
      <c r="AI574" s="874"/>
      <c r="AJ574" s="874"/>
      <c r="AK574" s="874"/>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3"/>
      <c r="AI575" s="874"/>
      <c r="AJ575" s="874"/>
      <c r="AK575" s="874"/>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3"/>
      <c r="AI576" s="874"/>
      <c r="AJ576" s="874"/>
      <c r="AK576" s="874"/>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3"/>
      <c r="AI577" s="874"/>
      <c r="AJ577" s="874"/>
      <c r="AK577" s="874"/>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3"/>
      <c r="AI578" s="874"/>
      <c r="AJ578" s="874"/>
      <c r="AK578" s="874"/>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3"/>
      <c r="AI579" s="874"/>
      <c r="AJ579" s="874"/>
      <c r="AK579" s="874"/>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3"/>
      <c r="AI580" s="874"/>
      <c r="AJ580" s="874"/>
      <c r="AK580" s="874"/>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3"/>
      <c r="AI581" s="874"/>
      <c r="AJ581" s="874"/>
      <c r="AK581" s="874"/>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3"/>
      <c r="AI582" s="874"/>
      <c r="AJ582" s="874"/>
      <c r="AK582" s="874"/>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3"/>
      <c r="AI583" s="874"/>
      <c r="AJ583" s="874"/>
      <c r="AK583" s="874"/>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3"/>
      <c r="AI584" s="874"/>
      <c r="AJ584" s="874"/>
      <c r="AK584" s="874"/>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3"/>
      <c r="AI585" s="874"/>
      <c r="AJ585" s="874"/>
      <c r="AK585" s="874"/>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3"/>
      <c r="AI586" s="874"/>
      <c r="AJ586" s="874"/>
      <c r="AK586" s="874"/>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3"/>
      <c r="AI587" s="874"/>
      <c r="AJ587" s="874"/>
      <c r="AK587" s="874"/>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3"/>
      <c r="AI588" s="874"/>
      <c r="AJ588" s="874"/>
      <c r="AK588" s="874"/>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3"/>
      <c r="AI589" s="874"/>
      <c r="AJ589" s="874"/>
      <c r="AK589" s="874"/>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3"/>
      <c r="AI590" s="874"/>
      <c r="AJ590" s="874"/>
      <c r="AK590" s="874"/>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3"/>
      <c r="AI591" s="874"/>
      <c r="AJ591" s="874"/>
      <c r="AK591" s="874"/>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3"/>
      <c r="AI592" s="874"/>
      <c r="AJ592" s="874"/>
      <c r="AK592" s="874"/>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3"/>
      <c r="AI593" s="874"/>
      <c r="AJ593" s="874"/>
      <c r="AK593" s="874"/>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9"/>
      <c r="B596" s="849"/>
      <c r="C596" s="849" t="s">
        <v>24</v>
      </c>
      <c r="D596" s="849"/>
      <c r="E596" s="849"/>
      <c r="F596" s="849"/>
      <c r="G596" s="849"/>
      <c r="H596" s="849"/>
      <c r="I596" s="849"/>
      <c r="J596" s="850" t="s">
        <v>197</v>
      </c>
      <c r="K596" s="136"/>
      <c r="L596" s="136"/>
      <c r="M596" s="136"/>
      <c r="N596" s="136"/>
      <c r="O596" s="136"/>
      <c r="P596" s="416" t="s">
        <v>25</v>
      </c>
      <c r="Q596" s="416"/>
      <c r="R596" s="416"/>
      <c r="S596" s="416"/>
      <c r="T596" s="416"/>
      <c r="U596" s="416"/>
      <c r="V596" s="416"/>
      <c r="W596" s="416"/>
      <c r="X596" s="416"/>
      <c r="Y596" s="851" t="s">
        <v>196</v>
      </c>
      <c r="Z596" s="852"/>
      <c r="AA596" s="852"/>
      <c r="AB596" s="852"/>
      <c r="AC596" s="850" t="s">
        <v>227</v>
      </c>
      <c r="AD596" s="850"/>
      <c r="AE596" s="850"/>
      <c r="AF596" s="850"/>
      <c r="AG596" s="850"/>
      <c r="AH596" s="851" t="s">
        <v>245</v>
      </c>
      <c r="AI596" s="849"/>
      <c r="AJ596" s="849"/>
      <c r="AK596" s="849"/>
      <c r="AL596" s="849" t="s">
        <v>19</v>
      </c>
      <c r="AM596" s="849"/>
      <c r="AN596" s="849"/>
      <c r="AO596" s="853"/>
      <c r="AP596" s="872" t="s">
        <v>198</v>
      </c>
      <c r="AQ596" s="872"/>
      <c r="AR596" s="872"/>
      <c r="AS596" s="872"/>
      <c r="AT596" s="872"/>
      <c r="AU596" s="872"/>
      <c r="AV596" s="872"/>
      <c r="AW596" s="872"/>
      <c r="AX596" s="872"/>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3"/>
      <c r="AI599" s="874"/>
      <c r="AJ599" s="874"/>
      <c r="AK599" s="874"/>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3"/>
      <c r="AI600" s="874"/>
      <c r="AJ600" s="874"/>
      <c r="AK600" s="874"/>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3"/>
      <c r="AI601" s="874"/>
      <c r="AJ601" s="874"/>
      <c r="AK601" s="874"/>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3"/>
      <c r="AI602" s="874"/>
      <c r="AJ602" s="874"/>
      <c r="AK602" s="874"/>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3"/>
      <c r="AI603" s="874"/>
      <c r="AJ603" s="874"/>
      <c r="AK603" s="874"/>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3"/>
      <c r="AI604" s="874"/>
      <c r="AJ604" s="874"/>
      <c r="AK604" s="874"/>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3"/>
      <c r="AI605" s="874"/>
      <c r="AJ605" s="874"/>
      <c r="AK605" s="874"/>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3"/>
      <c r="AI606" s="874"/>
      <c r="AJ606" s="874"/>
      <c r="AK606" s="874"/>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3"/>
      <c r="AI607" s="874"/>
      <c r="AJ607" s="874"/>
      <c r="AK607" s="874"/>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3"/>
      <c r="AI608" s="874"/>
      <c r="AJ608" s="874"/>
      <c r="AK608" s="874"/>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3"/>
      <c r="AI609" s="874"/>
      <c r="AJ609" s="874"/>
      <c r="AK609" s="874"/>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3"/>
      <c r="AI610" s="874"/>
      <c r="AJ610" s="874"/>
      <c r="AK610" s="874"/>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3"/>
      <c r="AI611" s="874"/>
      <c r="AJ611" s="874"/>
      <c r="AK611" s="874"/>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3"/>
      <c r="AI612" s="874"/>
      <c r="AJ612" s="874"/>
      <c r="AK612" s="874"/>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3"/>
      <c r="AI613" s="874"/>
      <c r="AJ613" s="874"/>
      <c r="AK613" s="874"/>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3"/>
      <c r="AI614" s="874"/>
      <c r="AJ614" s="874"/>
      <c r="AK614" s="874"/>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3"/>
      <c r="AI615" s="874"/>
      <c r="AJ615" s="874"/>
      <c r="AK615" s="874"/>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3"/>
      <c r="AI616" s="874"/>
      <c r="AJ616" s="874"/>
      <c r="AK616" s="874"/>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3"/>
      <c r="AI617" s="874"/>
      <c r="AJ617" s="874"/>
      <c r="AK617" s="874"/>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3"/>
      <c r="AI618" s="874"/>
      <c r="AJ618" s="874"/>
      <c r="AK618" s="874"/>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3"/>
      <c r="AI619" s="874"/>
      <c r="AJ619" s="874"/>
      <c r="AK619" s="874"/>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3"/>
      <c r="AI620" s="874"/>
      <c r="AJ620" s="874"/>
      <c r="AK620" s="874"/>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3"/>
      <c r="AI621" s="874"/>
      <c r="AJ621" s="874"/>
      <c r="AK621" s="874"/>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3"/>
      <c r="AI622" s="874"/>
      <c r="AJ622" s="874"/>
      <c r="AK622" s="874"/>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3"/>
      <c r="AI623" s="874"/>
      <c r="AJ623" s="874"/>
      <c r="AK623" s="874"/>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3"/>
      <c r="AI624" s="874"/>
      <c r="AJ624" s="874"/>
      <c r="AK624" s="874"/>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3"/>
      <c r="AI625" s="874"/>
      <c r="AJ625" s="874"/>
      <c r="AK625" s="874"/>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3"/>
      <c r="AI626" s="874"/>
      <c r="AJ626" s="874"/>
      <c r="AK626" s="874"/>
      <c r="AL626" s="856"/>
      <c r="AM626" s="857"/>
      <c r="AN626" s="857"/>
      <c r="AO626" s="858"/>
      <c r="AP626" s="859"/>
      <c r="AQ626" s="859"/>
      <c r="AR626" s="859"/>
      <c r="AS626" s="859"/>
      <c r="AT626" s="859"/>
      <c r="AU626" s="859"/>
      <c r="AV626" s="859"/>
      <c r="AW626" s="859"/>
      <c r="AX626" s="859"/>
      <c r="AY626">
        <f>COUNTA($C$626)</f>
        <v>0</v>
      </c>
    </row>
    <row r="627" spans="1:51" ht="24.75" hidden="1" customHeight="1" x14ac:dyDescent="0.15">
      <c r="A627" s="875" t="s">
        <v>575</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229</v>
      </c>
      <c r="AM627" s="879"/>
      <c r="AN627" s="87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0"/>
      <c r="B630" s="880"/>
      <c r="C630" s="850" t="s">
        <v>192</v>
      </c>
      <c r="D630" s="881"/>
      <c r="E630" s="850" t="s">
        <v>191</v>
      </c>
      <c r="F630" s="881"/>
      <c r="G630" s="881"/>
      <c r="H630" s="881"/>
      <c r="I630" s="881"/>
      <c r="J630" s="850" t="s">
        <v>197</v>
      </c>
      <c r="K630" s="850"/>
      <c r="L630" s="850"/>
      <c r="M630" s="850"/>
      <c r="N630" s="850"/>
      <c r="O630" s="850"/>
      <c r="P630" s="850" t="s">
        <v>25</v>
      </c>
      <c r="Q630" s="850"/>
      <c r="R630" s="850"/>
      <c r="S630" s="850"/>
      <c r="T630" s="850"/>
      <c r="U630" s="850"/>
      <c r="V630" s="850"/>
      <c r="W630" s="850"/>
      <c r="X630" s="850"/>
      <c r="Y630" s="850" t="s">
        <v>199</v>
      </c>
      <c r="Z630" s="881"/>
      <c r="AA630" s="881"/>
      <c r="AB630" s="881"/>
      <c r="AC630" s="850" t="s">
        <v>180</v>
      </c>
      <c r="AD630" s="850"/>
      <c r="AE630" s="850"/>
      <c r="AF630" s="850"/>
      <c r="AG630" s="850"/>
      <c r="AH630" s="850" t="s">
        <v>187</v>
      </c>
      <c r="AI630" s="881"/>
      <c r="AJ630" s="881"/>
      <c r="AK630" s="881"/>
      <c r="AL630" s="881" t="s">
        <v>19</v>
      </c>
      <c r="AM630" s="881"/>
      <c r="AN630" s="881"/>
      <c r="AO630" s="880"/>
      <c r="AP630" s="872" t="s">
        <v>223</v>
      </c>
      <c r="AQ630" s="872"/>
      <c r="AR630" s="872"/>
      <c r="AS630" s="872"/>
      <c r="AT630" s="872"/>
      <c r="AU630" s="872"/>
      <c r="AV630" s="872"/>
      <c r="AW630" s="872"/>
      <c r="AX630" s="872"/>
    </row>
    <row r="631" spans="1:51" ht="30" customHeight="1" x14ac:dyDescent="0.15">
      <c r="A631" s="860">
        <v>1</v>
      </c>
      <c r="B631" s="860">
        <v>1</v>
      </c>
      <c r="C631" s="882"/>
      <c r="D631" s="882"/>
      <c r="E631" s="648" t="s">
        <v>656</v>
      </c>
      <c r="F631" s="883"/>
      <c r="G631" s="883"/>
      <c r="H631" s="883"/>
      <c r="I631" s="883"/>
      <c r="J631" s="863" t="s">
        <v>656</v>
      </c>
      <c r="K631" s="864"/>
      <c r="L631" s="864"/>
      <c r="M631" s="864"/>
      <c r="N631" s="864"/>
      <c r="O631" s="864"/>
      <c r="P631" s="865" t="s">
        <v>656</v>
      </c>
      <c r="Q631" s="866"/>
      <c r="R631" s="866"/>
      <c r="S631" s="866"/>
      <c r="T631" s="866"/>
      <c r="U631" s="866"/>
      <c r="V631" s="866"/>
      <c r="W631" s="866"/>
      <c r="X631" s="866"/>
      <c r="Y631" s="867" t="s">
        <v>656</v>
      </c>
      <c r="Z631" s="868"/>
      <c r="AA631" s="868"/>
      <c r="AB631" s="869"/>
      <c r="AC631" s="870"/>
      <c r="AD631" s="871"/>
      <c r="AE631" s="871"/>
      <c r="AF631" s="871"/>
      <c r="AG631" s="871"/>
      <c r="AH631" s="873" t="s">
        <v>656</v>
      </c>
      <c r="AI631" s="874"/>
      <c r="AJ631" s="874"/>
      <c r="AK631" s="874"/>
      <c r="AL631" s="856" t="s">
        <v>656</v>
      </c>
      <c r="AM631" s="857"/>
      <c r="AN631" s="857"/>
      <c r="AO631" s="858"/>
      <c r="AP631" s="859" t="s">
        <v>656</v>
      </c>
      <c r="AQ631" s="859"/>
      <c r="AR631" s="859"/>
      <c r="AS631" s="859"/>
      <c r="AT631" s="859"/>
      <c r="AU631" s="859"/>
      <c r="AV631" s="859"/>
      <c r="AW631" s="859"/>
      <c r="AX631" s="859"/>
    </row>
    <row r="632" spans="1:51" ht="30" hidden="1" customHeight="1" x14ac:dyDescent="0.15">
      <c r="A632" s="860">
        <v>2</v>
      </c>
      <c r="B632" s="860">
        <v>1</v>
      </c>
      <c r="C632" s="882"/>
      <c r="D632" s="882"/>
      <c r="E632" s="883"/>
      <c r="F632" s="883"/>
      <c r="G632" s="883"/>
      <c r="H632" s="883"/>
      <c r="I632" s="883"/>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3"/>
      <c r="AI632" s="874"/>
      <c r="AJ632" s="874"/>
      <c r="AK632" s="874"/>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82"/>
      <c r="D633" s="882"/>
      <c r="E633" s="883"/>
      <c r="F633" s="883"/>
      <c r="G633" s="883"/>
      <c r="H633" s="883"/>
      <c r="I633" s="883"/>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3"/>
      <c r="AI633" s="874"/>
      <c r="AJ633" s="874"/>
      <c r="AK633" s="874"/>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82"/>
      <c r="D634" s="882"/>
      <c r="E634" s="883"/>
      <c r="F634" s="883"/>
      <c r="G634" s="883"/>
      <c r="H634" s="883"/>
      <c r="I634" s="883"/>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3"/>
      <c r="AI634" s="874"/>
      <c r="AJ634" s="874"/>
      <c r="AK634" s="874"/>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82"/>
      <c r="D635" s="882"/>
      <c r="E635" s="883"/>
      <c r="F635" s="883"/>
      <c r="G635" s="883"/>
      <c r="H635" s="883"/>
      <c r="I635" s="883"/>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3"/>
      <c r="AI635" s="874"/>
      <c r="AJ635" s="874"/>
      <c r="AK635" s="874"/>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82"/>
      <c r="D636" s="882"/>
      <c r="E636" s="883"/>
      <c r="F636" s="883"/>
      <c r="G636" s="883"/>
      <c r="H636" s="883"/>
      <c r="I636" s="883"/>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3"/>
      <c r="AI636" s="874"/>
      <c r="AJ636" s="874"/>
      <c r="AK636" s="874"/>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82"/>
      <c r="D637" s="882"/>
      <c r="E637" s="883"/>
      <c r="F637" s="883"/>
      <c r="G637" s="883"/>
      <c r="H637" s="883"/>
      <c r="I637" s="883"/>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3"/>
      <c r="AI637" s="874"/>
      <c r="AJ637" s="874"/>
      <c r="AK637" s="874"/>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82"/>
      <c r="D638" s="882"/>
      <c r="E638" s="883"/>
      <c r="F638" s="883"/>
      <c r="G638" s="883"/>
      <c r="H638" s="883"/>
      <c r="I638" s="883"/>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3"/>
      <c r="AI638" s="874"/>
      <c r="AJ638" s="874"/>
      <c r="AK638" s="874"/>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82"/>
      <c r="D639" s="882"/>
      <c r="E639" s="883"/>
      <c r="F639" s="883"/>
      <c r="G639" s="883"/>
      <c r="H639" s="883"/>
      <c r="I639" s="883"/>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3"/>
      <c r="AI639" s="874"/>
      <c r="AJ639" s="874"/>
      <c r="AK639" s="874"/>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82"/>
      <c r="D640" s="882"/>
      <c r="E640" s="883"/>
      <c r="F640" s="883"/>
      <c r="G640" s="883"/>
      <c r="H640" s="883"/>
      <c r="I640" s="883"/>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3"/>
      <c r="AI640" s="874"/>
      <c r="AJ640" s="874"/>
      <c r="AK640" s="874"/>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82"/>
      <c r="D641" s="882"/>
      <c r="E641" s="883"/>
      <c r="F641" s="883"/>
      <c r="G641" s="883"/>
      <c r="H641" s="883"/>
      <c r="I641" s="883"/>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3"/>
      <c r="AI641" s="874"/>
      <c r="AJ641" s="874"/>
      <c r="AK641" s="874"/>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82"/>
      <c r="D642" s="882"/>
      <c r="E642" s="883"/>
      <c r="F642" s="883"/>
      <c r="G642" s="883"/>
      <c r="H642" s="883"/>
      <c r="I642" s="883"/>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3"/>
      <c r="AI642" s="874"/>
      <c r="AJ642" s="874"/>
      <c r="AK642" s="874"/>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82"/>
      <c r="D643" s="882"/>
      <c r="E643" s="883"/>
      <c r="F643" s="883"/>
      <c r="G643" s="883"/>
      <c r="H643" s="883"/>
      <c r="I643" s="883"/>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3"/>
      <c r="AI643" s="874"/>
      <c r="AJ643" s="874"/>
      <c r="AK643" s="874"/>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82"/>
      <c r="D644" s="882"/>
      <c r="E644" s="883"/>
      <c r="F644" s="883"/>
      <c r="G644" s="883"/>
      <c r="H644" s="883"/>
      <c r="I644" s="883"/>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3"/>
      <c r="AI644" s="874"/>
      <c r="AJ644" s="874"/>
      <c r="AK644" s="874"/>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82"/>
      <c r="D645" s="882"/>
      <c r="E645" s="883"/>
      <c r="F645" s="883"/>
      <c r="G645" s="883"/>
      <c r="H645" s="883"/>
      <c r="I645" s="883"/>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3"/>
      <c r="AI645" s="874"/>
      <c r="AJ645" s="874"/>
      <c r="AK645" s="874"/>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82"/>
      <c r="D646" s="882"/>
      <c r="E646" s="883"/>
      <c r="F646" s="883"/>
      <c r="G646" s="883"/>
      <c r="H646" s="883"/>
      <c r="I646" s="883"/>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3"/>
      <c r="AI646" s="874"/>
      <c r="AJ646" s="874"/>
      <c r="AK646" s="874"/>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82"/>
      <c r="D647" s="882"/>
      <c r="E647" s="883"/>
      <c r="F647" s="883"/>
      <c r="G647" s="883"/>
      <c r="H647" s="883"/>
      <c r="I647" s="883"/>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3"/>
      <c r="AI647" s="874"/>
      <c r="AJ647" s="874"/>
      <c r="AK647" s="874"/>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82"/>
      <c r="D648" s="882"/>
      <c r="E648" s="648"/>
      <c r="F648" s="883"/>
      <c r="G648" s="883"/>
      <c r="H648" s="883"/>
      <c r="I648" s="883"/>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3"/>
      <c r="AI648" s="874"/>
      <c r="AJ648" s="874"/>
      <c r="AK648" s="874"/>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82"/>
      <c r="D649" s="882"/>
      <c r="E649" s="883"/>
      <c r="F649" s="883"/>
      <c r="G649" s="883"/>
      <c r="H649" s="883"/>
      <c r="I649" s="883"/>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3"/>
      <c r="AI649" s="874"/>
      <c r="AJ649" s="874"/>
      <c r="AK649" s="874"/>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82"/>
      <c r="D650" s="882"/>
      <c r="E650" s="883"/>
      <c r="F650" s="883"/>
      <c r="G650" s="883"/>
      <c r="H650" s="883"/>
      <c r="I650" s="883"/>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3"/>
      <c r="AI650" s="874"/>
      <c r="AJ650" s="874"/>
      <c r="AK650" s="874"/>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82"/>
      <c r="D651" s="882"/>
      <c r="E651" s="883"/>
      <c r="F651" s="883"/>
      <c r="G651" s="883"/>
      <c r="H651" s="883"/>
      <c r="I651" s="883"/>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3"/>
      <c r="AI651" s="874"/>
      <c r="AJ651" s="874"/>
      <c r="AK651" s="874"/>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82"/>
      <c r="D652" s="882"/>
      <c r="E652" s="883"/>
      <c r="F652" s="883"/>
      <c r="G652" s="883"/>
      <c r="H652" s="883"/>
      <c r="I652" s="883"/>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3"/>
      <c r="AI652" s="874"/>
      <c r="AJ652" s="874"/>
      <c r="AK652" s="874"/>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82"/>
      <c r="D653" s="882"/>
      <c r="E653" s="883"/>
      <c r="F653" s="883"/>
      <c r="G653" s="883"/>
      <c r="H653" s="883"/>
      <c r="I653" s="883"/>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3"/>
      <c r="AI653" s="874"/>
      <c r="AJ653" s="874"/>
      <c r="AK653" s="874"/>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82"/>
      <c r="D654" s="882"/>
      <c r="E654" s="883"/>
      <c r="F654" s="883"/>
      <c r="G654" s="883"/>
      <c r="H654" s="883"/>
      <c r="I654" s="883"/>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3"/>
      <c r="AI654" s="874"/>
      <c r="AJ654" s="874"/>
      <c r="AK654" s="874"/>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82"/>
      <c r="D655" s="882"/>
      <c r="E655" s="883"/>
      <c r="F655" s="883"/>
      <c r="G655" s="883"/>
      <c r="H655" s="883"/>
      <c r="I655" s="883"/>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3"/>
      <c r="AI655" s="874"/>
      <c r="AJ655" s="874"/>
      <c r="AK655" s="874"/>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82"/>
      <c r="D656" s="882"/>
      <c r="E656" s="883"/>
      <c r="F656" s="883"/>
      <c r="G656" s="883"/>
      <c r="H656" s="883"/>
      <c r="I656" s="883"/>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3"/>
      <c r="AI656" s="874"/>
      <c r="AJ656" s="874"/>
      <c r="AK656" s="874"/>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82"/>
      <c r="D657" s="882"/>
      <c r="E657" s="883"/>
      <c r="F657" s="883"/>
      <c r="G657" s="883"/>
      <c r="H657" s="883"/>
      <c r="I657" s="883"/>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3"/>
      <c r="AI657" s="874"/>
      <c r="AJ657" s="874"/>
      <c r="AK657" s="874"/>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82"/>
      <c r="D658" s="882"/>
      <c r="E658" s="883"/>
      <c r="F658" s="883"/>
      <c r="G658" s="883"/>
      <c r="H658" s="883"/>
      <c r="I658" s="883"/>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3"/>
      <c r="AI658" s="874"/>
      <c r="AJ658" s="874"/>
      <c r="AK658" s="874"/>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82"/>
      <c r="D659" s="882"/>
      <c r="E659" s="883"/>
      <c r="F659" s="883"/>
      <c r="G659" s="883"/>
      <c r="H659" s="883"/>
      <c r="I659" s="883"/>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3"/>
      <c r="AI659" s="874"/>
      <c r="AJ659" s="874"/>
      <c r="AK659" s="874"/>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82"/>
      <c r="D660" s="882"/>
      <c r="E660" s="883"/>
      <c r="F660" s="883"/>
      <c r="G660" s="883"/>
      <c r="H660" s="883"/>
      <c r="I660" s="883"/>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3"/>
      <c r="AI660" s="874"/>
      <c r="AJ660" s="874"/>
      <c r="AK660" s="874"/>
      <c r="AL660" s="856"/>
      <c r="AM660" s="857"/>
      <c r="AN660" s="857"/>
      <c r="AO660" s="858"/>
      <c r="AP660" s="859"/>
      <c r="AQ660" s="859"/>
      <c r="AR660" s="859"/>
      <c r="AS660" s="859"/>
      <c r="AT660" s="859"/>
      <c r="AU660" s="859"/>
      <c r="AV660" s="859"/>
      <c r="AW660" s="859"/>
      <c r="AX660" s="85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9" priority="913">
      <formula>IF(RIGHT(TEXT(P14,"0.#"),1)=".",FALSE,TRUE)</formula>
    </cfRule>
    <cfRule type="expression" dxfId="798" priority="914">
      <formula>IF(RIGHT(TEXT(P14,"0.#"),1)=".",TRUE,FALSE)</formula>
    </cfRule>
  </conditionalFormatting>
  <conditionalFormatting sqref="P18:AX18">
    <cfRule type="expression" dxfId="797" priority="911">
      <formula>IF(RIGHT(TEXT(P18,"0.#"),1)=".",FALSE,TRUE)</formula>
    </cfRule>
    <cfRule type="expression" dxfId="796" priority="912">
      <formula>IF(RIGHT(TEXT(P18,"0.#"),1)=".",TRUE,FALSE)</formula>
    </cfRule>
  </conditionalFormatting>
  <conditionalFormatting sqref="Y311">
    <cfRule type="expression" dxfId="795" priority="909">
      <formula>IF(RIGHT(TEXT(Y311,"0.#"),1)=".",FALSE,TRUE)</formula>
    </cfRule>
    <cfRule type="expression" dxfId="794" priority="910">
      <formula>IF(RIGHT(TEXT(Y311,"0.#"),1)=".",TRUE,FALSE)</formula>
    </cfRule>
  </conditionalFormatting>
  <conditionalFormatting sqref="Y320">
    <cfRule type="expression" dxfId="793" priority="907">
      <formula>IF(RIGHT(TEXT(Y320,"0.#"),1)=".",FALSE,TRUE)</formula>
    </cfRule>
    <cfRule type="expression" dxfId="792" priority="908">
      <formula>IF(RIGHT(TEXT(Y320,"0.#"),1)=".",TRUE,FALSE)</formula>
    </cfRule>
  </conditionalFormatting>
  <conditionalFormatting sqref="Y351:Y358 Y349 Y338:Y345 Y336 Y325:Y332 Y323">
    <cfRule type="expression" dxfId="791" priority="887">
      <formula>IF(RIGHT(TEXT(Y323,"0.#"),1)=".",FALSE,TRUE)</formula>
    </cfRule>
    <cfRule type="expression" dxfId="790" priority="888">
      <formula>IF(RIGHT(TEXT(Y323,"0.#"),1)=".",TRUE,FALSE)</formula>
    </cfRule>
  </conditionalFormatting>
  <conditionalFormatting sqref="P16:AQ17 P15:AX15 P13:AX13">
    <cfRule type="expression" dxfId="789" priority="905">
      <formula>IF(RIGHT(TEXT(P13,"0.#"),1)=".",FALSE,TRUE)</formula>
    </cfRule>
    <cfRule type="expression" dxfId="788" priority="906">
      <formula>IF(RIGHT(TEXT(P13,"0.#"),1)=".",TRUE,FALSE)</formula>
    </cfRule>
  </conditionalFormatting>
  <conditionalFormatting sqref="P19:AJ19">
    <cfRule type="expression" dxfId="787" priority="903">
      <formula>IF(RIGHT(TEXT(P19,"0.#"),1)=".",FALSE,TRUE)</formula>
    </cfRule>
    <cfRule type="expression" dxfId="786" priority="904">
      <formula>IF(RIGHT(TEXT(P19,"0.#"),1)=".",TRUE,FALSE)</formula>
    </cfRule>
  </conditionalFormatting>
  <conditionalFormatting sqref="AE32 AQ32">
    <cfRule type="expression" dxfId="785" priority="901">
      <formula>IF(RIGHT(TEXT(AE32,"0.#"),1)=".",FALSE,TRUE)</formula>
    </cfRule>
    <cfRule type="expression" dxfId="784" priority="902">
      <formula>IF(RIGHT(TEXT(AE32,"0.#"),1)=".",TRUE,FALSE)</formula>
    </cfRule>
  </conditionalFormatting>
  <conditionalFormatting sqref="Y312:Y319 Y310">
    <cfRule type="expression" dxfId="783" priority="899">
      <formula>IF(RIGHT(TEXT(Y310,"0.#"),1)=".",FALSE,TRUE)</formula>
    </cfRule>
    <cfRule type="expression" dxfId="782" priority="900">
      <formula>IF(RIGHT(TEXT(Y310,"0.#"),1)=".",TRUE,FALSE)</formula>
    </cfRule>
  </conditionalFormatting>
  <conditionalFormatting sqref="AU311">
    <cfRule type="expression" dxfId="781" priority="897">
      <formula>IF(RIGHT(TEXT(AU311,"0.#"),1)=".",FALSE,TRUE)</formula>
    </cfRule>
    <cfRule type="expression" dxfId="780" priority="898">
      <formula>IF(RIGHT(TEXT(AU311,"0.#"),1)=".",TRUE,FALSE)</formula>
    </cfRule>
  </conditionalFormatting>
  <conditionalFormatting sqref="AU320">
    <cfRule type="expression" dxfId="779" priority="895">
      <formula>IF(RIGHT(TEXT(AU320,"0.#"),1)=".",FALSE,TRUE)</formula>
    </cfRule>
    <cfRule type="expression" dxfId="778" priority="896">
      <formula>IF(RIGHT(TEXT(AU320,"0.#"),1)=".",TRUE,FALSE)</formula>
    </cfRule>
  </conditionalFormatting>
  <conditionalFormatting sqref="AU312:AU319 AU310">
    <cfRule type="expression" dxfId="777" priority="893">
      <formula>IF(RIGHT(TEXT(AU310,"0.#"),1)=".",FALSE,TRUE)</formula>
    </cfRule>
    <cfRule type="expression" dxfId="776" priority="894">
      <formula>IF(RIGHT(TEXT(AU310,"0.#"),1)=".",TRUE,FALSE)</formula>
    </cfRule>
  </conditionalFormatting>
  <conditionalFormatting sqref="Y350 Y337 Y324">
    <cfRule type="expression" dxfId="775" priority="891">
      <formula>IF(RIGHT(TEXT(Y324,"0.#"),1)=".",FALSE,TRUE)</formula>
    </cfRule>
    <cfRule type="expression" dxfId="774" priority="892">
      <formula>IF(RIGHT(TEXT(Y324,"0.#"),1)=".",TRUE,FALSE)</formula>
    </cfRule>
  </conditionalFormatting>
  <conditionalFormatting sqref="Y359 Y346 Y333">
    <cfRule type="expression" dxfId="773" priority="889">
      <formula>IF(RIGHT(TEXT(Y333,"0.#"),1)=".",FALSE,TRUE)</formula>
    </cfRule>
    <cfRule type="expression" dxfId="772" priority="890">
      <formula>IF(RIGHT(TEXT(Y333,"0.#"),1)=".",TRUE,FALSE)</formula>
    </cfRule>
  </conditionalFormatting>
  <conditionalFormatting sqref="AU350 AU337 AU324">
    <cfRule type="expression" dxfId="771" priority="885">
      <formula>IF(RIGHT(TEXT(AU324,"0.#"),1)=".",FALSE,TRUE)</formula>
    </cfRule>
    <cfRule type="expression" dxfId="770" priority="886">
      <formula>IF(RIGHT(TEXT(AU324,"0.#"),1)=".",TRUE,FALSE)</formula>
    </cfRule>
  </conditionalFormatting>
  <conditionalFormatting sqref="AU359 AU346 AU333">
    <cfRule type="expression" dxfId="769" priority="883">
      <formula>IF(RIGHT(TEXT(AU333,"0.#"),1)=".",FALSE,TRUE)</formula>
    </cfRule>
    <cfRule type="expression" dxfId="768" priority="884">
      <formula>IF(RIGHT(TEXT(AU333,"0.#"),1)=".",TRUE,FALSE)</formula>
    </cfRule>
  </conditionalFormatting>
  <conditionalFormatting sqref="AU351:AU358 AU349 AU338:AU345 AU336 AU325:AU332 AU323">
    <cfRule type="expression" dxfId="767" priority="881">
      <formula>IF(RIGHT(TEXT(AU323,"0.#"),1)=".",FALSE,TRUE)</formula>
    </cfRule>
    <cfRule type="expression" dxfId="766" priority="882">
      <formula>IF(RIGHT(TEXT(AU323,"0.#"),1)=".",TRUE,FALSE)</formula>
    </cfRule>
  </conditionalFormatting>
  <conditionalFormatting sqref="AI32">
    <cfRule type="expression" dxfId="765" priority="879">
      <formula>IF(RIGHT(TEXT(AI32,"0.#"),1)=".",FALSE,TRUE)</formula>
    </cfRule>
    <cfRule type="expression" dxfId="764" priority="880">
      <formula>IF(RIGHT(TEXT(AI32,"0.#"),1)=".",TRUE,FALSE)</formula>
    </cfRule>
  </conditionalFormatting>
  <conditionalFormatting sqref="AM32">
    <cfRule type="expression" dxfId="763" priority="877">
      <formula>IF(RIGHT(TEXT(AM32,"0.#"),1)=".",FALSE,TRUE)</formula>
    </cfRule>
    <cfRule type="expression" dxfId="762" priority="878">
      <formula>IF(RIGHT(TEXT(AM32,"0.#"),1)=".",TRUE,FALSE)</formula>
    </cfRule>
  </conditionalFormatting>
  <conditionalFormatting sqref="AE33">
    <cfRule type="expression" dxfId="761" priority="875">
      <formula>IF(RIGHT(TEXT(AE33,"0.#"),1)=".",FALSE,TRUE)</formula>
    </cfRule>
    <cfRule type="expression" dxfId="760" priority="876">
      <formula>IF(RIGHT(TEXT(AE33,"0.#"),1)=".",TRUE,FALSE)</formula>
    </cfRule>
  </conditionalFormatting>
  <conditionalFormatting sqref="AI33">
    <cfRule type="expression" dxfId="759" priority="873">
      <formula>IF(RIGHT(TEXT(AI33,"0.#"),1)=".",FALSE,TRUE)</formula>
    </cfRule>
    <cfRule type="expression" dxfId="758" priority="874">
      <formula>IF(RIGHT(TEXT(AI33,"0.#"),1)=".",TRUE,FALSE)</formula>
    </cfRule>
  </conditionalFormatting>
  <conditionalFormatting sqref="AM33">
    <cfRule type="expression" dxfId="757" priority="871">
      <formula>IF(RIGHT(TEXT(AM33,"0.#"),1)=".",FALSE,TRUE)</formula>
    </cfRule>
    <cfRule type="expression" dxfId="756" priority="872">
      <formula>IF(RIGHT(TEXT(AM33,"0.#"),1)=".",TRUE,FALSE)</formula>
    </cfRule>
  </conditionalFormatting>
  <conditionalFormatting sqref="AQ33">
    <cfRule type="expression" dxfId="755" priority="869">
      <formula>IF(RIGHT(TEXT(AQ33,"0.#"),1)=".",FALSE,TRUE)</formula>
    </cfRule>
    <cfRule type="expression" dxfId="754" priority="870">
      <formula>IF(RIGHT(TEXT(AQ33,"0.#"),1)=".",TRUE,FALSE)</formula>
    </cfRule>
  </conditionalFormatting>
  <conditionalFormatting sqref="AE210">
    <cfRule type="expression" dxfId="753" priority="867">
      <formula>IF(RIGHT(TEXT(AE210,"0.#"),1)=".",FALSE,TRUE)</formula>
    </cfRule>
    <cfRule type="expression" dxfId="752" priority="868">
      <formula>IF(RIGHT(TEXT(AE210,"0.#"),1)=".",TRUE,FALSE)</formula>
    </cfRule>
  </conditionalFormatting>
  <conditionalFormatting sqref="AE211">
    <cfRule type="expression" dxfId="751" priority="865">
      <formula>IF(RIGHT(TEXT(AE211,"0.#"),1)=".",FALSE,TRUE)</formula>
    </cfRule>
    <cfRule type="expression" dxfId="750" priority="866">
      <formula>IF(RIGHT(TEXT(AE211,"0.#"),1)=".",TRUE,FALSE)</formula>
    </cfRule>
  </conditionalFormatting>
  <conditionalFormatting sqref="AE212">
    <cfRule type="expression" dxfId="749" priority="863">
      <formula>IF(RIGHT(TEXT(AE212,"0.#"),1)=".",FALSE,TRUE)</formula>
    </cfRule>
    <cfRule type="expression" dxfId="748" priority="864">
      <formula>IF(RIGHT(TEXT(AE212,"0.#"),1)=".",TRUE,FALSE)</formula>
    </cfRule>
  </conditionalFormatting>
  <conditionalFormatting sqref="AI212">
    <cfRule type="expression" dxfId="747" priority="861">
      <formula>IF(RIGHT(TEXT(AI212,"0.#"),1)=".",FALSE,TRUE)</formula>
    </cfRule>
    <cfRule type="expression" dxfId="746" priority="862">
      <formula>IF(RIGHT(TEXT(AI212,"0.#"),1)=".",TRUE,FALSE)</formula>
    </cfRule>
  </conditionalFormatting>
  <conditionalFormatting sqref="AI211">
    <cfRule type="expression" dxfId="745" priority="859">
      <formula>IF(RIGHT(TEXT(AI211,"0.#"),1)=".",FALSE,TRUE)</formula>
    </cfRule>
    <cfRule type="expression" dxfId="744" priority="860">
      <formula>IF(RIGHT(TEXT(AI211,"0.#"),1)=".",TRUE,FALSE)</formula>
    </cfRule>
  </conditionalFormatting>
  <conditionalFormatting sqref="AI210">
    <cfRule type="expression" dxfId="743" priority="857">
      <formula>IF(RIGHT(TEXT(AI210,"0.#"),1)=".",FALSE,TRUE)</formula>
    </cfRule>
    <cfRule type="expression" dxfId="742" priority="858">
      <formula>IF(RIGHT(TEXT(AI210,"0.#"),1)=".",TRUE,FALSE)</formula>
    </cfRule>
  </conditionalFormatting>
  <conditionalFormatting sqref="AM210">
    <cfRule type="expression" dxfId="741" priority="855">
      <formula>IF(RIGHT(TEXT(AM210,"0.#"),1)=".",FALSE,TRUE)</formula>
    </cfRule>
    <cfRule type="expression" dxfId="740" priority="856">
      <formula>IF(RIGHT(TEXT(AM210,"0.#"),1)=".",TRUE,FALSE)</formula>
    </cfRule>
  </conditionalFormatting>
  <conditionalFormatting sqref="AM211">
    <cfRule type="expression" dxfId="739" priority="853">
      <formula>IF(RIGHT(TEXT(AM211,"0.#"),1)=".",FALSE,TRUE)</formula>
    </cfRule>
    <cfRule type="expression" dxfId="738" priority="854">
      <formula>IF(RIGHT(TEXT(AM211,"0.#"),1)=".",TRUE,FALSE)</formula>
    </cfRule>
  </conditionalFormatting>
  <conditionalFormatting sqref="AM212">
    <cfRule type="expression" dxfId="737" priority="851">
      <formula>IF(RIGHT(TEXT(AM212,"0.#"),1)=".",FALSE,TRUE)</formula>
    </cfRule>
    <cfRule type="expression" dxfId="736" priority="852">
      <formula>IF(RIGHT(TEXT(AM212,"0.#"),1)=".",TRUE,FALSE)</formula>
    </cfRule>
  </conditionalFormatting>
  <conditionalFormatting sqref="AL370:AO395">
    <cfRule type="expression" dxfId="735" priority="847">
      <formula>IF(AND(AL370&gt;=0, RIGHT(TEXT(AL370,"0.#"),1)&lt;&gt;"."),TRUE,FALSE)</formula>
    </cfRule>
    <cfRule type="expression" dxfId="734" priority="848">
      <formula>IF(AND(AL370&gt;=0, RIGHT(TEXT(AL370,"0.#"),1)="."),TRUE,FALSE)</formula>
    </cfRule>
    <cfRule type="expression" dxfId="733" priority="849">
      <formula>IF(AND(AL370&lt;0, RIGHT(TEXT(AL370,"0.#"),1)&lt;&gt;"."),TRUE,FALSE)</formula>
    </cfRule>
    <cfRule type="expression" dxfId="732" priority="850">
      <formula>IF(AND(AL370&lt;0, RIGHT(TEXT(AL370,"0.#"),1)="."),TRUE,FALSE)</formula>
    </cfRule>
  </conditionalFormatting>
  <conditionalFormatting sqref="AQ210:AQ212">
    <cfRule type="expression" dxfId="731" priority="845">
      <formula>IF(RIGHT(TEXT(AQ210,"0.#"),1)=".",FALSE,TRUE)</formula>
    </cfRule>
    <cfRule type="expression" dxfId="730" priority="846">
      <formula>IF(RIGHT(TEXT(AQ210,"0.#"),1)=".",TRUE,FALSE)</formula>
    </cfRule>
  </conditionalFormatting>
  <conditionalFormatting sqref="AU210:AU212">
    <cfRule type="expression" dxfId="729" priority="843">
      <formula>IF(RIGHT(TEXT(AU210,"0.#"),1)=".",FALSE,TRUE)</formula>
    </cfRule>
    <cfRule type="expression" dxfId="728" priority="844">
      <formula>IF(RIGHT(TEXT(AU210,"0.#"),1)=".",TRUE,FALSE)</formula>
    </cfRule>
  </conditionalFormatting>
  <conditionalFormatting sqref="Y368:Y395">
    <cfRule type="expression" dxfId="727" priority="841">
      <formula>IF(RIGHT(TEXT(Y368,"0.#"),1)=".",FALSE,TRUE)</formula>
    </cfRule>
    <cfRule type="expression" dxfId="726" priority="842">
      <formula>IF(RIGHT(TEXT(Y368,"0.#"),1)=".",TRUE,FALSE)</formula>
    </cfRule>
  </conditionalFormatting>
  <conditionalFormatting sqref="AL631:AO660">
    <cfRule type="expression" dxfId="725" priority="837">
      <formula>IF(AND(AL631&gt;=0, RIGHT(TEXT(AL631,"0.#"),1)&lt;&gt;"."),TRUE,FALSE)</formula>
    </cfRule>
    <cfRule type="expression" dxfId="724" priority="838">
      <formula>IF(AND(AL631&gt;=0, RIGHT(TEXT(AL631,"0.#"),1)="."),TRUE,FALSE)</formula>
    </cfRule>
    <cfRule type="expression" dxfId="723" priority="839">
      <formula>IF(AND(AL631&lt;0, RIGHT(TEXT(AL631,"0.#"),1)&lt;&gt;"."),TRUE,FALSE)</formula>
    </cfRule>
    <cfRule type="expression" dxfId="722" priority="840">
      <formula>IF(AND(AL631&lt;0, RIGHT(TEXT(AL631,"0.#"),1)="."),TRUE,FALSE)</formula>
    </cfRule>
  </conditionalFormatting>
  <conditionalFormatting sqref="Y631:Y660">
    <cfRule type="expression" dxfId="721" priority="835">
      <formula>IF(RIGHT(TEXT(Y631,"0.#"),1)=".",FALSE,TRUE)</formula>
    </cfRule>
    <cfRule type="expression" dxfId="720" priority="836">
      <formula>IF(RIGHT(TEXT(Y631,"0.#"),1)=".",TRUE,FALSE)</formula>
    </cfRule>
  </conditionalFormatting>
  <conditionalFormatting sqref="AL366:AO369">
    <cfRule type="expression" dxfId="719" priority="831">
      <formula>IF(AND(AL366&gt;=0, RIGHT(TEXT(AL366,"0.#"),1)&lt;&gt;"."),TRUE,FALSE)</formula>
    </cfRule>
    <cfRule type="expression" dxfId="718" priority="832">
      <formula>IF(AND(AL366&gt;=0, RIGHT(TEXT(AL366,"0.#"),1)="."),TRUE,FALSE)</formula>
    </cfRule>
    <cfRule type="expression" dxfId="717" priority="833">
      <formula>IF(AND(AL366&lt;0, RIGHT(TEXT(AL366,"0.#"),1)&lt;&gt;"."),TRUE,FALSE)</formula>
    </cfRule>
    <cfRule type="expression" dxfId="716" priority="834">
      <formula>IF(AND(AL366&lt;0, RIGHT(TEXT(AL366,"0.#"),1)="."),TRUE,FALSE)</formula>
    </cfRule>
  </conditionalFormatting>
  <conditionalFormatting sqref="Y366:Y367">
    <cfRule type="expression" dxfId="715" priority="829">
      <formula>IF(RIGHT(TEXT(Y366,"0.#"),1)=".",FALSE,TRUE)</formula>
    </cfRule>
    <cfRule type="expression" dxfId="714" priority="830">
      <formula>IF(RIGHT(TEXT(Y366,"0.#"),1)=".",TRUE,FALSE)</formula>
    </cfRule>
  </conditionalFormatting>
  <conditionalFormatting sqref="Y401:Y428">
    <cfRule type="expression" dxfId="713" priority="767">
      <formula>IF(RIGHT(TEXT(Y401,"0.#"),1)=".",FALSE,TRUE)</formula>
    </cfRule>
    <cfRule type="expression" dxfId="712" priority="768">
      <formula>IF(RIGHT(TEXT(Y401,"0.#"),1)=".",TRUE,FALSE)</formula>
    </cfRule>
  </conditionalFormatting>
  <conditionalFormatting sqref="Y399:Y400">
    <cfRule type="expression" dxfId="711" priority="761">
      <formula>IF(RIGHT(TEXT(Y399,"0.#"),1)=".",FALSE,TRUE)</formula>
    </cfRule>
    <cfRule type="expression" dxfId="710" priority="762">
      <formula>IF(RIGHT(TEXT(Y399,"0.#"),1)=".",TRUE,FALSE)</formula>
    </cfRule>
  </conditionalFormatting>
  <conditionalFormatting sqref="Y434:Y461">
    <cfRule type="expression" dxfId="709" priority="755">
      <formula>IF(RIGHT(TEXT(Y434,"0.#"),1)=".",FALSE,TRUE)</formula>
    </cfRule>
    <cfRule type="expression" dxfId="708" priority="756">
      <formula>IF(RIGHT(TEXT(Y434,"0.#"),1)=".",TRUE,FALSE)</formula>
    </cfRule>
  </conditionalFormatting>
  <conditionalFormatting sqref="Y432:Y433">
    <cfRule type="expression" dxfId="707" priority="749">
      <formula>IF(RIGHT(TEXT(Y432,"0.#"),1)=".",FALSE,TRUE)</formula>
    </cfRule>
    <cfRule type="expression" dxfId="706" priority="750">
      <formula>IF(RIGHT(TEXT(Y432,"0.#"),1)=".",TRUE,FALSE)</formula>
    </cfRule>
  </conditionalFormatting>
  <conditionalFormatting sqref="Y467:Y494">
    <cfRule type="expression" dxfId="705" priority="743">
      <formula>IF(RIGHT(TEXT(Y467,"0.#"),1)=".",FALSE,TRUE)</formula>
    </cfRule>
    <cfRule type="expression" dxfId="704" priority="744">
      <formula>IF(RIGHT(TEXT(Y467,"0.#"),1)=".",TRUE,FALSE)</formula>
    </cfRule>
  </conditionalFormatting>
  <conditionalFormatting sqref="Y465:Y466">
    <cfRule type="expression" dxfId="703" priority="737">
      <formula>IF(RIGHT(TEXT(Y465,"0.#"),1)=".",FALSE,TRUE)</formula>
    </cfRule>
    <cfRule type="expression" dxfId="702" priority="738">
      <formula>IF(RIGHT(TEXT(Y465,"0.#"),1)=".",TRUE,FALSE)</formula>
    </cfRule>
  </conditionalFormatting>
  <conditionalFormatting sqref="Y500:Y527">
    <cfRule type="expression" dxfId="701" priority="731">
      <formula>IF(RIGHT(TEXT(Y500,"0.#"),1)=".",FALSE,TRUE)</formula>
    </cfRule>
    <cfRule type="expression" dxfId="700" priority="732">
      <formula>IF(RIGHT(TEXT(Y500,"0.#"),1)=".",TRUE,FALSE)</formula>
    </cfRule>
  </conditionalFormatting>
  <conditionalFormatting sqref="Y498:Y499">
    <cfRule type="expression" dxfId="699" priority="725">
      <formula>IF(RIGHT(TEXT(Y498,"0.#"),1)=".",FALSE,TRUE)</formula>
    </cfRule>
    <cfRule type="expression" dxfId="698" priority="726">
      <formula>IF(RIGHT(TEXT(Y498,"0.#"),1)=".",TRUE,FALSE)</formula>
    </cfRule>
  </conditionalFormatting>
  <conditionalFormatting sqref="Y533:Y560">
    <cfRule type="expression" dxfId="697" priority="719">
      <formula>IF(RIGHT(TEXT(Y533,"0.#"),1)=".",FALSE,TRUE)</formula>
    </cfRule>
    <cfRule type="expression" dxfId="696" priority="720">
      <formula>IF(RIGHT(TEXT(Y533,"0.#"),1)=".",TRUE,FALSE)</formula>
    </cfRule>
  </conditionalFormatting>
  <conditionalFormatting sqref="W23">
    <cfRule type="expression" dxfId="695" priority="827">
      <formula>IF(RIGHT(TEXT(W23,"0.#"),1)=".",FALSE,TRUE)</formula>
    </cfRule>
    <cfRule type="expression" dxfId="694" priority="828">
      <formula>IF(RIGHT(TEXT(W23,"0.#"),1)=".",TRUE,FALSE)</formula>
    </cfRule>
  </conditionalFormatting>
  <conditionalFormatting sqref="W24:W27">
    <cfRule type="expression" dxfId="693" priority="825">
      <formula>IF(RIGHT(TEXT(W24,"0.#"),1)=".",FALSE,TRUE)</formula>
    </cfRule>
    <cfRule type="expression" dxfId="692" priority="826">
      <formula>IF(RIGHT(TEXT(W24,"0.#"),1)=".",TRUE,FALSE)</formula>
    </cfRule>
  </conditionalFormatting>
  <conditionalFormatting sqref="W28">
    <cfRule type="expression" dxfId="691" priority="823">
      <formula>IF(RIGHT(TEXT(W28,"0.#"),1)=".",FALSE,TRUE)</formula>
    </cfRule>
    <cfRule type="expression" dxfId="690" priority="824">
      <formula>IF(RIGHT(TEXT(W28,"0.#"),1)=".",TRUE,FALSE)</formula>
    </cfRule>
  </conditionalFormatting>
  <conditionalFormatting sqref="P23">
    <cfRule type="expression" dxfId="689" priority="821">
      <formula>IF(RIGHT(TEXT(P23,"0.#"),1)=".",FALSE,TRUE)</formula>
    </cfRule>
    <cfRule type="expression" dxfId="688" priority="822">
      <formula>IF(RIGHT(TEXT(P23,"0.#"),1)=".",TRUE,FALSE)</formula>
    </cfRule>
  </conditionalFormatting>
  <conditionalFormatting sqref="P24:P27">
    <cfRule type="expression" dxfId="687" priority="819">
      <formula>IF(RIGHT(TEXT(P24,"0.#"),1)=".",FALSE,TRUE)</formula>
    </cfRule>
    <cfRule type="expression" dxfId="686" priority="820">
      <formula>IF(RIGHT(TEXT(P24,"0.#"),1)=".",TRUE,FALSE)</formula>
    </cfRule>
  </conditionalFormatting>
  <conditionalFormatting sqref="P28">
    <cfRule type="expression" dxfId="685" priority="817">
      <formula>IF(RIGHT(TEXT(P28,"0.#"),1)=".",FALSE,TRUE)</formula>
    </cfRule>
    <cfRule type="expression" dxfId="684" priority="818">
      <formula>IF(RIGHT(TEXT(P28,"0.#"),1)=".",TRUE,FALSE)</formula>
    </cfRule>
  </conditionalFormatting>
  <conditionalFormatting sqref="AE202">
    <cfRule type="expression" dxfId="683" priority="815">
      <formula>IF(RIGHT(TEXT(AE202,"0.#"),1)=".",FALSE,TRUE)</formula>
    </cfRule>
    <cfRule type="expression" dxfId="682" priority="816">
      <formula>IF(RIGHT(TEXT(AE202,"0.#"),1)=".",TRUE,FALSE)</formula>
    </cfRule>
  </conditionalFormatting>
  <conditionalFormatting sqref="AE203">
    <cfRule type="expression" dxfId="681" priority="813">
      <formula>IF(RIGHT(TEXT(AE203,"0.#"),1)=".",FALSE,TRUE)</formula>
    </cfRule>
    <cfRule type="expression" dxfId="680" priority="814">
      <formula>IF(RIGHT(TEXT(AE203,"0.#"),1)=".",TRUE,FALSE)</formula>
    </cfRule>
  </conditionalFormatting>
  <conditionalFormatting sqref="AE204">
    <cfRule type="expression" dxfId="679" priority="811">
      <formula>IF(RIGHT(TEXT(AE204,"0.#"),1)=".",FALSE,TRUE)</formula>
    </cfRule>
    <cfRule type="expression" dxfId="678" priority="812">
      <formula>IF(RIGHT(TEXT(AE204,"0.#"),1)=".",TRUE,FALSE)</formula>
    </cfRule>
  </conditionalFormatting>
  <conditionalFormatting sqref="AI204">
    <cfRule type="expression" dxfId="677" priority="809">
      <formula>IF(RIGHT(TEXT(AI204,"0.#"),1)=".",FALSE,TRUE)</formula>
    </cfRule>
    <cfRule type="expression" dxfId="676" priority="810">
      <formula>IF(RIGHT(TEXT(AI204,"0.#"),1)=".",TRUE,FALSE)</formula>
    </cfRule>
  </conditionalFormatting>
  <conditionalFormatting sqref="AI203">
    <cfRule type="expression" dxfId="675" priority="807">
      <formula>IF(RIGHT(TEXT(AI203,"0.#"),1)=".",FALSE,TRUE)</formula>
    </cfRule>
    <cfRule type="expression" dxfId="674" priority="808">
      <formula>IF(RIGHT(TEXT(AI203,"0.#"),1)=".",TRUE,FALSE)</formula>
    </cfRule>
  </conditionalFormatting>
  <conditionalFormatting sqref="AI202">
    <cfRule type="expression" dxfId="673" priority="805">
      <formula>IF(RIGHT(TEXT(AI202,"0.#"),1)=".",FALSE,TRUE)</formula>
    </cfRule>
    <cfRule type="expression" dxfId="672" priority="806">
      <formula>IF(RIGHT(TEXT(AI202,"0.#"),1)=".",TRUE,FALSE)</formula>
    </cfRule>
  </conditionalFormatting>
  <conditionalFormatting sqref="AM202">
    <cfRule type="expression" dxfId="671" priority="803">
      <formula>IF(RIGHT(TEXT(AM202,"0.#"),1)=".",FALSE,TRUE)</formula>
    </cfRule>
    <cfRule type="expression" dxfId="670" priority="804">
      <formula>IF(RIGHT(TEXT(AM202,"0.#"),1)=".",TRUE,FALSE)</formula>
    </cfRule>
  </conditionalFormatting>
  <conditionalFormatting sqref="AM203">
    <cfRule type="expression" dxfId="669" priority="801">
      <formula>IF(RIGHT(TEXT(AM203,"0.#"),1)=".",FALSE,TRUE)</formula>
    </cfRule>
    <cfRule type="expression" dxfId="668" priority="802">
      <formula>IF(RIGHT(TEXT(AM203,"0.#"),1)=".",TRUE,FALSE)</formula>
    </cfRule>
  </conditionalFormatting>
  <conditionalFormatting sqref="AM204">
    <cfRule type="expression" dxfId="667" priority="799">
      <formula>IF(RIGHT(TEXT(AM204,"0.#"),1)=".",FALSE,TRUE)</formula>
    </cfRule>
    <cfRule type="expression" dxfId="666" priority="800">
      <formula>IF(RIGHT(TEXT(AM204,"0.#"),1)=".",TRUE,FALSE)</formula>
    </cfRule>
  </conditionalFormatting>
  <conditionalFormatting sqref="AQ202:AQ204">
    <cfRule type="expression" dxfId="665" priority="797">
      <formula>IF(RIGHT(TEXT(AQ202,"0.#"),1)=".",FALSE,TRUE)</formula>
    </cfRule>
    <cfRule type="expression" dxfId="664" priority="798">
      <formula>IF(RIGHT(TEXT(AQ202,"0.#"),1)=".",TRUE,FALSE)</formula>
    </cfRule>
  </conditionalFormatting>
  <conditionalFormatting sqref="AU202:AU204">
    <cfRule type="expression" dxfId="663" priority="795">
      <formula>IF(RIGHT(TEXT(AU202,"0.#"),1)=".",FALSE,TRUE)</formula>
    </cfRule>
    <cfRule type="expression" dxfId="662" priority="796">
      <formula>IF(RIGHT(TEXT(AU202,"0.#"),1)=".",TRUE,FALSE)</formula>
    </cfRule>
  </conditionalFormatting>
  <conditionalFormatting sqref="AE205">
    <cfRule type="expression" dxfId="661" priority="793">
      <formula>IF(RIGHT(TEXT(AE205,"0.#"),1)=".",FALSE,TRUE)</formula>
    </cfRule>
    <cfRule type="expression" dxfId="660" priority="794">
      <formula>IF(RIGHT(TEXT(AE205,"0.#"),1)=".",TRUE,FALSE)</formula>
    </cfRule>
  </conditionalFormatting>
  <conditionalFormatting sqref="AE206">
    <cfRule type="expression" dxfId="659" priority="791">
      <formula>IF(RIGHT(TEXT(AE206,"0.#"),1)=".",FALSE,TRUE)</formula>
    </cfRule>
    <cfRule type="expression" dxfId="658" priority="792">
      <formula>IF(RIGHT(TEXT(AE206,"0.#"),1)=".",TRUE,FALSE)</formula>
    </cfRule>
  </conditionalFormatting>
  <conditionalFormatting sqref="AE207">
    <cfRule type="expression" dxfId="657" priority="789">
      <formula>IF(RIGHT(TEXT(AE207,"0.#"),1)=".",FALSE,TRUE)</formula>
    </cfRule>
    <cfRule type="expression" dxfId="656" priority="790">
      <formula>IF(RIGHT(TEXT(AE207,"0.#"),1)=".",TRUE,FALSE)</formula>
    </cfRule>
  </conditionalFormatting>
  <conditionalFormatting sqref="AI207">
    <cfRule type="expression" dxfId="655" priority="787">
      <formula>IF(RIGHT(TEXT(AI207,"0.#"),1)=".",FALSE,TRUE)</formula>
    </cfRule>
    <cfRule type="expression" dxfId="654" priority="788">
      <formula>IF(RIGHT(TEXT(AI207,"0.#"),1)=".",TRUE,FALSE)</formula>
    </cfRule>
  </conditionalFormatting>
  <conditionalFormatting sqref="AI206">
    <cfRule type="expression" dxfId="653" priority="785">
      <formula>IF(RIGHT(TEXT(AI206,"0.#"),1)=".",FALSE,TRUE)</formula>
    </cfRule>
    <cfRule type="expression" dxfId="652" priority="786">
      <formula>IF(RIGHT(TEXT(AI206,"0.#"),1)=".",TRUE,FALSE)</formula>
    </cfRule>
  </conditionalFormatting>
  <conditionalFormatting sqref="AI205">
    <cfRule type="expression" dxfId="651" priority="783">
      <formula>IF(RIGHT(TEXT(AI205,"0.#"),1)=".",FALSE,TRUE)</formula>
    </cfRule>
    <cfRule type="expression" dxfId="650" priority="784">
      <formula>IF(RIGHT(TEXT(AI205,"0.#"),1)=".",TRUE,FALSE)</formula>
    </cfRule>
  </conditionalFormatting>
  <conditionalFormatting sqref="AM205">
    <cfRule type="expression" dxfId="649" priority="781">
      <formula>IF(RIGHT(TEXT(AM205,"0.#"),1)=".",FALSE,TRUE)</formula>
    </cfRule>
    <cfRule type="expression" dxfId="648" priority="782">
      <formula>IF(RIGHT(TEXT(AM205,"0.#"),1)=".",TRUE,FALSE)</formula>
    </cfRule>
  </conditionalFormatting>
  <conditionalFormatting sqref="AM206">
    <cfRule type="expression" dxfId="647" priority="779">
      <formula>IF(RIGHT(TEXT(AM206,"0.#"),1)=".",FALSE,TRUE)</formula>
    </cfRule>
    <cfRule type="expression" dxfId="646" priority="780">
      <formula>IF(RIGHT(TEXT(AM206,"0.#"),1)=".",TRUE,FALSE)</formula>
    </cfRule>
  </conditionalFormatting>
  <conditionalFormatting sqref="AM207">
    <cfRule type="expression" dxfId="645" priority="777">
      <formula>IF(RIGHT(TEXT(AM207,"0.#"),1)=".",FALSE,TRUE)</formula>
    </cfRule>
    <cfRule type="expression" dxfId="644" priority="778">
      <formula>IF(RIGHT(TEXT(AM207,"0.#"),1)=".",TRUE,FALSE)</formula>
    </cfRule>
  </conditionalFormatting>
  <conditionalFormatting sqref="AQ205:AQ207">
    <cfRule type="expression" dxfId="643" priority="775">
      <formula>IF(RIGHT(TEXT(AQ205,"0.#"),1)=".",FALSE,TRUE)</formula>
    </cfRule>
    <cfRule type="expression" dxfId="642" priority="776">
      <formula>IF(RIGHT(TEXT(AQ205,"0.#"),1)=".",TRUE,FALSE)</formula>
    </cfRule>
  </conditionalFormatting>
  <conditionalFormatting sqref="AU205:AU207">
    <cfRule type="expression" dxfId="641" priority="773">
      <formula>IF(RIGHT(TEXT(AU205,"0.#"),1)=".",FALSE,TRUE)</formula>
    </cfRule>
    <cfRule type="expression" dxfId="640" priority="774">
      <formula>IF(RIGHT(TEXT(AU205,"0.#"),1)=".",TRUE,FALSE)</formula>
    </cfRule>
  </conditionalFormatting>
  <conditionalFormatting sqref="AL402:AO428">
    <cfRule type="expression" dxfId="639" priority="769">
      <formula>IF(AND(AL402&gt;=0, RIGHT(TEXT(AL402,"0.#"),1)&lt;&gt;"."),TRUE,FALSE)</formula>
    </cfRule>
    <cfRule type="expression" dxfId="638" priority="770">
      <formula>IF(AND(AL402&gt;=0, RIGHT(TEXT(AL402,"0.#"),1)="."),TRUE,FALSE)</formula>
    </cfRule>
    <cfRule type="expression" dxfId="637" priority="771">
      <formula>IF(AND(AL402&lt;0, RIGHT(TEXT(AL402,"0.#"),1)&lt;&gt;"."),TRUE,FALSE)</formula>
    </cfRule>
    <cfRule type="expression" dxfId="636" priority="772">
      <formula>IF(AND(AL402&lt;0, RIGHT(TEXT(AL402,"0.#"),1)="."),TRUE,FALSE)</formula>
    </cfRule>
  </conditionalFormatting>
  <conditionalFormatting sqref="AL399:AO401">
    <cfRule type="expression" dxfId="635" priority="763">
      <formula>IF(AND(AL399&gt;=0, RIGHT(TEXT(AL399,"0.#"),1)&lt;&gt;"."),TRUE,FALSE)</formula>
    </cfRule>
    <cfRule type="expression" dxfId="634" priority="764">
      <formula>IF(AND(AL399&gt;=0, RIGHT(TEXT(AL399,"0.#"),1)="."),TRUE,FALSE)</formula>
    </cfRule>
    <cfRule type="expression" dxfId="633" priority="765">
      <formula>IF(AND(AL399&lt;0, RIGHT(TEXT(AL399,"0.#"),1)&lt;&gt;"."),TRUE,FALSE)</formula>
    </cfRule>
    <cfRule type="expression" dxfId="632" priority="766">
      <formula>IF(AND(AL399&lt;0, RIGHT(TEXT(AL399,"0.#"),1)="."),TRUE,FALSE)</formula>
    </cfRule>
  </conditionalFormatting>
  <conditionalFormatting sqref="AL442:AO461">
    <cfRule type="expression" dxfId="631" priority="757">
      <formula>IF(AND(AL442&gt;=0, RIGHT(TEXT(AL442,"0.#"),1)&lt;&gt;"."),TRUE,FALSE)</formula>
    </cfRule>
    <cfRule type="expression" dxfId="630" priority="758">
      <formula>IF(AND(AL442&gt;=0, RIGHT(TEXT(AL442,"0.#"),1)="."),TRUE,FALSE)</formula>
    </cfRule>
    <cfRule type="expression" dxfId="629" priority="759">
      <formula>IF(AND(AL442&lt;0, RIGHT(TEXT(AL442,"0.#"),1)&lt;&gt;"."),TRUE,FALSE)</formula>
    </cfRule>
    <cfRule type="expression" dxfId="628" priority="760">
      <formula>IF(AND(AL442&lt;0, RIGHT(TEXT(AL442,"0.#"),1)="."),TRUE,FALSE)</formula>
    </cfRule>
  </conditionalFormatting>
  <conditionalFormatting sqref="AL432:AO441">
    <cfRule type="expression" dxfId="627" priority="751">
      <formula>IF(AND(AL432&gt;=0, RIGHT(TEXT(AL432,"0.#"),1)&lt;&gt;"."),TRUE,FALSE)</formula>
    </cfRule>
    <cfRule type="expression" dxfId="626" priority="752">
      <formula>IF(AND(AL432&gt;=0, RIGHT(TEXT(AL432,"0.#"),1)="."),TRUE,FALSE)</formula>
    </cfRule>
    <cfRule type="expression" dxfId="625" priority="753">
      <formula>IF(AND(AL432&lt;0, RIGHT(TEXT(AL432,"0.#"),1)&lt;&gt;"."),TRUE,FALSE)</formula>
    </cfRule>
    <cfRule type="expression" dxfId="624" priority="754">
      <formula>IF(AND(AL432&lt;0, RIGHT(TEXT(AL432,"0.#"),1)="."),TRUE,FALSE)</formula>
    </cfRule>
  </conditionalFormatting>
  <conditionalFormatting sqref="AL467:AO494">
    <cfRule type="expression" dxfId="623" priority="745">
      <formula>IF(AND(AL467&gt;=0, RIGHT(TEXT(AL467,"0.#"),1)&lt;&gt;"."),TRUE,FALSE)</formula>
    </cfRule>
    <cfRule type="expression" dxfId="622" priority="746">
      <formula>IF(AND(AL467&gt;=0, RIGHT(TEXT(AL467,"0.#"),1)="."),TRUE,FALSE)</formula>
    </cfRule>
    <cfRule type="expression" dxfId="621" priority="747">
      <formula>IF(AND(AL467&lt;0, RIGHT(TEXT(AL467,"0.#"),1)&lt;&gt;"."),TRUE,FALSE)</formula>
    </cfRule>
    <cfRule type="expression" dxfId="620" priority="748">
      <formula>IF(AND(AL467&lt;0, RIGHT(TEXT(AL467,"0.#"),1)="."),TRUE,FALSE)</formula>
    </cfRule>
  </conditionalFormatting>
  <conditionalFormatting sqref="AL465:AO466">
    <cfRule type="expression" dxfId="619" priority="739">
      <formula>IF(AND(AL465&gt;=0, RIGHT(TEXT(AL465,"0.#"),1)&lt;&gt;"."),TRUE,FALSE)</formula>
    </cfRule>
    <cfRule type="expression" dxfId="618" priority="740">
      <formula>IF(AND(AL465&gt;=0, RIGHT(TEXT(AL465,"0.#"),1)="."),TRUE,FALSE)</formula>
    </cfRule>
    <cfRule type="expression" dxfId="617" priority="741">
      <formula>IF(AND(AL465&lt;0, RIGHT(TEXT(AL465,"0.#"),1)&lt;&gt;"."),TRUE,FALSE)</formula>
    </cfRule>
    <cfRule type="expression" dxfId="616" priority="742">
      <formula>IF(AND(AL465&lt;0, RIGHT(TEXT(AL465,"0.#"),1)="."),TRUE,FALSE)</formula>
    </cfRule>
  </conditionalFormatting>
  <conditionalFormatting sqref="AL500:AO527">
    <cfRule type="expression" dxfId="615" priority="733">
      <formula>IF(AND(AL500&gt;=0, RIGHT(TEXT(AL500,"0.#"),1)&lt;&gt;"."),TRUE,FALSE)</formula>
    </cfRule>
    <cfRule type="expression" dxfId="614" priority="734">
      <formula>IF(AND(AL500&gt;=0, RIGHT(TEXT(AL500,"0.#"),1)="."),TRUE,FALSE)</formula>
    </cfRule>
    <cfRule type="expression" dxfId="613" priority="735">
      <formula>IF(AND(AL500&lt;0, RIGHT(TEXT(AL500,"0.#"),1)&lt;&gt;"."),TRUE,FALSE)</formula>
    </cfRule>
    <cfRule type="expression" dxfId="612" priority="736">
      <formula>IF(AND(AL500&lt;0, RIGHT(TEXT(AL500,"0.#"),1)="."),TRUE,FALSE)</formula>
    </cfRule>
  </conditionalFormatting>
  <conditionalFormatting sqref="AL498:AO499">
    <cfRule type="expression" dxfId="611" priority="727">
      <formula>IF(AND(AL498&gt;=0, RIGHT(TEXT(AL498,"0.#"),1)&lt;&gt;"."),TRUE,FALSE)</formula>
    </cfRule>
    <cfRule type="expression" dxfId="610" priority="728">
      <formula>IF(AND(AL498&gt;=0, RIGHT(TEXT(AL498,"0.#"),1)="."),TRUE,FALSE)</formula>
    </cfRule>
    <cfRule type="expression" dxfId="609" priority="729">
      <formula>IF(AND(AL498&lt;0, RIGHT(TEXT(AL498,"0.#"),1)&lt;&gt;"."),TRUE,FALSE)</formula>
    </cfRule>
    <cfRule type="expression" dxfId="608" priority="730">
      <formula>IF(AND(AL498&lt;0, RIGHT(TEXT(AL498,"0.#"),1)="."),TRUE,FALSE)</formula>
    </cfRule>
  </conditionalFormatting>
  <conditionalFormatting sqref="AL533:AO560">
    <cfRule type="expression" dxfId="607" priority="721">
      <formula>IF(AND(AL533&gt;=0, RIGHT(TEXT(AL533,"0.#"),1)&lt;&gt;"."),TRUE,FALSE)</formula>
    </cfRule>
    <cfRule type="expression" dxfId="606" priority="722">
      <formula>IF(AND(AL533&gt;=0, RIGHT(TEXT(AL533,"0.#"),1)="."),TRUE,FALSE)</formula>
    </cfRule>
    <cfRule type="expression" dxfId="605" priority="723">
      <formula>IF(AND(AL533&lt;0, RIGHT(TEXT(AL533,"0.#"),1)&lt;&gt;"."),TRUE,FALSE)</formula>
    </cfRule>
    <cfRule type="expression" dxfId="604" priority="724">
      <formula>IF(AND(AL533&lt;0, RIGHT(TEXT(AL533,"0.#"),1)="."),TRUE,FALSE)</formula>
    </cfRule>
  </conditionalFormatting>
  <conditionalFormatting sqref="AL531:AO532">
    <cfRule type="expression" dxfId="603" priority="715">
      <formula>IF(AND(AL531&gt;=0, RIGHT(TEXT(AL531,"0.#"),1)&lt;&gt;"."),TRUE,FALSE)</formula>
    </cfRule>
    <cfRule type="expression" dxfId="602" priority="716">
      <formula>IF(AND(AL531&gt;=0, RIGHT(TEXT(AL531,"0.#"),1)="."),TRUE,FALSE)</formula>
    </cfRule>
    <cfRule type="expression" dxfId="601" priority="717">
      <formula>IF(AND(AL531&lt;0, RIGHT(TEXT(AL531,"0.#"),1)&lt;&gt;"."),TRUE,FALSE)</formula>
    </cfRule>
    <cfRule type="expression" dxfId="600" priority="718">
      <formula>IF(AND(AL531&lt;0, RIGHT(TEXT(AL531,"0.#"),1)="."),TRUE,FALSE)</formula>
    </cfRule>
  </conditionalFormatting>
  <conditionalFormatting sqref="Y531:Y532">
    <cfRule type="expression" dxfId="599" priority="713">
      <formula>IF(RIGHT(TEXT(Y531,"0.#"),1)=".",FALSE,TRUE)</formula>
    </cfRule>
    <cfRule type="expression" dxfId="598" priority="714">
      <formula>IF(RIGHT(TEXT(Y531,"0.#"),1)=".",TRUE,FALSE)</formula>
    </cfRule>
  </conditionalFormatting>
  <conditionalFormatting sqref="AL566:AO593">
    <cfRule type="expression" dxfId="597" priority="709">
      <formula>IF(AND(AL566&gt;=0, RIGHT(TEXT(AL566,"0.#"),1)&lt;&gt;"."),TRUE,FALSE)</formula>
    </cfRule>
    <cfRule type="expression" dxfId="596" priority="710">
      <formula>IF(AND(AL566&gt;=0, RIGHT(TEXT(AL566,"0.#"),1)="."),TRUE,FALSE)</formula>
    </cfRule>
    <cfRule type="expression" dxfId="595" priority="711">
      <formula>IF(AND(AL566&lt;0, RIGHT(TEXT(AL566,"0.#"),1)&lt;&gt;"."),TRUE,FALSE)</formula>
    </cfRule>
    <cfRule type="expression" dxfId="594" priority="712">
      <formula>IF(AND(AL566&lt;0, RIGHT(TEXT(AL566,"0.#"),1)="."),TRUE,FALSE)</formula>
    </cfRule>
  </conditionalFormatting>
  <conditionalFormatting sqref="Y566:Y593">
    <cfRule type="expression" dxfId="593" priority="707">
      <formula>IF(RIGHT(TEXT(Y566,"0.#"),1)=".",FALSE,TRUE)</formula>
    </cfRule>
    <cfRule type="expression" dxfId="592" priority="708">
      <formula>IF(RIGHT(TEXT(Y566,"0.#"),1)=".",TRUE,FALSE)</formula>
    </cfRule>
  </conditionalFormatting>
  <conditionalFormatting sqref="AL564:AO565">
    <cfRule type="expression" dxfId="591" priority="703">
      <formula>IF(AND(AL564&gt;=0, RIGHT(TEXT(AL564,"0.#"),1)&lt;&gt;"."),TRUE,FALSE)</formula>
    </cfRule>
    <cfRule type="expression" dxfId="590" priority="704">
      <formula>IF(AND(AL564&gt;=0, RIGHT(TEXT(AL564,"0.#"),1)="."),TRUE,FALSE)</formula>
    </cfRule>
    <cfRule type="expression" dxfId="589" priority="705">
      <formula>IF(AND(AL564&lt;0, RIGHT(TEXT(AL564,"0.#"),1)&lt;&gt;"."),TRUE,FALSE)</formula>
    </cfRule>
    <cfRule type="expression" dxfId="588" priority="706">
      <formula>IF(AND(AL564&lt;0, RIGHT(TEXT(AL564,"0.#"),1)="."),TRUE,FALSE)</formula>
    </cfRule>
  </conditionalFormatting>
  <conditionalFormatting sqref="Y564:Y565">
    <cfRule type="expression" dxfId="587" priority="701">
      <formula>IF(RIGHT(TEXT(Y564,"0.#"),1)=".",FALSE,TRUE)</formula>
    </cfRule>
    <cfRule type="expression" dxfId="586" priority="702">
      <formula>IF(RIGHT(TEXT(Y564,"0.#"),1)=".",TRUE,FALSE)</formula>
    </cfRule>
  </conditionalFormatting>
  <conditionalFormatting sqref="AL599:AO626">
    <cfRule type="expression" dxfId="585" priority="697">
      <formula>IF(AND(AL599&gt;=0, RIGHT(TEXT(AL599,"0.#"),1)&lt;&gt;"."),TRUE,FALSE)</formula>
    </cfRule>
    <cfRule type="expression" dxfId="584" priority="698">
      <formula>IF(AND(AL599&gt;=0, RIGHT(TEXT(AL599,"0.#"),1)="."),TRUE,FALSE)</formula>
    </cfRule>
    <cfRule type="expression" dxfId="583" priority="699">
      <formula>IF(AND(AL599&lt;0, RIGHT(TEXT(AL599,"0.#"),1)&lt;&gt;"."),TRUE,FALSE)</formula>
    </cfRule>
    <cfRule type="expression" dxfId="582" priority="700">
      <formula>IF(AND(AL599&lt;0, RIGHT(TEXT(AL599,"0.#"),1)="."),TRUE,FALSE)</formula>
    </cfRule>
  </conditionalFormatting>
  <conditionalFormatting sqref="Y599:Y626">
    <cfRule type="expression" dxfId="581" priority="695">
      <formula>IF(RIGHT(TEXT(Y599,"0.#"),1)=".",FALSE,TRUE)</formula>
    </cfRule>
    <cfRule type="expression" dxfId="580" priority="696">
      <formula>IF(RIGHT(TEXT(Y599,"0.#"),1)=".",TRUE,FALSE)</formula>
    </cfRule>
  </conditionalFormatting>
  <conditionalFormatting sqref="AL597:AO598">
    <cfRule type="expression" dxfId="579" priority="691">
      <formula>IF(AND(AL597&gt;=0, RIGHT(TEXT(AL597,"0.#"),1)&lt;&gt;"."),TRUE,FALSE)</formula>
    </cfRule>
    <cfRule type="expression" dxfId="578" priority="692">
      <formula>IF(AND(AL597&gt;=0, RIGHT(TEXT(AL597,"0.#"),1)="."),TRUE,FALSE)</formula>
    </cfRule>
    <cfRule type="expression" dxfId="577" priority="693">
      <formula>IF(AND(AL597&lt;0, RIGHT(TEXT(AL597,"0.#"),1)&lt;&gt;"."),TRUE,FALSE)</formula>
    </cfRule>
    <cfRule type="expression" dxfId="576" priority="694">
      <formula>IF(AND(AL597&lt;0, RIGHT(TEXT(AL597,"0.#"),1)="."),TRUE,FALSE)</formula>
    </cfRule>
  </conditionalFormatting>
  <conditionalFormatting sqref="Y597:Y598">
    <cfRule type="expression" dxfId="575" priority="689">
      <formula>IF(RIGHT(TEXT(Y597,"0.#"),1)=".",FALSE,TRUE)</formula>
    </cfRule>
    <cfRule type="expression" dxfId="574" priority="690">
      <formula>IF(RIGHT(TEXT(Y597,"0.#"),1)=".",TRUE,FALSE)</formula>
    </cfRule>
  </conditionalFormatting>
  <conditionalFormatting sqref="AU33">
    <cfRule type="expression" dxfId="573" priority="685">
      <formula>IF(RIGHT(TEXT(AU33,"0.#"),1)=".",FALSE,TRUE)</formula>
    </cfRule>
    <cfRule type="expression" dxfId="572" priority="686">
      <formula>IF(RIGHT(TEXT(AU33,"0.#"),1)=".",TRUE,FALSE)</formula>
    </cfRule>
  </conditionalFormatting>
  <conditionalFormatting sqref="AU32">
    <cfRule type="expression" dxfId="571" priority="687">
      <formula>IF(RIGHT(TEXT(AU32,"0.#"),1)=".",FALSE,TRUE)</formula>
    </cfRule>
    <cfRule type="expression" dxfId="570" priority="688">
      <formula>IF(RIGHT(TEXT(AU32,"0.#"),1)=".",TRUE,FALSE)</formula>
    </cfRule>
  </conditionalFormatting>
  <conditionalFormatting sqref="P29:AC29">
    <cfRule type="expression" dxfId="569" priority="683">
      <formula>IF(RIGHT(TEXT(P29,"0.#"),1)=".",FALSE,TRUE)</formula>
    </cfRule>
    <cfRule type="expression" dxfId="568" priority="684">
      <formula>IF(RIGHT(TEXT(P29,"0.#"),1)=".",TRUE,FALSE)</formula>
    </cfRule>
  </conditionalFormatting>
  <conditionalFormatting sqref="AM41">
    <cfRule type="expression" dxfId="567" priority="665">
      <formula>IF(RIGHT(TEXT(AM41,"0.#"),1)=".",FALSE,TRUE)</formula>
    </cfRule>
    <cfRule type="expression" dxfId="566" priority="666">
      <formula>IF(RIGHT(TEXT(AM41,"0.#"),1)=".",TRUE,FALSE)</formula>
    </cfRule>
  </conditionalFormatting>
  <conditionalFormatting sqref="AM40">
    <cfRule type="expression" dxfId="565" priority="667">
      <formula>IF(RIGHT(TEXT(AM40,"0.#"),1)=".",FALSE,TRUE)</formula>
    </cfRule>
    <cfRule type="expression" dxfId="564" priority="668">
      <formula>IF(RIGHT(TEXT(AM40,"0.#"),1)=".",TRUE,FALSE)</formula>
    </cfRule>
  </conditionalFormatting>
  <conditionalFormatting sqref="AQ39:AQ41">
    <cfRule type="expression" dxfId="563" priority="663">
      <formula>IF(RIGHT(TEXT(AQ39,"0.#"),1)=".",FALSE,TRUE)</formula>
    </cfRule>
    <cfRule type="expression" dxfId="562" priority="664">
      <formula>IF(RIGHT(TEXT(AQ39,"0.#"),1)=".",TRUE,FALSE)</formula>
    </cfRule>
  </conditionalFormatting>
  <conditionalFormatting sqref="AU39:AU41">
    <cfRule type="expression" dxfId="561" priority="661">
      <formula>IF(RIGHT(TEXT(AU39,"0.#"),1)=".",FALSE,TRUE)</formula>
    </cfRule>
    <cfRule type="expression" dxfId="560" priority="662">
      <formula>IF(RIGHT(TEXT(AU39,"0.#"),1)=".",TRUE,FALSE)</formula>
    </cfRule>
  </conditionalFormatting>
  <conditionalFormatting sqref="AM39">
    <cfRule type="expression" dxfId="559" priority="669">
      <formula>IF(RIGHT(TEXT(AM39,"0.#"),1)=".",FALSE,TRUE)</formula>
    </cfRule>
    <cfRule type="expression" dxfId="558" priority="670">
      <formula>IF(RIGHT(TEXT(AM39,"0.#"),1)=".",TRUE,FALSE)</formula>
    </cfRule>
  </conditionalFormatting>
  <conditionalFormatting sqref="AM69">
    <cfRule type="expression" dxfId="557" priority="633">
      <formula>IF(RIGHT(TEXT(AM69,"0.#"),1)=".",FALSE,TRUE)</formula>
    </cfRule>
    <cfRule type="expression" dxfId="556" priority="634">
      <formula>IF(RIGHT(TEXT(AM69,"0.#"),1)=".",TRUE,FALSE)</formula>
    </cfRule>
  </conditionalFormatting>
  <conditionalFormatting sqref="AE70 AM70">
    <cfRule type="expression" dxfId="555" priority="631">
      <formula>IF(RIGHT(TEXT(AE70,"0.#"),1)=".",FALSE,TRUE)</formula>
    </cfRule>
    <cfRule type="expression" dxfId="554" priority="632">
      <formula>IF(RIGHT(TEXT(AE70,"0.#"),1)=".",TRUE,FALSE)</formula>
    </cfRule>
  </conditionalFormatting>
  <conditionalFormatting sqref="AI70">
    <cfRule type="expression" dxfId="553" priority="629">
      <formula>IF(RIGHT(TEXT(AI70,"0.#"),1)=".",FALSE,TRUE)</formula>
    </cfRule>
    <cfRule type="expression" dxfId="552" priority="630">
      <formula>IF(RIGHT(TEXT(AI70,"0.#"),1)=".",TRUE,FALSE)</formula>
    </cfRule>
  </conditionalFormatting>
  <conditionalFormatting sqref="AQ70">
    <cfRule type="expression" dxfId="551" priority="627">
      <formula>IF(RIGHT(TEXT(AQ70,"0.#"),1)=".",FALSE,TRUE)</formula>
    </cfRule>
    <cfRule type="expression" dxfId="550" priority="628">
      <formula>IF(RIGHT(TEXT(AQ70,"0.#"),1)=".",TRUE,FALSE)</formula>
    </cfRule>
  </conditionalFormatting>
  <conditionalFormatting sqref="AE69 AQ69">
    <cfRule type="expression" dxfId="549" priority="637">
      <formula>IF(RIGHT(TEXT(AE69,"0.#"),1)=".",FALSE,TRUE)</formula>
    </cfRule>
    <cfRule type="expression" dxfId="548" priority="638">
      <formula>IF(RIGHT(TEXT(AE69,"0.#"),1)=".",TRUE,FALSE)</formula>
    </cfRule>
  </conditionalFormatting>
  <conditionalFormatting sqref="AI69">
    <cfRule type="expression" dxfId="547" priority="635">
      <formula>IF(RIGHT(TEXT(AI69,"0.#"),1)=".",FALSE,TRUE)</formula>
    </cfRule>
    <cfRule type="expression" dxfId="546" priority="636">
      <formula>IF(RIGHT(TEXT(AI69,"0.#"),1)=".",TRUE,FALSE)</formula>
    </cfRule>
  </conditionalFormatting>
  <conditionalFormatting sqref="AE66 AQ66">
    <cfRule type="expression" dxfId="545" priority="625">
      <formula>IF(RIGHT(TEXT(AE66,"0.#"),1)=".",FALSE,TRUE)</formula>
    </cfRule>
    <cfRule type="expression" dxfId="544" priority="626">
      <formula>IF(RIGHT(TEXT(AE66,"0.#"),1)=".",TRUE,FALSE)</formula>
    </cfRule>
  </conditionalFormatting>
  <conditionalFormatting sqref="AI66">
    <cfRule type="expression" dxfId="543" priority="623">
      <formula>IF(RIGHT(TEXT(AI66,"0.#"),1)=".",FALSE,TRUE)</formula>
    </cfRule>
    <cfRule type="expression" dxfId="542" priority="624">
      <formula>IF(RIGHT(TEXT(AI66,"0.#"),1)=".",TRUE,FALSE)</formula>
    </cfRule>
  </conditionalFormatting>
  <conditionalFormatting sqref="AM66">
    <cfRule type="expression" dxfId="541" priority="621">
      <formula>IF(RIGHT(TEXT(AM66,"0.#"),1)=".",FALSE,TRUE)</formula>
    </cfRule>
    <cfRule type="expression" dxfId="540" priority="622">
      <formula>IF(RIGHT(TEXT(AM66,"0.#"),1)=".",TRUE,FALSE)</formula>
    </cfRule>
  </conditionalFormatting>
  <conditionalFormatting sqref="AE67">
    <cfRule type="expression" dxfId="539" priority="619">
      <formula>IF(RIGHT(TEXT(AE67,"0.#"),1)=".",FALSE,TRUE)</formula>
    </cfRule>
    <cfRule type="expression" dxfId="538" priority="620">
      <formula>IF(RIGHT(TEXT(AE67,"0.#"),1)=".",TRUE,FALSE)</formula>
    </cfRule>
  </conditionalFormatting>
  <conditionalFormatting sqref="AI67">
    <cfRule type="expression" dxfId="537" priority="617">
      <formula>IF(RIGHT(TEXT(AI67,"0.#"),1)=".",FALSE,TRUE)</formula>
    </cfRule>
    <cfRule type="expression" dxfId="536" priority="618">
      <formula>IF(RIGHT(TEXT(AI67,"0.#"),1)=".",TRUE,FALSE)</formula>
    </cfRule>
  </conditionalFormatting>
  <conditionalFormatting sqref="AM67">
    <cfRule type="expression" dxfId="535" priority="615">
      <formula>IF(RIGHT(TEXT(AM67,"0.#"),1)=".",FALSE,TRUE)</formula>
    </cfRule>
    <cfRule type="expression" dxfId="534" priority="616">
      <formula>IF(RIGHT(TEXT(AM67,"0.#"),1)=".",TRUE,FALSE)</formula>
    </cfRule>
  </conditionalFormatting>
  <conditionalFormatting sqref="AQ67">
    <cfRule type="expression" dxfId="533" priority="613">
      <formula>IF(RIGHT(TEXT(AQ67,"0.#"),1)=".",FALSE,TRUE)</formula>
    </cfRule>
    <cfRule type="expression" dxfId="532" priority="614">
      <formula>IF(RIGHT(TEXT(AQ67,"0.#"),1)=".",TRUE,FALSE)</formula>
    </cfRule>
  </conditionalFormatting>
  <conditionalFormatting sqref="AU66">
    <cfRule type="expression" dxfId="531" priority="611">
      <formula>IF(RIGHT(TEXT(AU66,"0.#"),1)=".",FALSE,TRUE)</formula>
    </cfRule>
    <cfRule type="expression" dxfId="530" priority="612">
      <formula>IF(RIGHT(TEXT(AU66,"0.#"),1)=".",TRUE,FALSE)</formula>
    </cfRule>
  </conditionalFormatting>
  <conditionalFormatting sqref="AU67">
    <cfRule type="expression" dxfId="529" priority="609">
      <formula>IF(RIGHT(TEXT(AU67,"0.#"),1)=".",FALSE,TRUE)</formula>
    </cfRule>
    <cfRule type="expression" dxfId="528" priority="610">
      <formula>IF(RIGHT(TEXT(AU67,"0.#"),1)=".",TRUE,FALSE)</formula>
    </cfRule>
  </conditionalFormatting>
  <conditionalFormatting sqref="AE100 AQ100">
    <cfRule type="expression" dxfId="527" priority="571">
      <formula>IF(RIGHT(TEXT(AE100,"0.#"),1)=".",FALSE,TRUE)</formula>
    </cfRule>
    <cfRule type="expression" dxfId="526" priority="572">
      <formula>IF(RIGHT(TEXT(AE100,"0.#"),1)=".",TRUE,FALSE)</formula>
    </cfRule>
  </conditionalFormatting>
  <conditionalFormatting sqref="AI100">
    <cfRule type="expression" dxfId="525" priority="569">
      <formula>IF(RIGHT(TEXT(AI100,"0.#"),1)=".",FALSE,TRUE)</formula>
    </cfRule>
    <cfRule type="expression" dxfId="524" priority="570">
      <formula>IF(RIGHT(TEXT(AI100,"0.#"),1)=".",TRUE,FALSE)</formula>
    </cfRule>
  </conditionalFormatting>
  <conditionalFormatting sqref="AM100">
    <cfRule type="expression" dxfId="523" priority="567">
      <formula>IF(RIGHT(TEXT(AM100,"0.#"),1)=".",FALSE,TRUE)</formula>
    </cfRule>
    <cfRule type="expression" dxfId="522" priority="568">
      <formula>IF(RIGHT(TEXT(AM100,"0.#"),1)=".",TRUE,FALSE)</formula>
    </cfRule>
  </conditionalFormatting>
  <conditionalFormatting sqref="AE101">
    <cfRule type="expression" dxfId="521" priority="565">
      <formula>IF(RIGHT(TEXT(AE101,"0.#"),1)=".",FALSE,TRUE)</formula>
    </cfRule>
    <cfRule type="expression" dxfId="520" priority="566">
      <formula>IF(RIGHT(TEXT(AE101,"0.#"),1)=".",TRUE,FALSE)</formula>
    </cfRule>
  </conditionalFormatting>
  <conditionalFormatting sqref="AI101">
    <cfRule type="expression" dxfId="519" priority="563">
      <formula>IF(RIGHT(TEXT(AI101,"0.#"),1)=".",FALSE,TRUE)</formula>
    </cfRule>
    <cfRule type="expression" dxfId="518" priority="564">
      <formula>IF(RIGHT(TEXT(AI101,"0.#"),1)=".",TRUE,FALSE)</formula>
    </cfRule>
  </conditionalFormatting>
  <conditionalFormatting sqref="AM101">
    <cfRule type="expression" dxfId="517" priority="561">
      <formula>IF(RIGHT(TEXT(AM101,"0.#"),1)=".",FALSE,TRUE)</formula>
    </cfRule>
    <cfRule type="expression" dxfId="516" priority="562">
      <formula>IF(RIGHT(TEXT(AM101,"0.#"),1)=".",TRUE,FALSE)</formula>
    </cfRule>
  </conditionalFormatting>
  <conditionalFormatting sqref="AQ101">
    <cfRule type="expression" dxfId="515" priority="559">
      <formula>IF(RIGHT(TEXT(AQ101,"0.#"),1)=".",FALSE,TRUE)</formula>
    </cfRule>
    <cfRule type="expression" dxfId="514" priority="560">
      <formula>IF(RIGHT(TEXT(AQ101,"0.#"),1)=".",TRUE,FALSE)</formula>
    </cfRule>
  </conditionalFormatting>
  <conditionalFormatting sqref="AU100">
    <cfRule type="expression" dxfId="513" priority="557">
      <formula>IF(RIGHT(TEXT(AU100,"0.#"),1)=".",FALSE,TRUE)</formula>
    </cfRule>
    <cfRule type="expression" dxfId="512" priority="558">
      <formula>IF(RIGHT(TEXT(AU100,"0.#"),1)=".",TRUE,FALSE)</formula>
    </cfRule>
  </conditionalFormatting>
  <conditionalFormatting sqref="AU101">
    <cfRule type="expression" dxfId="511" priority="555">
      <formula>IF(RIGHT(TEXT(AU101,"0.#"),1)=".",FALSE,TRUE)</formula>
    </cfRule>
    <cfRule type="expression" dxfId="510" priority="556">
      <formula>IF(RIGHT(TEXT(AU101,"0.#"),1)=".",TRUE,FALSE)</formula>
    </cfRule>
  </conditionalFormatting>
  <conditionalFormatting sqref="AM35">
    <cfRule type="expression" dxfId="509" priority="549">
      <formula>IF(RIGHT(TEXT(AM35,"0.#"),1)=".",FALSE,TRUE)</formula>
    </cfRule>
    <cfRule type="expression" dxfId="508" priority="550">
      <formula>IF(RIGHT(TEXT(AM35,"0.#"),1)=".",TRUE,FALSE)</formula>
    </cfRule>
  </conditionalFormatting>
  <conditionalFormatting sqref="AE36 AM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AE40:AE41">
    <cfRule type="expression" dxfId="7" priority="3">
      <formula>IF(RIGHT(TEXT(AE40,"0.#"),1)=".",FALSE,TRUE)</formula>
    </cfRule>
    <cfRule type="expression" dxfId="6" priority="4">
      <formula>IF(RIGHT(TEXT(AE40,"0.#"),1)=".",TRUE,FALSE)</formula>
    </cfRule>
  </conditionalFormatting>
  <conditionalFormatting sqref="AI40:AI41">
    <cfRule type="expression" dxfId="5" priority="1">
      <formula>IF(RIGHT(TEXT(AI40,"0.#"),1)=".",FALSE,TRUE)</formula>
    </cfRule>
    <cfRule type="expression" dxfId="4" priority="2">
      <formula>IF(RIGHT(TEXT(AI40,"0.#"),1)=".",TRUE,FALSE)</formula>
    </cfRule>
  </conditionalFormatting>
  <conditionalFormatting sqref="AE39">
    <cfRule type="expression" dxfId="3" priority="7">
      <formula>IF(RIGHT(TEXT(AE39,"0.#"),1)=".",FALSE,TRUE)</formula>
    </cfRule>
    <cfRule type="expression" dxfId="2" priority="8">
      <formula>IF(RIGHT(TEXT(AE39,"0.#"),1)=".",TRUE,FALSE)</formula>
    </cfRule>
  </conditionalFormatting>
  <conditionalFormatting sqref="AI39">
    <cfRule type="expression" dxfId="1" priority="5">
      <formula>IF(RIGHT(TEXT(AI39,"0.#"),1)=".",FALSE,TRUE)</formula>
    </cfRule>
    <cfRule type="expression" dxfId="0" priority="6">
      <formula>IF(RIGHT(TEXT(AI39,"0.#"),1)=".",TRUE,FALSE)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16383" man="1"/>
    <brk id="256" max="16383" man="1"/>
    <brk id="290"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661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661</v>
      </c>
      <c r="R4" s="13" t="str">
        <f t="shared" si="3"/>
        <v>補助</v>
      </c>
      <c r="S4" s="13" t="str">
        <f t="shared" si="4"/>
        <v>補助</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
      </c>
      <c r="O10" s="13"/>
      <c r="P10" s="13" t="str">
        <f>S8</f>
        <v>補助</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661</v>
      </c>
      <c r="M11" s="13" t="str">
        <f t="shared" si="2"/>
        <v>その他の事項経費</v>
      </c>
      <c r="N11" s="13" t="str">
        <f t="shared" si="6"/>
        <v>その他の事項経費</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2022-08-31T08:06:48Z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