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36" i="11"/>
  <c r="AY337" i="11"/>
  <c r="AY340" i="11"/>
  <c r="AY341" i="11"/>
  <c r="AY325" i="11"/>
  <c r="AY333" i="11"/>
  <c r="AY327" i="11"/>
  <c r="AY331" i="11"/>
  <c r="AY329" i="11"/>
  <c r="AY322" i="11"/>
  <c r="AY326" i="11"/>
  <c r="AY330" i="11"/>
  <c r="AY323" i="11"/>
  <c r="AY324" i="11"/>
  <c r="AY328" i="11"/>
  <c r="AY33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88" i="11"/>
  <c r="AY91" i="11" s="1"/>
  <c r="AY84" i="11"/>
  <c r="AY80" i="11"/>
  <c r="AY78" i="11"/>
  <c r="AY87" i="11" s="1"/>
  <c r="AY44" i="11"/>
  <c r="AY52" i="11" s="1"/>
  <c r="AY49" i="11" l="1"/>
  <c r="AY55" i="11"/>
  <c r="AY63" i="11"/>
  <c r="AY81" i="11"/>
  <c r="AY85" i="11"/>
  <c r="AY89" i="11"/>
  <c r="AY97" i="11"/>
  <c r="AY92"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<sst xmlns="http://schemas.openxmlformats.org/spreadsheetml/2006/main" count="2050" uniqueCount="762">
  <si>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</si>
  <si>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</si>
  <si>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</si>
  <si>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</si>
  <si>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</si>
  <si>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</si>
  <si>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</si>
  <si>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</si>
  <si>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</si>
  <si>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</si>
  <si>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</si>
  <si>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</si>
  <si>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</si>
  <si>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</si>
  <si>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</si>
  <si>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</si>
  <si>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</si>
  <si>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</si>
  <si>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</si>
  <si>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</si>
  <si>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</si>
  <si>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</si>
  <si>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</si>
  <si>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</si>
  <si>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</si>
  <si>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</si>
  <si>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</si>
  <si>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</si>
  <si>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</si>
  <si>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</si>
  <si>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</si>
  <si>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</si>
  <si>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</si>
  <si>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</si>
  <si>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</si>
  <si>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</si>
  <si>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</si>
  <si>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</si>
  <si>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</si>
  <si>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</si>
  <si>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</si>
  <si>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</si>
  <si>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</si>
  <si>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</si>
  <si>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</si>
  <si>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</si>
  <si>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</si>
  <si>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</si>
  <si>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</si>
  <si>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</si>
  <si>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</si>
  <si>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</si>
  <si>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</si>
  <si>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</si>
  <si>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</si>
  <si>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</si>
  <si>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</si>
  <si>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</si>
  <si>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</si>
  <si>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</si>
  <si>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</si>
  <si>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</si>
  <si>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</si>
  <si>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</si>
  <si>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</si>
  <si>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</si>
  <si>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</si>
  <si>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</si>
  <si>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</si>
  <si>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</si>
  <si>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</si>
  <si>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</si>
  <si>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</si>
  <si>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</si>
  <si>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</si>
  <si>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</si>
  <si>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</si>
  <si>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</si>
  <si>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</si>
  <si>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</si>
  <si>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</si>
  <si>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</si>
  <si>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</si>
  <si>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</si>
  <si>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</si>
  <si>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</si>
  <si>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</si>
  <si>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</si>
  <si>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</si>
  <si>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</si>
  <si>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</si>
  <si>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</si>
  <si>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</si>
  <si>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</si>
  <si>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</si>
  <si>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</si>
  <si>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</si>
  <si>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</si>
  <si>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</si>
  <si>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</si>
  <si>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</si>
  <si>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</si>
  <si>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</si>
  <si>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</si>
  <si>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</si>
  <si>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</si>
  <si>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</si>
  <si>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</si>
  <si>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</si>
  <si>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</si>
  <si>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</si>
  <si>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</si>
  <si>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</si>
  <si>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</si>
  <si>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</si>
  <si>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</si>
  <si>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</si>
  <si>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</si>
  <si>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</si>
  <si>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</si>
  <si>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</si>
  <si>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</si>
  <si>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</si>
  <si>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</si>
  <si>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</si>
  <si>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</si>
  <si>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</si>
  <si>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</si>
  <si>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</si>
  <si>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</si>
  <si>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</si>
  <si>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</si>
  <si>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</si>
  <si>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</si>
  <si>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</si>
  <si>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</si>
  <si>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</si>
  <si>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</si>
  <si>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</si>
  <si>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</si>
  <si>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</si>
  <si>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</si>
  <si>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</si>
  <si>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</si>
  <si>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</si>
  <si>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</si>
  <si>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</si>
  <si>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</si>
  <si>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</si>
  <si>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</si>
  <si>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</si>
  <si>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</si>
  <si>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</si>
  <si>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</si>
  <si>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</si>
  <si>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</si>
  <si>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</si>
  <si>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</si>
  <si>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</si>
  <si>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</si>
  <si>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</si>
  <si>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</si>
  <si>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</si>
  <si>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</si>
  <si>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</si>
  <si>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</si>
  <si>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</si>
  <si>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</si>
  <si>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</si>
  <si>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</si>
  <si>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</si>
  <si>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</si>
  <si>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</si>
  <si>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</si>
  <si>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</si>
  <si>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</si>
  <si>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</si>
  <si>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</si>
  <si>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</si>
  <si>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</si>
  <si>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</si>
  <si>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</si>
  <si>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</si>
  <si>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</si>
  <si>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</si>
  <si>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</si>
  <si>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</si>
  <si>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</si>
  <si>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</si>
  <si>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</si>
  <si>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</si>
  <si>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</si>
  <si>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</si>
  <si>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</si>
  <si>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</si>
  <si>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</si>
  <si>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</si>
  <si>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</si>
  <si>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</si>
  <si>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</si>
  <si>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</si>
  <si>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</si>
  <si>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</si>
  <si>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</si>
  <si>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</si>
  <si>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</si>
  <si>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</si>
  <si>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</si>
  <si>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</si>
  <si>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</si>
  <si>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</si>
  <si>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</si>
  <si>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</si>
  <si>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</si>
  <si>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</si>
  <si>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</si>
  <si>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</si>
  <si>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</si>
  <si>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</si>
  <si>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</si>
  <si>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</si>
  <si>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</si>
  <si>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</si>
  <si>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</si>
  <si>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</si>
  <si>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</si>
  <si>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</si>
  <si>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</si>
  <si>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</si>
  <si>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</si>
  <si>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</si>
  <si>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</si>
  <si>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</si>
  <si>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</si>
  <si>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</si>
  <si>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</si>
  <si>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</si>
  <si>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</si>
  <si>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</si>
  <si>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</si>
  <si>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</si>
  <si>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</si>
  <si>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</si>
  <si>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</si>
  <si>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</si>
  <si>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</si>
  <si>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</si>
  <si>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</si>
  <si>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</si>
  <si>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</si>
  <si>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</si>
  <si>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</si>
  <si>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</si>
  <si>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</si>
  <si>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</si>
  <si>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</si>
  <si>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</si>
  <si>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</si>
  <si>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</si>
  <si>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</si>
  <si>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</si>
  <si>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</si>
  <si>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</si>
  <si>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</si>
  <si>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</si>
  <si>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</si>
  <si>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</si>
  <si>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</si>
  <si>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</si>
  <si>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</si>
  <si>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</si>
  <si>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</si>
  <si>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</si>
  <si>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</si>
  <si>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</si>
  <si>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</si>
  <si>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</si>
  <si>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</si>
  <si>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</si>
  <si>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</si>
  <si>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</si>
  <si>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</si>
  <si>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</si>
  <si>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</si>
  <si>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</si>
  <si>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</si>
  <si>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</si>
  <si>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</si>
  <si>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</si>
  <si>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</si>
  <si>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</si>
  <si>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</si>
  <si>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</si>
  <si>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</si>
  <si>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</si>
  <si>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</si>
  <si>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</si>
  <si>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</si>
  <si>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</si>
  <si>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</si>
  <si>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</si>
  <si>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</si>
  <si>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</si>
  <si>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</si>
  <si>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</si>
  <si>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</si>
  <si>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</si>
  <si>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</si>
  <si>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</si>
  <si>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</si>
  <si>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</si>
  <si>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</si>
  <si>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</si>
  <si>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</si>
  <si>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</si>
  <si>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</si>
  <si>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</si>
  <si>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</si>
  <si>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</si>
  <si>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</si>
  <si>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</si>
  <si>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</si>
  <si>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</si>
  <si>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</si>
  <si>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</si>
  <si>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</si>
  <si>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</si>
  <si>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</si>
  <si>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</si>
  <si>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</si>
  <si>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</si>
  <si>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</si>
  <si>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</si>
  <si>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</si>
  <si>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</si>
  <si>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</si>
  <si>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</si>
  <si>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</si>
  <si>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</si>
  <si>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</si>
  <si>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</si>
  <si>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</si>
  <si>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</si>
  <si>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</si>
  <si>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</si>
  <si>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</si>
  <si>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</si>
  <si>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</si>
  <si>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</si>
  <si>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</si>
  <si>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</si>
  <si>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</si>
  <si>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</si>
  <si>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</si>
  <si>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</si>
  <si>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</si>
  <si>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</si>
  <si>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</si>
  <si>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</si>
  <si>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</si>
  <si>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</si>
  <si>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</si>
  <si>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</si>
  <si>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</si>
  <si>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</si>
  <si>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</si>
  <si>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</si>
  <si>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</si>
  <si>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</si>
  <si>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</si>
  <si>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</si>
  <si>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</si>
  <si>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</si>
  <si>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</si>
  <si>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</si>
  <si>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</si>
  <si>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</si>
  <si>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</si>
  <si>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</si>
  <si>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</si>
  <si>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</si>
  <si>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</si>
  <si>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</si>
  <si>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</si>
  <si>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</si>
  <si>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</si>
  <si>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</si>
  <si>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</si>
  <si>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</si>
  <si>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</si>
  <si>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</si>
  <si>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</si>
  <si>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</si>
  <si>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</si>
  <si>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</si>
  <si>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</si>
  <si>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</si>
  <si>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</si>
  <si>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</si>
  <si>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</si>
  <si>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</si>
  <si>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</si>
  <si>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</si>
  <si>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</si>
  <si>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</si>
  <si>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</si>
  <si>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</si>
  <si>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</si>
  <si>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</si>
  <si>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</si>
  <si>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</si>
  <si>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</si>
  <si>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</si>
  <si>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</si>
  <si>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</si>
  <si>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</si>
  <si>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</si>
  <si>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</si>
  <si>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</si>
  <si>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</si>
  <si>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</si>
  <si>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</si>
  <si>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</si>
  <si>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</si>
  <si>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</si>
  <si>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</si>
  <si>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</si>
  <si>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</si>
  <si>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</si>
  <si>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</si>
  <si>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</si>
  <si>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</si>
  <si>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</si>
  <si>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</si>
  <si>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</si>
  <si>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</si>
  <si>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</si>
  <si>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</si>
  <si>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</si>
  <si>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</si>
  <si>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</si>
  <si>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</si>
  <si>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</si>
  <si>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</si>
  <si>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</si>
  <si>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</si>
  <si>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</si>
  <si>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</si>
  <si>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</si>
  <si>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</si>
  <si>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</si>
  <si>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</si>
  <si>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</si>
  <si>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</si>
  <si>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</si>
  <si>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</si>
  <si>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</si>
  <si>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</si>
  <si>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</si>
  <si>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</si>
  <si>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</si>
  <si>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</si>
  <si>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</si>
  <si>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</si>
  <si>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</si>
  <si>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</si>
  <si>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</si>
  <si>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</si>
  <si>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</si>
  <si>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</si>
  <si>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</si>
  <si>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</si>
  <si>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</si>
  <si>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</si>
  <si>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</si>
  <si>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</si>
  <si>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</si>
  <si>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</si>
  <si>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</si>
  <si>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</si>
  <si>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</si>
  <si>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</si>
  <si>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</si>
  <si>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</si>
  <si>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</si>
  <si>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</si>
  <si>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</si>
  <si>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</si>
  <si>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</si>
  <si>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</si>
  <si>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</si>
  <si>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</si>
  <si>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</si>
  <si>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</si>
  <si>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</si>
  <si>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</si>
  <si>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</si>
  <si>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</si>
  <si>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</si>
  <si>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</si>
  <si>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</si>
  <si>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</si>
  <si>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</si>
  <si>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</si>
  <si>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</si>
  <si>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</si>
  <si>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</si>
  <si>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</si>
  <si>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</si>
  <si>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</si>
  <si>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</si>
  <si>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</si>
  <si>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</si>
  <si>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</si>
  <si>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</si>
  <si>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</si>
  <si>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</si>
  <si>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</si>
  <si>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</si>
  <si>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</si>
  <si>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</si>
  <si>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</si>
  <si>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</si>
  <si>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</si>
  <si>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</si>
  <si>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</si>
  <si>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</si>
  <si>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</si>
  <si>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</si>
  <si>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</si>
  <si>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</si>
  <si>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</si>
  <si>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</si>
  <si>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</si>
  <si>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</si>
  <si>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</si>
  <si>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</si>
  <si>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</si>
  <si>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</si>
  <si>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</si>
  <si>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</si>
  <si>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</si>
  <si>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</si>
  <si>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</si>
  <si>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</si>
  <si>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</si>
  <si>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</si>
  <si>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</si>
  <si>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</si>
  <si>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</si>
  <si>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</si>
  <si>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</si>
  <si>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</si>
  <si>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</si>
  <si>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</si>
  <si>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</si>
  <si>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</si>
  <si>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</si>
  <si>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</si>
  <si>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</si>
  <si>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</si>
  <si>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</si>
  <si>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</si>
  <si>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</si>
  <si>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</si>
  <si>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</si>
  <si>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</si>
  <si>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</si>
  <si>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</si>
  <si>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</si>
  <si>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</si>
  <si>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</si>
  <si>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</si>
  <si>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</si>
  <si>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</si>
  <si>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</si>
  <si>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</si>
  <si>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</si>
  <si>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</si>
  <si>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</si>
  <si>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</si>
  <si>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</si>
  <si>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</si>
  <si>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</si>
  <si>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</si>
  <si>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</si>
  <si>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</si>
  <si>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</si>
  <si>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</si>
  <si>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</si>
  <si>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</si>
  <si>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</si>
  <si>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</si>
  <si>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</si>
  <si>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</si>
  <si>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</si>
  <si>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</si>
  <si>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</si>
  <si>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</si>
  <si>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</si>
  <si>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</si>
  <si>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</si>
  <si>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</si>
  <si>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</si>
  <si>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</si>
  <si>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</si>
  <si>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</si>
  <si>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</si>
  <si>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</si>
  <si>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</si>
  <si>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</si>
  <si>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</si>
  <si>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</si>
  <si>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</si>
  <si>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</si>
  <si>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</si>
  <si>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</si>
  <si>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</si>
  <si>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</si>
  <si>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</si>
  <si>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</si>
  <si>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</si>
  <si>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</si>
  <si>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</si>
  <si>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</si>
  <si>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</si>
  <si>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</si>
  <si>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</si>
  <si>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</si>
  <si>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</si>
  <si>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</si>
  <si>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</si>
  <si>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</si>
  <si>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</si>
  <si>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</si>
  <si>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</si>
  <si>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</si>
  <si>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</si>
  <si>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</si>
  <si>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</si>
  <si>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</si>
  <si>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</si>
  <si>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</si>
  <si>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</si>
  <si>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</si>
  <si>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</si>
  <si>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</si>
  <si>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</si>
  <si>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</si>
  <si>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</si>
  <si>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</si>
  <si>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</si>
  <si>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</si>
  <si>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</si>
  <si>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</si>
  <si>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</si>
  <si>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</si>
  <si>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</si>
  <si>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</si>
  <si>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</si>
  <si>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</si>
  <si>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</si>
  <si>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</si>
  <si>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</si>
  <si>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</si>
  <si>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</si>
  <si>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</si>
  <si>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</si>
  <si>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</si>
  <si>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</si>
  <si>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</si>
  <si>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</si>
  <si>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</si>
  <si>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</si>
  <si>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</si>
  <si>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</si>
  <si>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</si>
  <si>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</si>
  <si>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</si>
  <si>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</si>
  <si>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</si>
  <si>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</si>
  <si>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</si>
  <si>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</si>
  <si>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</si>
  <si>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</si>
  <si>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</si>
  <si>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</si>
  <si>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</si>
  <si>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</si>
  <si>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</si>
  <si>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</si>
  <si>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</si>
  <si>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</si>
  <si>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</si>
  <si>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終了予定なし</t>
  </si>
  <si>
    <t>医事課</t>
  </si>
  <si>
    <t>-</t>
  </si>
  <si>
    <t>医療提供体制確保対策等委託費</t>
  </si>
  <si>
    <t>部</t>
  </si>
  <si>
    <t>回</t>
  </si>
  <si>
    <t>単位当たりコスト ＝ Ｘ ／ Ｙ
 Ｘ：「長時間労働医師への面接指導の実施に係る研修事業」 
 Ｙ：「検討会開催回数」　　　　</t>
    <phoneticPr fontId="5"/>
  </si>
  <si>
    <t>百万円/回数</t>
    <phoneticPr fontId="5"/>
  </si>
  <si>
    <t>／　</t>
    <phoneticPr fontId="5"/>
  </si>
  <si>
    <t>新03</t>
  </si>
  <si>
    <t>○</t>
  </si>
  <si>
    <t>研修にかかる検討会の開催回数</t>
    <phoneticPr fontId="5"/>
  </si>
  <si>
    <t>日常生活圏の中で良質かつ適切な医療が効率的に提供できる体制を整備すること（施策目標Ⅰ－１－１）</t>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</si>
  <si>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社会のニーズを反映するものとなっている。</t>
    <phoneticPr fontId="5"/>
  </si>
  <si>
    <t>医師の健康確保の観点から、連続勤務時間制限や勤務間インターバル確保、面接指導等の追加的健康確保措置が講じられることとなり、長時間労働の医師が所属する医療機関が、面接指導に必要な知見に係る研修を受けた医師を早急に育成、確保する事業であり、国の関与のもと、適切かつ迅速に実施すべき事業である。</t>
    <phoneticPr fontId="5"/>
  </si>
  <si>
    <t>無</t>
  </si>
  <si>
    <t>‐</t>
  </si>
  <si>
    <t>厚労</t>
  </si>
  <si>
    <t>長時間労働医師への面接指導の実施に係る研修事業</t>
    <phoneticPr fontId="5"/>
  </si>
  <si>
    <t>-</t>
    <phoneticPr fontId="5"/>
  </si>
  <si>
    <t>A.株式会社デジタル・ナレッジ　　</t>
    <phoneticPr fontId="5"/>
  </si>
  <si>
    <t>株式会社デジタル・ナレッジ　　</t>
    <phoneticPr fontId="5"/>
  </si>
  <si>
    <t>長時間労働の医師への面接指導に係る研修の資材の開発及び研修事業</t>
    <rPh sb="29" eb="31">
      <t>ジギョウ</t>
    </rPh>
    <phoneticPr fontId="5"/>
  </si>
  <si>
    <t>－</t>
    <phoneticPr fontId="5"/>
  </si>
  <si>
    <t>人件費</t>
    <rPh sb="0" eb="3">
      <t>ジンケンヒ</t>
    </rPh>
    <phoneticPr fontId="5"/>
  </si>
  <si>
    <t>諸謝金</t>
    <rPh sb="0" eb="1">
      <t>ショ</t>
    </rPh>
    <rPh sb="1" eb="3">
      <t>シャキン</t>
    </rPh>
    <phoneticPr fontId="5"/>
  </si>
  <si>
    <t>有識者会議等</t>
    <rPh sb="0" eb="3">
      <t>ユウシキシャ</t>
    </rPh>
    <rPh sb="3" eb="5">
      <t>カイギ</t>
    </rPh>
    <rPh sb="5" eb="6">
      <t>ナド</t>
    </rPh>
    <phoneticPr fontId="5"/>
  </si>
  <si>
    <t>事務局スタッフ等</t>
    <rPh sb="0" eb="3">
      <t>ジムキョク</t>
    </rPh>
    <rPh sb="7" eb="8">
      <t>ナド</t>
    </rPh>
    <phoneticPr fontId="5"/>
  </si>
  <si>
    <t>会場費</t>
    <rPh sb="0" eb="3">
      <t>カイジョウヒ</t>
    </rPh>
    <phoneticPr fontId="5"/>
  </si>
  <si>
    <t>スタジオ利用料</t>
    <rPh sb="4" eb="7">
      <t>リヨウリョウ</t>
    </rPh>
    <phoneticPr fontId="5"/>
  </si>
  <si>
    <t>通信運搬費</t>
    <rPh sb="0" eb="5">
      <t>ツウシンウンパンヒ</t>
    </rPh>
    <phoneticPr fontId="5"/>
  </si>
  <si>
    <t>e-learning環境等</t>
    <rPh sb="10" eb="12">
      <t>カンキョウ</t>
    </rPh>
    <rPh sb="12" eb="13">
      <t>ナド</t>
    </rPh>
    <phoneticPr fontId="5"/>
  </si>
  <si>
    <t>https://www.mhlw.go.jp/wp/seisaku/hyouka/dl/r03_jizenbunseki/I-1-1.pdf</t>
    <phoneticPr fontId="5"/>
  </si>
  <si>
    <t>施策大目標１　地域において必要な医療を提供できる体制を整備すること</t>
    <phoneticPr fontId="5"/>
  </si>
  <si>
    <t>https://www5.cao.go.jp/keizai-shimon/kaigi/special/reform/report_211223_2.pdf</t>
    <phoneticPr fontId="5"/>
  </si>
  <si>
    <t>有</t>
  </si>
  <si>
    <t>事業実施にあたり必要なもののみに限定されている。</t>
  </si>
  <si>
    <t>本事業に係る必要最小限なものに限定されている。</t>
  </si>
  <si>
    <t>概ね成果実績は、成果目標を達成している。</t>
    <phoneticPr fontId="5"/>
  </si>
  <si>
    <t>概ね活動実績は、活動指標の見込みを達成している。</t>
  </si>
  <si>
    <t>3．医療・福祉サービス改革</t>
  </si>
  <si>
    <t>総合評価落札方式にて一者応札となったが、価格点・技術点ともに問題無く妥当である。</t>
    <rPh sb="0" eb="2">
      <t>ソウゴウ</t>
    </rPh>
    <rPh sb="2" eb="4">
      <t>ヒョウカ</t>
    </rPh>
    <rPh sb="4" eb="6">
      <t>ラクサツ</t>
    </rPh>
    <rPh sb="6" eb="8">
      <t>ホウシキ</t>
    </rPh>
    <rPh sb="10" eb="11">
      <t>イチ</t>
    </rPh>
    <rPh sb="11" eb="12">
      <t>シャ</t>
    </rPh>
    <rPh sb="12" eb="14">
      <t>オウサツ</t>
    </rPh>
    <rPh sb="20" eb="22">
      <t>カカク</t>
    </rPh>
    <rPh sb="22" eb="23">
      <t>テン</t>
    </rPh>
    <rPh sb="24" eb="26">
      <t>ギジュツ</t>
    </rPh>
    <rPh sb="26" eb="27">
      <t>テン</t>
    </rPh>
    <rPh sb="30" eb="32">
      <t>モンダイ</t>
    </rPh>
    <rPh sb="32" eb="33">
      <t>ナ</t>
    </rPh>
    <rPh sb="34" eb="36">
      <t>ダトウ</t>
    </rPh>
    <phoneticPr fontId="5"/>
  </si>
  <si>
    <t>百万円</t>
    <phoneticPr fontId="5"/>
  </si>
  <si>
    <t>7.6/4</t>
    <phoneticPr fontId="5"/>
  </si>
  <si>
    <t>10,4/6</t>
    <phoneticPr fontId="5"/>
  </si>
  <si>
    <t xml:space="preserve">・医師の働き方改革の推進に関する検討会（令和元年12月厚生労働省）
・医政発0528第14号　「良質かつ適切な医療を効率的に提供する体制の確保を推進するための医療法等の一部を改正する法律」の公布について（通知）
・医政発0401第31号　「良質かつ適切な医療を効率的に提供する体制の確保を推進するための医療法等の
一部を改正する法律」の一部の施行等について
</t>
    <phoneticPr fontId="5"/>
  </si>
  <si>
    <t>「医師の働き方改革の推進に関する検討会」における議論等、働き方改革に関する最新の情報を踏まえつつ、「長時間労働の医師への健康確保措置に関するマニュアル」の作成委員会の委員等と連携し、以下の調査研究及び準備を実施する。
・長時間労働医師への面接指導に係る研修資材（e-learning等）およびシステムの開発。
・ロールプレイ研修教材の開発。</t>
    <rPh sb="91" eb="93">
      <t>イカ</t>
    </rPh>
    <phoneticPr fontId="5"/>
  </si>
  <si>
    <t>医療機関が面接指導に必要な知見に係る研修を受けた医師を育成・確保するための支援として、研修資材の開発を行う。</t>
    <rPh sb="0" eb="2">
      <t>イリョウ</t>
    </rPh>
    <rPh sb="2" eb="4">
      <t>キカン</t>
    </rPh>
    <rPh sb="30" eb="32">
      <t>カクホ</t>
    </rPh>
    <rPh sb="37" eb="39">
      <t>シエン</t>
    </rPh>
    <rPh sb="43" eb="45">
      <t>ケンシュウ</t>
    </rPh>
    <rPh sb="45" eb="47">
      <t>シザイ</t>
    </rPh>
    <rPh sb="48" eb="50">
      <t>カイハツ</t>
    </rPh>
    <rPh sb="51" eb="52">
      <t>オコナ</t>
    </rPh>
    <phoneticPr fontId="5"/>
  </si>
  <si>
    <t>・良質かつ適切な医療を効率的に提供する体制の確保を推進するための医療法等の一部を改正する法律
・医療法施行規則（面接指導実施医師の要件）第六十五条</t>
    <rPh sb="1" eb="3">
      <t>リョウシツ</t>
    </rPh>
    <rPh sb="5" eb="7">
      <t>テキセツ</t>
    </rPh>
    <rPh sb="8" eb="10">
      <t>イリョウ</t>
    </rPh>
    <rPh sb="11" eb="14">
      <t>コウリツテキ</t>
    </rPh>
    <rPh sb="15" eb="17">
      <t>テイキョウ</t>
    </rPh>
    <rPh sb="19" eb="21">
      <t>タイセイ</t>
    </rPh>
    <rPh sb="22" eb="24">
      <t>カクホ</t>
    </rPh>
    <rPh sb="25" eb="27">
      <t>スイシン</t>
    </rPh>
    <rPh sb="32" eb="34">
      <t>イリョウ</t>
    </rPh>
    <rPh sb="34" eb="35">
      <t>ホウ</t>
    </rPh>
    <rPh sb="35" eb="36">
      <t>トウ</t>
    </rPh>
    <rPh sb="37" eb="39">
      <t>イチブ</t>
    </rPh>
    <rPh sb="40" eb="42">
      <t>カイセイ</t>
    </rPh>
    <rPh sb="44" eb="46">
      <t>ホウリツ</t>
    </rPh>
    <rPh sb="57" eb="59">
      <t>メンセツ</t>
    </rPh>
    <rPh sb="59" eb="61">
      <t>シドウ</t>
    </rPh>
    <rPh sb="61" eb="63">
      <t>ジッシ</t>
    </rPh>
    <rPh sb="63" eb="65">
      <t>イシ</t>
    </rPh>
    <rPh sb="66" eb="68">
      <t>ヨウケン</t>
    </rPh>
    <rPh sb="70" eb="73">
      <t>ロクジュウゴ</t>
    </rPh>
    <phoneticPr fontId="5"/>
  </si>
  <si>
    <t>令和３年の医療法改正に基づき、２０２４年４月から診療に従事する医師に対する時間外労働の上限規制が適用される。「医師の働き方改革に関する検討会　報告書」において、医療機関は時間外労働が月100時間を超える長時間労働をする医師について、健康確保のために毎月面接指導を実施することが義務付けられることになり、また、当該面接指導を実施する医師については、面接指導に必要な知見に係る研修を受けることが求められる見込みであり、長時間労働の医師が所属する医療機関は、面接指導に必要な知見に係る研修を受けた医師を早急に育成、確保する。</t>
    <rPh sb="0" eb="2">
      <t>レイワ</t>
    </rPh>
    <rPh sb="5" eb="8">
      <t>イリョウホウ</t>
    </rPh>
    <phoneticPr fontId="5"/>
  </si>
  <si>
    <t>長時間労働の医師への面接指導に係る研修資材の開発に向けた検討会の開催</t>
    <rPh sb="0" eb="3">
      <t>チョウジカン</t>
    </rPh>
    <rPh sb="3" eb="5">
      <t>ロウドウ</t>
    </rPh>
    <rPh sb="6" eb="8">
      <t>イシ</t>
    </rPh>
    <rPh sb="10" eb="12">
      <t>メンセツ</t>
    </rPh>
    <rPh sb="12" eb="14">
      <t>シドウ</t>
    </rPh>
    <rPh sb="15" eb="16">
      <t>カカワ</t>
    </rPh>
    <rPh sb="17" eb="19">
      <t>ケンシュウ</t>
    </rPh>
    <rPh sb="19" eb="21">
      <t>シザイ</t>
    </rPh>
    <rPh sb="22" eb="24">
      <t>カイハツ</t>
    </rPh>
    <rPh sb="25" eb="26">
      <t>ム</t>
    </rPh>
    <rPh sb="28" eb="31">
      <t>ケントウカイ</t>
    </rPh>
    <rPh sb="32" eb="34">
      <t>カイサイ</t>
    </rPh>
    <phoneticPr fontId="5"/>
  </si>
  <si>
    <t>長時間労働の医師への面接指導に係る研修資材の開発</t>
    <rPh sb="6" eb="8">
      <t>イシ</t>
    </rPh>
    <phoneticPr fontId="5"/>
  </si>
  <si>
    <t>長時間労働の医師への面接指導に係る研修資材</t>
    <rPh sb="6" eb="8">
      <t>イシ</t>
    </rPh>
    <phoneticPr fontId="5"/>
  </si>
  <si>
    <t>地域において良質かつ適切な医療を提供できる体制を整備するという政策目的達成に向けて、優先度の高い事業である。</t>
    <rPh sb="6" eb="8">
      <t>リョウシツ</t>
    </rPh>
    <rPh sb="10" eb="12">
      <t>テキセツ</t>
    </rPh>
    <phoneticPr fontId="5"/>
  </si>
  <si>
    <t>-</t>
    <phoneticPr fontId="5"/>
  </si>
  <si>
    <t>厚労</t>
    <rPh sb="0" eb="2">
      <t>コウロウ</t>
    </rPh>
    <phoneticPr fontId="5"/>
  </si>
  <si>
    <t>-</t>
    <phoneticPr fontId="5"/>
  </si>
  <si>
    <t>長時間労働医師への面接指導の実施に係る研修事業においては、事業目標を概ね達成しているが、令和６（2024)年４月からの医師の時間外労働の上限規制の適用に向けて、引き続き取組を進めていく必要がある。</t>
    <rPh sb="0" eb="3">
      <t>チョウジカン</t>
    </rPh>
    <rPh sb="3" eb="5">
      <t>ロウドウ</t>
    </rPh>
    <rPh sb="5" eb="7">
      <t>イシ</t>
    </rPh>
    <rPh sb="9" eb="11">
      <t>メンセツ</t>
    </rPh>
    <rPh sb="11" eb="13">
      <t>シドウ</t>
    </rPh>
    <rPh sb="14" eb="16">
      <t>ジッシ</t>
    </rPh>
    <rPh sb="17" eb="18">
      <t>カカ</t>
    </rPh>
    <rPh sb="19" eb="21">
      <t>ケンシュウ</t>
    </rPh>
    <rPh sb="21" eb="23">
      <t>ジギョウ</t>
    </rPh>
    <rPh sb="29" eb="31">
      <t>ジギョウ</t>
    </rPh>
    <rPh sb="31" eb="33">
      <t>モクヒョウ</t>
    </rPh>
    <rPh sb="34" eb="35">
      <t>オオム</t>
    </rPh>
    <rPh sb="36" eb="38">
      <t>タッセイ</t>
    </rPh>
    <rPh sb="44" eb="46">
      <t>レイワ</t>
    </rPh>
    <rPh sb="53" eb="54">
      <t>ネン</t>
    </rPh>
    <rPh sb="55" eb="56">
      <t>ガツ</t>
    </rPh>
    <rPh sb="59" eb="61">
      <t>イシ</t>
    </rPh>
    <rPh sb="62" eb="64">
      <t>ジカン</t>
    </rPh>
    <rPh sb="64" eb="65">
      <t>ガイ</t>
    </rPh>
    <rPh sb="65" eb="67">
      <t>ロウドウ</t>
    </rPh>
    <rPh sb="68" eb="70">
      <t>ジョウゲン</t>
    </rPh>
    <rPh sb="70" eb="72">
      <t>キセイ</t>
    </rPh>
    <rPh sb="73" eb="75">
      <t>テキヨウ</t>
    </rPh>
    <rPh sb="76" eb="77">
      <t>ム</t>
    </rPh>
    <rPh sb="80" eb="81">
      <t>ヒ</t>
    </rPh>
    <rPh sb="82" eb="83">
      <t>ツヅ</t>
    </rPh>
    <rPh sb="84" eb="86">
      <t>トリクミ</t>
    </rPh>
    <rPh sb="87" eb="88">
      <t>スス</t>
    </rPh>
    <rPh sb="92" eb="94">
      <t>ヒツヨウ</t>
    </rPh>
    <phoneticPr fontId="5"/>
  </si>
  <si>
    <t>-</t>
    <phoneticPr fontId="5"/>
  </si>
  <si>
    <t>コロナ禍の影響により、事業等の開催が減少したことや、オンラインで実施した等のためである。</t>
    <rPh sb="3" eb="4">
      <t>ワザワイ</t>
    </rPh>
    <rPh sb="5" eb="7">
      <t>エイキョウ</t>
    </rPh>
    <rPh sb="11" eb="13">
      <t>ジギョウ</t>
    </rPh>
    <rPh sb="13" eb="14">
      <t>トウ</t>
    </rPh>
    <rPh sb="15" eb="17">
      <t>カイサイ</t>
    </rPh>
    <rPh sb="18" eb="20">
      <t>ゲンショウ</t>
    </rPh>
    <rPh sb="32" eb="34">
      <t>ジッシ</t>
    </rPh>
    <rPh sb="36" eb="37">
      <t>トウ</t>
    </rPh>
    <phoneticPr fontId="5"/>
  </si>
  <si>
    <t>e-leaning教材の更なる制度向上等、面接指導医の育成、確保のため、引き続き必要な予算額を確保し適正な執行に努めてまいりたい。</t>
    <rPh sb="9" eb="11">
      <t>キョウザイ</t>
    </rPh>
    <rPh sb="12" eb="13">
      <t>サラ</t>
    </rPh>
    <rPh sb="15" eb="17">
      <t>セイド</t>
    </rPh>
    <rPh sb="17" eb="19">
      <t>コウジョウ</t>
    </rPh>
    <rPh sb="19" eb="20">
      <t>トウ</t>
    </rPh>
    <rPh sb="25" eb="26">
      <t>イ</t>
    </rPh>
    <phoneticPr fontId="5"/>
  </si>
  <si>
    <t>面接指導に必要な知見に係る研修を受けた医師を早急に育成、確保することは、２０２４年４月から診療に従事する医師に対する時間外労働の上限規制が適用されることからも必要であるが、引き続き、必要な予算額を確保し、適正な執行に努めること。</t>
    <rPh sb="79" eb="81">
      <t>ヒツヨウ</t>
    </rPh>
    <phoneticPr fontId="5"/>
  </si>
  <si>
    <t>－</t>
    <phoneticPr fontId="5"/>
  </si>
  <si>
    <t>研修事業を実施する事務局機能の強化に伴う増</t>
    <rPh sb="0" eb="2">
      <t>ケンシュウ</t>
    </rPh>
    <rPh sb="2" eb="4">
      <t>ジギョウ</t>
    </rPh>
    <rPh sb="5" eb="7">
      <t>ジッシ</t>
    </rPh>
    <rPh sb="9" eb="12">
      <t>ジムキョク</t>
    </rPh>
    <rPh sb="12" eb="14">
      <t>キノウ</t>
    </rPh>
    <rPh sb="15" eb="17">
      <t>キョウカ</t>
    </rPh>
    <rPh sb="18" eb="19">
      <t>トモナ</t>
    </rPh>
    <rPh sb="20" eb="21">
      <t>ゾウ</t>
    </rPh>
    <phoneticPr fontId="5"/>
  </si>
  <si>
    <t>引き続き適正な執行を求める。（松原　由美）</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</si>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</sst>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271</xdr:row>
      <xdr:rowOff>0</xdr:rowOff>
    </xdr:from>
    <xdr:to>
      <xdr:col>30</xdr:col>
      <xdr:colOff>0</xdr:colOff>
      <xdr:row>272</xdr:row>
      <xdr:rowOff>225436</xdr:rowOff>
    </xdr:to>
    <xdr:sp macro="" textlink="">
      <xdr:nvSpPr>
        <xdr:cNvPr id="2" name="テキスト ボックス 1"/>
        <xdr:cNvSpPr txBox="1"/>
      </xdr:nvSpPr>
      <xdr:spPr>
        <a:xfrm>
          <a:off x="3400425" y="45434250"/>
          <a:ext cx="2800350" cy="577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８．３百万円</a:t>
          </a:r>
        </a:p>
      </xdr:txBody>
    </xdr:sp>
    <xdr:clientData/>
  </xdr:twoCellAnchor>
  <xdr:twoCellAnchor editAs="oneCell">
    <xdr:from>
      <xdr:col>21</xdr:col>
      <xdr:colOff>81643</xdr:colOff>
      <xdr:row>272</xdr:row>
      <xdr:rowOff>299356</xdr:rowOff>
    </xdr:from>
    <xdr:to>
      <xdr:col>22</xdr:col>
      <xdr:colOff>36046</xdr:colOff>
      <xdr:row>277</xdr:row>
      <xdr:rowOff>66753</xdr:rowOff>
    </xdr:to>
    <xdr:pic>
      <xdr:nvPicPr>
        <xdr:cNvPr id="3" name="図 2"/>
        <xdr:cNvPicPr>
          <a:picLocks noChangeAspect="1"/>
        </xdr:cNvPicPr>
      </xdr:nvPicPr>
      <xdr:blipFill>
        <a:blip xmlns:r="http://schemas.openxmlformats.org/officeDocument/2006/relationships" r:embed="rId1"/>
        <a:stretch>
          <a:fillRect/>
        </a:stretch>
      </xdr:blipFill>
      <xdr:spPr>
        <a:xfrm>
          <a:off x="4482193" y="46086031"/>
          <a:ext cx="154428" cy="1529522"/>
        </a:xfrm>
        <a:prstGeom prst="rect">
          <a:avLst/>
        </a:prstGeom>
      </xdr:spPr>
    </xdr:pic>
    <xdr:clientData/>
  </xdr:twoCellAnchor>
  <xdr:twoCellAnchor>
    <xdr:from>
      <xdr:col>15</xdr:col>
      <xdr:colOff>176893</xdr:colOff>
      <xdr:row>277</xdr:row>
      <xdr:rowOff>13607</xdr:rowOff>
    </xdr:from>
    <xdr:to>
      <xdr:col>29</xdr:col>
      <xdr:colOff>164021</xdr:colOff>
      <xdr:row>278</xdr:row>
      <xdr:rowOff>277658</xdr:rowOff>
    </xdr:to>
    <xdr:sp macro="" textlink="">
      <xdr:nvSpPr>
        <xdr:cNvPr id="4" name="テキスト ボックス 3"/>
        <xdr:cNvSpPr txBox="1"/>
      </xdr:nvSpPr>
      <xdr:spPr>
        <a:xfrm>
          <a:off x="3377293" y="47562407"/>
          <a:ext cx="2787478" cy="61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 株式会社デジタル・ナレッジ　　　　　　　　８．３百万円</a:t>
          </a:r>
        </a:p>
      </xdr:txBody>
    </xdr:sp>
    <xdr:clientData/>
  </xdr:twoCellAnchor>
  <xdr:twoCellAnchor>
    <xdr:from>
      <xdr:col>13</xdr:col>
      <xdr:colOff>81642</xdr:colOff>
      <xdr:row>279</xdr:row>
      <xdr:rowOff>54428</xdr:rowOff>
    </xdr:from>
    <xdr:to>
      <xdr:col>30</xdr:col>
      <xdr:colOff>193477</xdr:colOff>
      <xdr:row>282</xdr:row>
      <xdr:rowOff>267363</xdr:rowOff>
    </xdr:to>
    <xdr:sp macro="" textlink="">
      <xdr:nvSpPr>
        <xdr:cNvPr id="5" name="テキスト ボックス 4"/>
        <xdr:cNvSpPr txBox="1"/>
      </xdr:nvSpPr>
      <xdr:spPr>
        <a:xfrm>
          <a:off x="2881992" y="48308078"/>
          <a:ext cx="3512260" cy="12702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長時間労働の医師への面接指導に係る研修の資材（</a:t>
          </a:r>
          <a:r>
            <a:rPr kumimoji="1" lang="en-US" altLang="ja-JP" sz="1100"/>
            <a:t>e-learning</a:t>
          </a:r>
          <a:r>
            <a:rPr kumimoji="1" lang="ja-JP" altLang="en-US" sz="1100"/>
            <a:t>等）の開発及び研修の実施を行う。</a:t>
          </a:r>
        </a:p>
      </xdr:txBody>
    </xdr:sp>
    <xdr:clientData/>
  </xdr:twoCellAnchor>
  <xdr:twoCellAnchor>
    <xdr:from>
      <xdr:col>12</xdr:col>
      <xdr:colOff>54428</xdr:colOff>
      <xdr:row>279</xdr:row>
      <xdr:rowOff>-1</xdr:rowOff>
    </xdr:from>
    <xdr:to>
      <xdr:col>13</xdr:col>
      <xdr:colOff>149715</xdr:colOff>
      <xdr:row>282</xdr:row>
      <xdr:rowOff>341651</xdr:rowOff>
    </xdr:to>
    <xdr:sp macro="" textlink="">
      <xdr:nvSpPr>
        <xdr:cNvPr id="6" name="左大かっこ 5"/>
        <xdr:cNvSpPr/>
      </xdr:nvSpPr>
      <xdr:spPr>
        <a:xfrm>
          <a:off x="2654753" y="48253649"/>
          <a:ext cx="295312" cy="1398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136071</xdr:colOff>
      <xdr:row>278</xdr:row>
      <xdr:rowOff>312964</xdr:rowOff>
    </xdr:from>
    <xdr:to>
      <xdr:col>31</xdr:col>
      <xdr:colOff>36776</xdr:colOff>
      <xdr:row>282</xdr:row>
      <xdr:rowOff>300829</xdr:rowOff>
    </xdr:to>
    <xdr:sp macro="" textlink="">
      <xdr:nvSpPr>
        <xdr:cNvPr id="7" name="右大かっこ 6"/>
        <xdr:cNvSpPr/>
      </xdr:nvSpPr>
      <xdr:spPr>
        <a:xfrm>
          <a:off x="6136821" y="48214189"/>
          <a:ext cx="300755" cy="13975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44823</xdr:colOff>
      <xdr:row>274</xdr:row>
      <xdr:rowOff>280147</xdr:rowOff>
    </xdr:from>
    <xdr:to>
      <xdr:col>40</xdr:col>
      <xdr:colOff>164887</xdr:colOff>
      <xdr:row>275</xdr:row>
      <xdr:rowOff>212111</xdr:rowOff>
    </xdr:to>
    <xdr:sp macro="" textlink="">
      <xdr:nvSpPr>
        <xdr:cNvPr id="9" name="テキスト ボックス 8"/>
        <xdr:cNvSpPr txBox="1"/>
      </xdr:nvSpPr>
      <xdr:spPr>
        <a:xfrm>
          <a:off x="4684058" y="39635206"/>
          <a:ext cx="3549064"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85" zoomScaleNormal="75" zoomScaleSheetLayoutView="85"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712</v>
      </c>
      <c r="AK2" s="850"/>
      <c r="AL2" s="850"/>
      <c r="AM2" s="850"/>
      <c r="AN2" s="90" t="s">
        <v>368</v>
      </c>
      <c r="AO2" s="850">
        <v>21</v>
      </c>
      <c r="AP2" s="850"/>
      <c r="AQ2" s="850"/>
      <c r="AR2" s="91" t="s">
        <v>368</v>
      </c>
      <c r="AS2" s="851">
        <v>78</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713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469</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62.75" customHeight="1" x14ac:dyDescent="0.15">
      <c r="A7" s="856" t="s">
        <v>20</v>
      </c>
      <c r="B7" s="857"/>
      <c r="C7" s="857"/>
      <c r="D7" s="857"/>
      <c r="E7" s="857"/>
      <c r="F7" s="858"/>
      <c r="G7" s="880" t="s">
        <v>743</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740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741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v>11</v>
      </c>
      <c r="AE13" s="714"/>
      <c r="AF13" s="714"/>
      <c r="AG13" s="714"/>
      <c r="AH13" s="714"/>
      <c r="AI13" s="714"/>
      <c r="AJ13" s="715"/>
      <c r="AK13" s="713">
        <v>10</v>
      </c>
      <c r="AL13" s="714"/>
      <c r="AM13" s="714"/>
      <c r="AN13" s="714"/>
      <c r="AO13" s="714"/>
      <c r="AP13" s="714"/>
      <c r="AQ13" s="715"/>
      <c r="AR13" s="750">
        <v>11</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749</v>
      </c>
      <c r="AE14" s="714"/>
      <c r="AF14" s="714"/>
      <c r="AG14" s="714"/>
      <c r="AH14" s="714"/>
      <c r="AI14" s="714"/>
      <c r="AJ14" s="715"/>
      <c r="AK14" s="713" t="s">
        <v>760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751</v>
      </c>
      <c r="AL15" s="714"/>
      <c r="AM15" s="714"/>
      <c r="AN15" s="714"/>
      <c r="AO15" s="714"/>
      <c r="AP15" s="714"/>
      <c r="AQ15" s="715"/>
      <c r="AR15" s="713" t="s">
        <v>761</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751</v>
      </c>
      <c r="AE16" s="714"/>
      <c r="AF16" s="714"/>
      <c r="AG16" s="714"/>
      <c r="AH16" s="714"/>
      <c r="AI16" s="714"/>
      <c r="AJ16" s="715"/>
      <c r="AK16" s="713" t="s">
        <v>760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751</v>
      </c>
      <c r="AE17" s="714"/>
      <c r="AF17" s="714"/>
      <c r="AG17" s="714"/>
      <c r="AH17" s="714"/>
      <c r="AI17" s="714"/>
      <c r="AJ17" s="715"/>
      <c r="AK17" s="713" t="s">
        <v>760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11</v>
      </c>
      <c r="AE18" s="794"/>
      <c r="AF18" s="794"/>
      <c r="AG18" s="794"/>
      <c r="AH18" s="794"/>
      <c r="AI18" s="794"/>
      <c r="AJ18" s="795"/>
      <c r="AK18" s="793">
        <f>SUM(AK13:AQ17)</f>
        <v>10</v>
      </c>
      <c r="AL18" s="794"/>
      <c r="AM18" s="794"/>
      <c r="AN18" s="794"/>
      <c r="AO18" s="794"/>
      <c r="AP18" s="794"/>
      <c r="AQ18" s="795"/>
      <c r="AR18" s="793">
        <f>SUM(AR13:AX17)</f>
        <v>11</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0.72727272727272729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f>IF(AD19=0, "-", SUM(AD19)/SUM(AD13,AD14))</f>
        <v>0.72727272727272729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10</v>
      </c>
      <c r="Q23" s="751"/>
      <c r="R23" s="751"/>
      <c r="S23" s="751"/>
      <c r="T23" s="751"/>
      <c r="U23" s="751"/>
      <c r="V23" s="752"/>
      <c r="W23" s="750">
        <v>11</v>
      </c>
      <c r="X23" s="751"/>
      <c r="Y23" s="751"/>
      <c r="Z23" s="751"/>
      <c r="AA23" s="751"/>
      <c r="AB23" s="751"/>
      <c r="AC23" s="752"/>
      <c r="AD23" s="753" t="s">
        <v>758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10</v>
      </c>
      <c r="Q29" s="736"/>
      <c r="R29" s="736"/>
      <c r="S29" s="736"/>
      <c r="T29" s="736"/>
      <c r="U29" s="736"/>
      <c r="V29" s="737"/>
      <c r="W29" s="738">
        <f>AR13</f>
        <v>11</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8.5" customHeight="1" x14ac:dyDescent="0.15">
      <c r="A32" s="663"/>
      <c r="B32" s="168"/>
      <c r="C32" s="168"/>
      <c r="D32" s="168"/>
      <c r="E32" s="168"/>
      <c r="F32" s="169"/>
      <c r="G32" s="745" t="s">
        <v>745</v>
      </c>
      <c r="H32" s="650"/>
      <c r="I32" s="650"/>
      <c r="J32" s="650"/>
      <c r="K32" s="650"/>
      <c r="L32" s="650"/>
      <c r="M32" s="650"/>
      <c r="N32" s="650"/>
      <c r="O32" s="650"/>
      <c r="P32" s="400" t="s">
        <v>706</v>
      </c>
      <c r="Q32" s="654"/>
      <c r="R32" s="654"/>
      <c r="S32" s="654"/>
      <c r="T32" s="654"/>
      <c r="U32" s="654"/>
      <c r="V32" s="654"/>
      <c r="W32" s="654"/>
      <c r="X32" s="655"/>
      <c r="Y32" s="659" t="s">
        <v>52</v>
      </c>
      <c r="Z32" s="660"/>
      <c r="AA32" s="661"/>
      <c r="AB32" s="662" t="s">
        <v>700</v>
      </c>
      <c r="AC32" s="662"/>
      <c r="AD32" s="662"/>
      <c r="AE32" s="631" t="s">
        <v>697</v>
      </c>
      <c r="AF32" s="631"/>
      <c r="AG32" s="631"/>
      <c r="AH32" s="631"/>
      <c r="AI32" s="631" t="s">
        <v>697</v>
      </c>
      <c r="AJ32" s="631"/>
      <c r="AK32" s="631"/>
      <c r="AL32" s="631"/>
      <c r="AM32" s="631">
        <v>4</v>
      </c>
      <c r="AN32" s="631"/>
      <c r="AO32" s="631"/>
      <c r="AP32" s="631"/>
      <c r="AQ32" s="677" t="s">
        <v>714</v>
      </c>
      <c r="AR32" s="631"/>
      <c r="AS32" s="631"/>
      <c r="AT32" s="631"/>
      <c r="AU32" s="108" t="s">
        <v>714</v>
      </c>
      <c r="AV32" s="633"/>
      <c r="AW32" s="633"/>
      <c r="AX32" s="634"/>
    </row>
    <row r="33" spans="1:51" ht="28.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t="s">
        <v>697</v>
      </c>
      <c r="AF33" s="631"/>
      <c r="AG33" s="631"/>
      <c r="AH33" s="631"/>
      <c r="AI33" s="631" t="s">
        <v>697</v>
      </c>
      <c r="AJ33" s="631"/>
      <c r="AK33" s="631"/>
      <c r="AL33" s="631"/>
      <c r="AM33" s="631">
        <v>6</v>
      </c>
      <c r="AN33" s="631"/>
      <c r="AO33" s="631"/>
      <c r="AP33" s="631"/>
      <c r="AQ33" s="631">
        <v>6</v>
      </c>
      <c r="AR33" s="631"/>
      <c r="AS33" s="631"/>
      <c r="AT33" s="631"/>
      <c r="AU33" s="108">
        <v>6</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701</v>
      </c>
      <c r="H35" s="668"/>
      <c r="I35" s="668"/>
      <c r="J35" s="668"/>
      <c r="K35" s="668"/>
      <c r="L35" s="668"/>
      <c r="M35" s="668"/>
      <c r="N35" s="668"/>
      <c r="O35" s="668"/>
      <c r="P35" s="668"/>
      <c r="Q35" s="668"/>
      <c r="R35" s="668"/>
      <c r="S35" s="668"/>
      <c r="T35" s="668"/>
      <c r="U35" s="668"/>
      <c r="V35" s="668"/>
      <c r="W35" s="668"/>
      <c r="X35" s="668"/>
      <c r="Y35" s="671" t="s">
        <v>666</v>
      </c>
      <c r="Z35" s="672"/>
      <c r="AA35" s="673"/>
      <c r="AB35" s="674" t="s">
        <v>737</v>
      </c>
      <c r="AC35" s="675"/>
      <c r="AD35" s="676"/>
      <c r="AE35" s="677" t="s">
        <v>697</v>
      </c>
      <c r="AF35" s="677"/>
      <c r="AG35" s="677"/>
      <c r="AH35" s="677"/>
      <c r="AI35" s="677" t="s">
        <v>697</v>
      </c>
      <c r="AJ35" s="677"/>
      <c r="AK35" s="677"/>
      <c r="AL35" s="677"/>
      <c r="AM35" s="677">
        <v>1.89</v>
      </c>
      <c r="AN35" s="677"/>
      <c r="AO35" s="677"/>
      <c r="AP35" s="677"/>
      <c r="AQ35" s="108">
        <v>1.7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702</v>
      </c>
      <c r="AC36" s="628"/>
      <c r="AD36" s="629"/>
      <c r="AE36" s="630" t="s">
        <v>697</v>
      </c>
      <c r="AF36" s="630"/>
      <c r="AG36" s="630"/>
      <c r="AH36" s="630"/>
      <c r="AI36" s="630" t="s">
        <v>697</v>
      </c>
      <c r="AJ36" s="630"/>
      <c r="AK36" s="630"/>
      <c r="AL36" s="630"/>
      <c r="AM36" s="630" t="s">
        <v>738</v>
      </c>
      <c r="AN36" s="630"/>
      <c r="AO36" s="630"/>
      <c r="AP36" s="630"/>
      <c r="AQ36" s="630" t="s">
        <v>739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4</v>
      </c>
      <c r="AV38" s="141"/>
      <c r="AW38" s="123" t="s">
        <v>170</v>
      </c>
      <c r="AX38" s="144"/>
    </row>
    <row r="39" spans="1:51" ht="23.25" customHeight="1" x14ac:dyDescent="0.15">
      <c r="A39" s="689"/>
      <c r="B39" s="687"/>
      <c r="C39" s="687"/>
      <c r="D39" s="687"/>
      <c r="E39" s="687"/>
      <c r="F39" s="688"/>
      <c r="G39" s="193" t="s">
        <v>746</v>
      </c>
      <c r="H39" s="194"/>
      <c r="I39" s="194"/>
      <c r="J39" s="194"/>
      <c r="K39" s="194"/>
      <c r="L39" s="194"/>
      <c r="M39" s="194"/>
      <c r="N39" s="194"/>
      <c r="O39" s="195"/>
      <c r="P39" s="146" t="s">
        <v>747</v>
      </c>
      <c r="Q39" s="146"/>
      <c r="R39" s="146"/>
      <c r="S39" s="146"/>
      <c r="T39" s="146"/>
      <c r="U39" s="146"/>
      <c r="V39" s="146"/>
      <c r="W39" s="146"/>
      <c r="X39" s="147"/>
      <c r="Y39" s="234" t="s">
        <v>12</v>
      </c>
      <c r="Z39" s="235"/>
      <c r="AA39" s="236"/>
      <c r="AB39" s="163" t="s">
        <v>699</v>
      </c>
      <c r="AC39" s="163"/>
      <c r="AD39" s="163"/>
      <c r="AE39" s="108" t="s">
        <v>697</v>
      </c>
      <c r="AF39" s="102"/>
      <c r="AG39" s="102"/>
      <c r="AH39" s="102"/>
      <c r="AI39" s="108" t="s">
        <v>697</v>
      </c>
      <c r="AJ39" s="102"/>
      <c r="AK39" s="102"/>
      <c r="AL39" s="102"/>
      <c r="AM39" s="108">
        <v>1</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697</v>
      </c>
      <c r="AF40" s="102"/>
      <c r="AG40" s="102"/>
      <c r="AH40" s="102"/>
      <c r="AI40" s="108" t="s">
        <v>697</v>
      </c>
      <c r="AJ40" s="102"/>
      <c r="AK40" s="102"/>
      <c r="AL40" s="102"/>
      <c r="AM40" s="108">
        <v>1</v>
      </c>
      <c r="AN40" s="102"/>
      <c r="AO40" s="102"/>
      <c r="AP40" s="102"/>
      <c r="AQ40" s="109" t="s">
        <v>697</v>
      </c>
      <c r="AR40" s="110"/>
      <c r="AS40" s="110"/>
      <c r="AT40" s="111"/>
      <c r="AU40" s="102">
        <v>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703</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v>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231</v>
      </c>
      <c r="K218" s="509"/>
      <c r="L218" s="509"/>
      <c r="M218" s="509"/>
      <c r="N218" s="509"/>
      <c r="O218" s="509"/>
      <c r="P218" s="509"/>
      <c r="Q218" s="509"/>
      <c r="R218" s="509"/>
      <c r="S218" s="509"/>
      <c r="T218" s="510"/>
      <c r="U218" s="485" t="s">
        <v>735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v>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7.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705</v>
      </c>
      <c r="AE223" s="467"/>
      <c r="AF223" s="467"/>
      <c r="AG223" s="468" t="s">
        <v>708</v>
      </c>
      <c r="AH223" s="469"/>
      <c r="AI223" s="469"/>
      <c r="AJ223" s="469"/>
      <c r="AK223" s="469"/>
      <c r="AL223" s="469"/>
      <c r="AM223" s="469"/>
      <c r="AN223" s="469"/>
      <c r="AO223" s="469"/>
      <c r="AP223" s="469"/>
      <c r="AQ223" s="469"/>
      <c r="AR223" s="469"/>
      <c r="AS223" s="469"/>
      <c r="AT223" s="469"/>
      <c r="AU223" s="469"/>
      <c r="AV223" s="469"/>
      <c r="AW223" s="469"/>
      <c r="AX223" s="470"/>
    </row>
    <row r="224" spans="1:51" ht="8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705</v>
      </c>
      <c r="AE224" s="380"/>
      <c r="AF224" s="380"/>
      <c r="AG224" s="374" t="s">
        <v>709</v>
      </c>
      <c r="AH224" s="375"/>
      <c r="AI224" s="375"/>
      <c r="AJ224" s="375"/>
      <c r="AK224" s="375"/>
      <c r="AL224" s="375"/>
      <c r="AM224" s="375"/>
      <c r="AN224" s="375"/>
      <c r="AO224" s="375"/>
      <c r="AP224" s="375"/>
      <c r="AQ224" s="375"/>
      <c r="AR224" s="375"/>
      <c r="AS224" s="375"/>
      <c r="AT224" s="375"/>
      <c r="AU224" s="375"/>
      <c r="AV224" s="375"/>
      <c r="AW224" s="375"/>
      <c r="AX224" s="376"/>
    </row>
    <row r="225" spans="1:50" ht="4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705</v>
      </c>
      <c r="AE225" s="417"/>
      <c r="AF225" s="417"/>
      <c r="AG225" s="402" t="s">
        <v>748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705</v>
      </c>
      <c r="AE226" s="398"/>
      <c r="AF226" s="398"/>
      <c r="AG226" s="400" t="s">
        <v>736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711</v>
      </c>
      <c r="AE229" s="364"/>
      <c r="AF229" s="364"/>
      <c r="AG229" s="366" t="s">
        <v>753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705</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705</v>
      </c>
      <c r="AE231" s="380"/>
      <c r="AF231" s="380"/>
      <c r="AG231" s="374" t="s">
        <v>731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705</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705</v>
      </c>
      <c r="AE233" s="417"/>
      <c r="AF233" s="417"/>
      <c r="AG233" s="418" t="s">
        <v>754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711</v>
      </c>
      <c r="AE234" s="380"/>
      <c r="AF234" s="449"/>
      <c r="AG234" s="374" t="s">
        <v>753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711</v>
      </c>
      <c r="AE235" s="410"/>
      <c r="AF235" s="411"/>
      <c r="AG235" s="412" t="s">
        <v>753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705</v>
      </c>
      <c r="AE236" s="364"/>
      <c r="AF236" s="365"/>
      <c r="AG236" s="366" t="s">
        <v>733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753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705</v>
      </c>
      <c r="AE238" s="380"/>
      <c r="AF238" s="380"/>
      <c r="AG238" s="374" t="s">
        <v>734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711</v>
      </c>
      <c r="AE239" s="380"/>
      <c r="AF239" s="380"/>
      <c r="AG239" s="404" t="s">
        <v>753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711</v>
      </c>
      <c r="AE240" s="398"/>
      <c r="AF240" s="399"/>
      <c r="AG240" s="400" t="s">
        <v>753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755</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35.1" customHeight="1" thickBot="1" x14ac:dyDescent="0.2">
      <c r="A250" s="908" t="s">
        <v>759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5.1" customHeight="1" thickBot="1" x14ac:dyDescent="0.2">
      <c r="A252" s="338" t="s">
        <v>133</v>
      </c>
      <c r="B252" s="339"/>
      <c r="C252" s="339"/>
      <c r="D252" s="339"/>
      <c r="E252" s="340"/>
      <c r="F252" s="914" t="s">
        <v>756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5.1" customHeight="1" thickBot="1" x14ac:dyDescent="0.2">
      <c r="A254" s="338" t="s">
        <v>133</v>
      </c>
      <c r="B254" s="339"/>
      <c r="C254" s="339"/>
      <c r="D254" s="339"/>
      <c r="E254" s="340"/>
      <c r="F254" s="341" t="s">
        <v>757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5.1"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704</v>
      </c>
      <c r="J267" s="101"/>
      <c r="K267" s="92"/>
      <c r="L267" s="116">
        <v>18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750</v>
      </c>
      <c r="H268" s="101"/>
      <c r="I268" s="101"/>
      <c r="J268" s="100" t="s">
        <v>627</v>
      </c>
      <c r="K268" s="100"/>
      <c r="L268" s="116">
        <v>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719</v>
      </c>
      <c r="H310" s="300"/>
      <c r="I310" s="300"/>
      <c r="J310" s="300"/>
      <c r="K310" s="301"/>
      <c r="L310" s="302" t="s">
        <v>722</v>
      </c>
      <c r="M310" s="303"/>
      <c r="N310" s="303"/>
      <c r="O310" s="303"/>
      <c r="P310" s="303"/>
      <c r="Q310" s="303"/>
      <c r="R310" s="303"/>
      <c r="S310" s="303"/>
      <c r="T310" s="303"/>
      <c r="U310" s="303"/>
      <c r="V310" s="303"/>
      <c r="W310" s="303"/>
      <c r="X310" s="304"/>
      <c r="Y310" s="305">
        <v>4.7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720</v>
      </c>
      <c r="H311" s="290"/>
      <c r="I311" s="290"/>
      <c r="J311" s="290"/>
      <c r="K311" s="291"/>
      <c r="L311" s="292" t="s">
        <v>721</v>
      </c>
      <c r="M311" s="293"/>
      <c r="N311" s="293"/>
      <c r="O311" s="293"/>
      <c r="P311" s="293"/>
      <c r="Q311" s="293"/>
      <c r="R311" s="293"/>
      <c r="S311" s="293"/>
      <c r="T311" s="293"/>
      <c r="U311" s="293"/>
      <c r="V311" s="293"/>
      <c r="W311" s="293"/>
      <c r="X311" s="294"/>
      <c r="Y311" s="295">
        <v>1.79</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723</v>
      </c>
      <c r="H312" s="290"/>
      <c r="I312" s="290"/>
      <c r="J312" s="290"/>
      <c r="K312" s="291"/>
      <c r="L312" s="292" t="s">
        <v>724</v>
      </c>
      <c r="M312" s="293"/>
      <c r="N312" s="293"/>
      <c r="O312" s="293"/>
      <c r="P312" s="293"/>
      <c r="Q312" s="293"/>
      <c r="R312" s="293"/>
      <c r="S312" s="293"/>
      <c r="T312" s="293"/>
      <c r="U312" s="293"/>
      <c r="V312" s="293"/>
      <c r="W312" s="293"/>
      <c r="X312" s="294"/>
      <c r="Y312" s="295">
        <v>1.1000000000000001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725</v>
      </c>
      <c r="H313" s="290"/>
      <c r="I313" s="290"/>
      <c r="J313" s="290"/>
      <c r="K313" s="291"/>
      <c r="L313" s="292" t="s">
        <v>726</v>
      </c>
      <c r="M313" s="293"/>
      <c r="N313" s="293"/>
      <c r="O313" s="293"/>
      <c r="P313" s="293"/>
      <c r="Q313" s="293"/>
      <c r="R313" s="293"/>
      <c r="S313" s="293"/>
      <c r="T313" s="293"/>
      <c r="U313" s="293"/>
      <c r="V313" s="293"/>
      <c r="W313" s="293"/>
      <c r="X313" s="294"/>
      <c r="Y313" s="295">
        <v>0.69399999999999995</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8.2839999999999989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2.5" customHeight="1" x14ac:dyDescent="0.15">
      <c r="A366" s="245">
        <v>1</v>
      </c>
      <c r="B366" s="245">
        <v>1</v>
      </c>
      <c r="C366" s="267" t="s">
        <v>716</v>
      </c>
      <c r="D366" s="266"/>
      <c r="E366" s="266"/>
      <c r="F366" s="266"/>
      <c r="G366" s="266"/>
      <c r="H366" s="266"/>
      <c r="I366" s="266"/>
      <c r="J366" s="248">
        <v>3010501033008</v>
      </c>
      <c r="K366" s="249"/>
      <c r="L366" s="249"/>
      <c r="M366" s="249"/>
      <c r="N366" s="249"/>
      <c r="O366" s="249"/>
      <c r="P366" s="260" t="s">
        <v>717</v>
      </c>
      <c r="Q366" s="250"/>
      <c r="R366" s="250"/>
      <c r="S366" s="250"/>
      <c r="T366" s="250"/>
      <c r="U366" s="250"/>
      <c r="V366" s="250"/>
      <c r="W366" s="250"/>
      <c r="X366" s="250"/>
      <c r="Y366" s="251">
        <v>8.3494399999999995</v>
      </c>
      <c r="Z366" s="252"/>
      <c r="AA366" s="252"/>
      <c r="AB366" s="253"/>
      <c r="AC366" s="237" t="s">
        <v>337</v>
      </c>
      <c r="AD366" s="238"/>
      <c r="AE366" s="238"/>
      <c r="AF366" s="238"/>
      <c r="AG366" s="238"/>
      <c r="AH366" s="268">
        <v>1</v>
      </c>
      <c r="AI366" s="269"/>
      <c r="AJ366" s="269"/>
      <c r="AK366" s="269"/>
      <c r="AL366" s="241">
        <v>100</v>
      </c>
      <c r="AM366" s="242"/>
      <c r="AN366" s="242"/>
      <c r="AO366" s="243"/>
      <c r="AP366" s="244" t="s">
        <v>718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749</v>
      </c>
      <c r="F631" s="247"/>
      <c r="G631" s="247"/>
      <c r="H631" s="247"/>
      <c r="I631" s="247"/>
      <c r="J631" s="248" t="s">
        <v>749</v>
      </c>
      <c r="K631" s="249"/>
      <c r="L631" s="249"/>
      <c r="M631" s="249"/>
      <c r="N631" s="249"/>
      <c r="O631" s="249"/>
      <c r="P631" s="260" t="s">
        <v>749</v>
      </c>
      <c r="Q631" s="250"/>
      <c r="R631" s="250"/>
      <c r="S631" s="250"/>
      <c r="T631" s="250"/>
      <c r="U631" s="250"/>
      <c r="V631" s="250"/>
      <c r="W631" s="250"/>
      <c r="X631" s="250"/>
      <c r="Y631" s="251" t="s">
        <v>749</v>
      </c>
      <c r="Z631" s="252"/>
      <c r="AA631" s="252"/>
      <c r="AB631" s="253"/>
      <c r="AC631" s="237"/>
      <c r="AD631" s="238"/>
      <c r="AE631" s="238"/>
      <c r="AF631" s="238"/>
      <c r="AG631" s="238"/>
      <c r="AH631" s="239" t="s">
        <v>749</v>
      </c>
      <c r="AI631" s="240"/>
      <c r="AJ631" s="240"/>
      <c r="AK631" s="240"/>
      <c r="AL631" s="241" t="s">
        <v>749</v>
      </c>
      <c r="AM631" s="242"/>
      <c r="AN631" s="242"/>
      <c r="AO631" s="243"/>
      <c r="AP631" s="244" t="s">
        <v>749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4" sqref="E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2022-05-18T06:36:43Z</cp:lastPrinted>
  <dcterms:created xsi:type="dcterms:W3CDTF">2012-03-13T00:50:25Z</dcterms:created>
  <dcterms:modified xsi:type="dcterms:W3CDTF">2022-08-31T08:01:04Z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