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31" i="11"/>
  <c r="AY330" i="11"/>
  <c r="AY327" i="11"/>
  <c r="AY326" i="11"/>
  <c r="AY323" i="11"/>
  <c r="AY322" i="11"/>
  <c r="AY321" i="11"/>
  <c r="AY333" i="11" s="1"/>
  <c r="AY397" i="11" l="1"/>
  <c r="AY324" i="11"/>
  <c r="AY328" i="11"/>
  <c r="AY332" i="11"/>
  <c r="AY338" i="11"/>
  <c r="AY398" i="11"/>
  <c r="AY337" i="11"/>
  <c r="AY325" i="11"/>
  <c r="AY329" i="11"/>
  <c r="AY340"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13" i="11" l="1"/>
  <c r="AY129" i="11"/>
  <c r="AY141" i="11"/>
  <c r="AY212" i="11"/>
  <c r="AY131" i="11"/>
  <c r="AY143" i="11"/>
  <c r="AY116" i="11"/>
  <c r="AY120" i="11"/>
  <c r="AY128" i="11"/>
  <c r="AY154" i="11"/>
  <c r="AY163" i="11"/>
  <c r="AY140" i="11"/>
  <c r="AY144" i="11"/>
  <c r="AY134" i="11"/>
  <c r="AY198" i="11"/>
  <c r="AY117" i="11"/>
  <c r="AY121" i="11"/>
  <c r="AY151" i="11"/>
  <c r="AY155" i="11"/>
  <c r="AY164" i="11"/>
  <c r="AY145" i="11"/>
  <c r="AY177" i="11"/>
  <c r="AY20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1" i="11"/>
  <c r="AY80" i="11"/>
  <c r="AY78" i="11"/>
  <c r="AY87" i="11" s="1"/>
  <c r="AY44" i="11"/>
  <c r="AY52" i="11" s="1"/>
  <c r="AY89" i="11" l="1"/>
  <c r="AY97" i="11"/>
  <c r="AY92" i="11"/>
  <c r="AY82" i="11"/>
  <c r="AY86" i="11"/>
  <c r="AY90" i="11"/>
  <c r="AY94"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<sst xmlns="http://schemas.openxmlformats.org/spreadsheetml/2006/main" count="1329" uniqueCount="677">
  <si>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</si>
  <si>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</si>
  <si>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</si>
  <si>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</si>
  <si>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</si>
  <si>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</si>
  <si>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</si>
  <si>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</si>
  <si>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</si>
  <si>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</si>
  <si>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</si>
  <si>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</si>
  <si>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</si>
  <si>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</si>
  <si>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</si>
  <si>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</si>
  <si>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</si>
  <si>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</si>
  <si>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</si>
  <si>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</si>
  <si>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</si>
  <si>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</si>
  <si>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</si>
  <si>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</si>
  <si>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</si>
  <si>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</si>
  <si>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</si>
  <si>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</si>
  <si>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</si>
  <si>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</si>
  <si>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</si>
  <si>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</si>
  <si>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</si>
  <si>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</si>
  <si>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</si>
  <si>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</si>
  <si>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</si>
  <si>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</si>
  <si>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</si>
  <si>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</si>
  <si>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</si>
  <si>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</si>
  <si>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</si>
  <si>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</si>
  <si>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</si>
  <si>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</si>
  <si>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</si>
  <si>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</si>
  <si>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</si>
  <si>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</si>
  <si>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</si>
  <si>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</si>
  <si>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</si>
  <si>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</si>
  <si>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</si>
  <si>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</si>
  <si>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</si>
  <si>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</si>
  <si>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</si>
  <si>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</si>
  <si>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</si>
  <si>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</si>
  <si>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</si>
  <si>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</si>
  <si>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</si>
  <si>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</si>
  <si>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</si>
  <si>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</si>
  <si>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</si>
  <si>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</si>
  <si>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</si>
  <si>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</si>
  <si>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</si>
  <si>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</si>
  <si>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</si>
  <si>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</si>
  <si>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</si>
  <si>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</si>
  <si>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</si>
  <si>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</si>
  <si>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</si>
  <si>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</si>
  <si>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</si>
  <si>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</si>
  <si>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</si>
  <si>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</si>
  <si>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</si>
  <si>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</si>
  <si>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</si>
  <si>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</si>
  <si>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</si>
  <si>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</si>
  <si>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</si>
  <si>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</si>
  <si>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</si>
  <si>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</si>
  <si>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</si>
  <si>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</si>
  <si>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</si>
  <si>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</si>
  <si>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</si>
  <si>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</si>
  <si>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</si>
  <si>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</si>
  <si>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</si>
  <si>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</si>
  <si>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</si>
  <si>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</si>
  <si>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</si>
  <si>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</si>
  <si>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</si>
  <si>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</si>
  <si>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</si>
  <si>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</si>
  <si>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</si>
  <si>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</si>
  <si>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</si>
  <si>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</si>
  <si>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</si>
  <si>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</si>
  <si>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</si>
  <si>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</si>
  <si>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</si>
  <si>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</si>
  <si>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</si>
  <si>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</si>
  <si>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</si>
  <si>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</si>
  <si>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</si>
  <si>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</si>
  <si>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</si>
  <si>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</si>
  <si>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</si>
  <si>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</si>
  <si>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</si>
  <si>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</si>
  <si>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</si>
  <si>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</si>
  <si>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</si>
  <si>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</si>
  <si>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</si>
  <si>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</si>
  <si>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</si>
  <si>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</si>
  <si>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</si>
  <si>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</si>
  <si>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</si>
  <si>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</si>
  <si>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</si>
  <si>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</si>
  <si>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</si>
  <si>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</si>
  <si>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</si>
  <si>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</si>
  <si>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</si>
  <si>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</si>
  <si>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</si>
  <si>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</si>
  <si>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</si>
  <si>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</si>
  <si>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</si>
  <si>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</si>
  <si>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</si>
  <si>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</si>
  <si>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</si>
  <si>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</si>
  <si>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</si>
  <si>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</si>
  <si>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</si>
  <si>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</si>
  <si>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</si>
  <si>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</si>
  <si>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</si>
  <si>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</si>
  <si>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</si>
  <si>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</si>
  <si>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</si>
  <si>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</si>
  <si>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</si>
  <si>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</si>
  <si>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</si>
  <si>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</si>
  <si>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</si>
  <si>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</si>
  <si>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</si>
  <si>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</si>
  <si>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</si>
  <si>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</si>
  <si>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</si>
  <si>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</si>
  <si>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</si>
  <si>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</si>
  <si>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</si>
  <si>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</si>
  <si>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</si>
  <si>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</si>
  <si>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</si>
  <si>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</si>
  <si>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</si>
  <si>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</si>
  <si>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</si>
  <si>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</si>
  <si>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</si>
  <si>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</si>
  <si>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</si>
  <si>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</si>
  <si>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</si>
  <si>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</si>
  <si>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</si>
  <si>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</si>
  <si>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</si>
  <si>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</si>
  <si>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</si>
  <si>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</si>
  <si>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</si>
  <si>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</si>
  <si>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</si>
  <si>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</si>
  <si>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</si>
  <si>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</si>
  <si>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</si>
  <si>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</si>
  <si>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</si>
  <si>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</si>
  <si>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</si>
  <si>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</si>
  <si>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</si>
  <si>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</si>
  <si>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</si>
  <si>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</si>
  <si>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</si>
  <si>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</si>
  <si>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</si>
  <si>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</si>
  <si>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</si>
  <si>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</si>
  <si>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</si>
  <si>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</si>
  <si>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</si>
  <si>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</si>
  <si>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</si>
  <si>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</si>
  <si>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</si>
  <si>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</si>
  <si>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</si>
  <si>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</si>
  <si>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</si>
  <si>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</si>
  <si>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</si>
  <si>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</si>
  <si>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</si>
  <si>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</si>
  <si>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</si>
  <si>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</si>
  <si>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</si>
  <si>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</si>
  <si>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</si>
  <si>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</si>
  <si>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</si>
  <si>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</si>
  <si>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</si>
  <si>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</si>
  <si>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</si>
  <si>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</si>
  <si>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</si>
  <si>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</si>
  <si>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</si>
  <si>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</si>
  <si>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</si>
  <si>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</si>
  <si>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</si>
  <si>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</si>
  <si>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</si>
  <si>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</si>
  <si>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</si>
  <si>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</si>
  <si>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</si>
  <si>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</si>
  <si>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</si>
  <si>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</si>
  <si>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</si>
  <si>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</si>
  <si>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</si>
  <si>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</si>
  <si>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</si>
  <si>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</si>
  <si>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</si>
  <si>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</si>
  <si>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</si>
  <si>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</si>
  <si>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</si>
  <si>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</si>
  <si>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</si>
  <si>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</si>
  <si>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</si>
  <si>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</si>
  <si>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</si>
  <si>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</si>
  <si>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</si>
  <si>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</si>
  <si>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</si>
  <si>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</si>
  <si>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</si>
  <si>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</si>
  <si>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</si>
  <si>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</si>
  <si>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</si>
  <si>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</si>
  <si>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</si>
  <si>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</si>
  <si>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</si>
  <si>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</si>
  <si>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</si>
  <si>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</si>
  <si>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</si>
  <si>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</si>
  <si>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</si>
  <si>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</si>
  <si>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</si>
  <si>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</si>
  <si>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</si>
  <si>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</si>
  <si>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</si>
  <si>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</si>
  <si>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</si>
  <si>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</si>
  <si>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</si>
  <si>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</si>
  <si>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</si>
  <si>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</si>
  <si>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</si>
  <si>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</si>
  <si>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</si>
  <si>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</si>
  <si>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</si>
  <si>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</si>
  <si>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</si>
  <si>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</si>
  <si>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</si>
  <si>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</si>
  <si>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</si>
  <si>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</si>
  <si>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</si>
  <si>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</si>
  <si>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</si>
  <si>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</si>
  <si>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</si>
  <si>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</si>
  <si>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</si>
  <si>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</si>
  <si>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</si>
  <si>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</si>
  <si>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</si>
  <si>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</si>
  <si>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</si>
  <si>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</si>
  <si>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</si>
  <si>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</si>
  <si>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</si>
  <si>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</si>
  <si>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</si>
  <si>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</si>
  <si>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</si>
  <si>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</si>
  <si>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</si>
  <si>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</si>
  <si>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</si>
  <si>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</si>
  <si>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</si>
  <si>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</si>
  <si>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</si>
  <si>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</si>
  <si>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</si>
  <si>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</si>
  <si>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</si>
  <si>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</si>
  <si>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</si>
  <si>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</si>
  <si>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</si>
  <si>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</si>
  <si>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</si>
  <si>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</si>
  <si>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</si>
  <si>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</si>
  <si>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</si>
  <si>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</si>
  <si>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</si>
  <si>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</si>
  <si>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</si>
  <si>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</si>
  <si>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</si>
  <si>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</si>
  <si>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</si>
  <si>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</si>
  <si>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</si>
  <si>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</si>
  <si>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</si>
  <si>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</si>
  <si>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</si>
  <si>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</si>
  <si>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</si>
  <si>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</si>
  <si>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</si>
  <si>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</si>
  <si>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</si>
  <si>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</si>
  <si>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</si>
  <si>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</si>
  <si>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</si>
  <si>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</si>
  <si>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</si>
  <si>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</si>
  <si>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</si>
  <si>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</si>
  <si>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</si>
  <si>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</si>
  <si>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</si>
  <si>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</si>
  <si>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</si>
  <si>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</si>
  <si>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</si>
  <si>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</si>
  <si>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</si>
  <si>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</si>
  <si>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</si>
  <si>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</si>
  <si>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</si>
  <si>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</si>
  <si>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</si>
  <si>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</si>
  <si>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</si>
  <si>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</si>
  <si>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</si>
  <si>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</si>
  <si>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</si>
  <si>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</si>
  <si>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</si>
  <si>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</si>
  <si>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</si>
  <si>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</si>
  <si>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</si>
  <si>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</si>
  <si>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</si>
  <si>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</si>
  <si>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</si>
  <si>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</si>
  <si>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</si>
  <si>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</si>
  <si>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</si>
  <si>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</si>
  <si>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</si>
  <si>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</si>
  <si>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</si>
  <si>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</si>
  <si>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</si>
  <si>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</si>
  <si>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</si>
  <si>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</si>
  <si>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</si>
  <si>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</si>
  <si>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</si>
  <si>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</si>
  <si>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</si>
  <si>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</si>
  <si>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</si>
  <si>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</si>
  <si>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</si>
  <si>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</si>
  <si>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</si>
  <si>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</si>
  <si>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</si>
  <si>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</si>
  <si>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</si>
  <si>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</si>
  <si>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</si>
  <si>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</si>
  <si>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</si>
  <si>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</si>
  <si>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</si>
  <si>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</si>
  <si>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</si>
  <si>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</si>
  <si>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</si>
  <si>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</si>
  <si>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</si>
  <si>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</si>
  <si>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</si>
  <si>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</si>
  <si>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</si>
  <si>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</si>
  <si>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</si>
  <si>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</si>
  <si>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</si>
  <si>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</si>
  <si>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</si>
  <si>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</si>
  <si>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</si>
  <si>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</si>
  <si>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</si>
  <si>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</si>
  <si>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</si>
  <si>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</si>
  <si>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</si>
  <si>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</si>
  <si>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</si>
  <si>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</si>
  <si>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</si>
  <si>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</si>
  <si>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</si>
  <si>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</si>
  <si>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</si>
  <si>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</si>
  <si>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</si>
  <si>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</si>
  <si>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</si>
  <si>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</si>
  <si>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</si>
  <si>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</si>
  <si>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</si>
  <si>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</si>
  <si>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</si>
  <si>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</si>
  <si>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</si>
  <si>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</si>
  <si>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</si>
  <si>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</si>
  <si>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</si>
  <si>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</si>
  <si>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</si>
  <si>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</si>
  <si>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</si>
  <si>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</si>
  <si>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</si>
  <si>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</si>
  <si>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</si>
  <si>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</si>
  <si>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</si>
  <si>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</si>
  <si>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</si>
  <si>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</si>
  <si>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</si>
  <si>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</si>
  <si>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</si>
  <si>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</si>
  <si>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</si>
  <si>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</si>
  <si>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</si>
  <si>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</si>
  <si>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</si>
  <si>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</si>
  <si>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</si>
  <si>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</si>
  <si>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</si>
  <si>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</si>
  <si>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</si>
  <si>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</si>
  <si>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</si>
  <si>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</si>
  <si>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</si>
  <si>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</si>
  <si>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</si>
  <si>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</si>
  <si>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</si>
  <si>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</si>
  <si>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</si>
  <si>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</si>
  <si>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</si>
  <si>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</si>
  <si>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</si>
  <si>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</si>
  <si>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</si>
  <si>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</si>
  <si>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</si>
  <si>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</si>
  <si>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</si>
  <si>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</si>
  <si>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</si>
  <si>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</si>
  <si>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</si>
  <si>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</si>
  <si>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</si>
  <si>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</si>
  <si>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</si>
  <si>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</si>
  <si>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</si>
  <si>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</si>
  <si>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</si>
  <si>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</si>
  <si>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</si>
  <si>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</si>
  <si>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</si>
  <si>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</si>
  <si>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</si>
  <si>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</si>
  <si>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</si>
  <si>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</si>
  <si>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</si>
  <si>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</si>
  <si>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</si>
  <si>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</si>
  <si>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</si>
  <si>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</si>
  <si>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</si>
  <si>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</si>
  <si>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</si>
  <si>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</si>
  <si>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</si>
  <si>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</si>
  <si>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</si>
  <si>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</si>
  <si>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令和3年度</t>
  </si>
  <si>
    <t>地域医療計画課 医療関連サービス室</t>
  </si>
  <si>
    <t>-</t>
  </si>
  <si>
    <t>手引き書の作成</t>
  </si>
  <si>
    <t>－</t>
  </si>
  <si>
    <t>検討会開催回数</t>
  </si>
  <si>
    <t>回</t>
  </si>
  <si>
    <t>単位当たりコスト ＝ Ｘ ／ Ｙ
 Ｘ：「検討会開催経費」 
 Ｙ：「検討会開催回数」　　　　</t>
    <phoneticPr fontId="5"/>
  </si>
  <si>
    <t>円</t>
  </si>
  <si>
    <t>百万円/回数</t>
    <phoneticPr fontId="5"/>
  </si>
  <si>
    <t>／　</t>
    <phoneticPr fontId="5"/>
  </si>
  <si>
    <t>新03</t>
  </si>
  <si>
    <t>○</t>
  </si>
  <si>
    <t>厚労</t>
    <rPh sb="0" eb="2">
      <t>コウロウ</t>
    </rPh>
    <phoneticPr fontId="5"/>
  </si>
  <si>
    <t>-</t>
    <phoneticPr fontId="5"/>
  </si>
  <si>
    <t>室長：原 慎治</t>
    <phoneticPr fontId="5"/>
  </si>
  <si>
    <t>手引書作成に係る単年度事業のため</t>
    <phoneticPr fontId="5"/>
  </si>
  <si>
    <t>在宅酸素供給装置の保守点検事業者における患者等の情報管理や災害対応の現状、直近の災害を踏まえた課題等を把握し、今後の災害対応に向けた体制整備等の点検・見直しを図ることで、在宅酸素供給装置保守点検業務の質の向上、ひいては在宅酸素療法患者が安心できる在宅療養の環境整備を進める。</t>
    <phoneticPr fontId="5"/>
  </si>
  <si>
    <t>在宅酸素供給装置の保守点検事業者の災害対応の効率化・迅速化を図るため、直近の災害対応時の課題等を踏まえた体制整備について検討を行い、参照すべき内容について更新した手引書を作成する。</t>
    <phoneticPr fontId="5"/>
  </si>
  <si>
    <t>有識者による検討会を開催し、直近の災害対応時の課題等を踏まえた手引書を更新作成する。</t>
    <rPh sb="0" eb="3">
      <t>ユウシキシャ</t>
    </rPh>
    <rPh sb="6" eb="9">
      <t>ケントウカイ</t>
    </rPh>
    <rPh sb="10" eb="12">
      <t>カイサイ</t>
    </rPh>
    <rPh sb="35" eb="37">
      <t>コウシン</t>
    </rPh>
    <phoneticPr fontId="5"/>
  </si>
  <si>
    <t>-</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</si>
  <si>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</si>
  <si>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</si>
  <si>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https://www.mhlw.go.jp/wp/seisaku/hyouka/dl/r03_jizenbunseki/I-1-1.pdf</t>
  </si>
  <si>
    <t>‐</t>
  </si>
  <si>
    <t>在宅酸素供給装置の保守点検事業者における緊急・災害対応体制整備を行うことはひいては在宅酸素療法患者が安心できる在宅療養の環境整備にもつながることから優先度が高い。</t>
    <rPh sb="32" eb="33">
      <t>オコナ</t>
    </rPh>
    <phoneticPr fontId="5"/>
  </si>
  <si>
    <t>検討会委員として適任な者の選抜等、コネクションや知見の深さが求められる案件であることから、全体を通じて専門性が高いため、結果的に応札者が本事業を熟知している一者になったのではないかと考えられる。</t>
    <phoneticPr fontId="5"/>
  </si>
  <si>
    <t>有</t>
  </si>
  <si>
    <t>無</t>
  </si>
  <si>
    <t>必要最低限な経費のみを算定しており、コストの水準は妥当である。</t>
    <phoneticPr fontId="5"/>
  </si>
  <si>
    <t>費目・使途について真に必要なものに限定して計上している。</t>
    <phoneticPr fontId="5"/>
  </si>
  <si>
    <t>成果目標へ向けて見合った成果実績となっている。</t>
    <phoneticPr fontId="5"/>
  </si>
  <si>
    <t>活動実績は見込みに見合った成果実績となっている。</t>
    <rPh sb="0" eb="2">
      <t>カツドウ</t>
    </rPh>
    <rPh sb="2" eb="4">
      <t>ジッセキ</t>
    </rPh>
    <rPh sb="5" eb="7">
      <t>ミコ</t>
    </rPh>
    <phoneticPr fontId="5"/>
  </si>
  <si>
    <t>成果物である手引書に厚生労働省ホームページに掲載し、広く周知し、関連団体等で十分に活用されていると考えられる。</t>
    <rPh sb="0" eb="3">
      <t>セイカブツ</t>
    </rPh>
    <rPh sb="6" eb="9">
      <t>テビキショ</t>
    </rPh>
    <rPh sb="10" eb="12">
      <t>コウセイ</t>
    </rPh>
    <rPh sb="12" eb="15">
      <t>ロウドウショウ</t>
    </rPh>
    <rPh sb="22" eb="24">
      <t>ケイサイ</t>
    </rPh>
    <rPh sb="26" eb="27">
      <t>ヒロ</t>
    </rPh>
    <rPh sb="28" eb="30">
      <t>シュウチ</t>
    </rPh>
    <rPh sb="32" eb="34">
      <t>カンレン</t>
    </rPh>
    <rPh sb="34" eb="36">
      <t>ダンタイ</t>
    </rPh>
    <rPh sb="36" eb="37">
      <t>トウ</t>
    </rPh>
    <rPh sb="38" eb="40">
      <t>ジュウブン</t>
    </rPh>
    <rPh sb="41" eb="43">
      <t>カツヨウ</t>
    </rPh>
    <rPh sb="49" eb="50">
      <t>カンガ</t>
    </rPh>
    <phoneticPr fontId="5"/>
  </si>
  <si>
    <t>令和3年度限りの事業</t>
    <rPh sb="5" eb="6">
      <t>カギ</t>
    </rPh>
    <rPh sb="8" eb="10">
      <t>ジギョウ</t>
    </rPh>
    <phoneticPr fontId="5"/>
  </si>
  <si>
    <t>当該手引書は、過去の長期停電の経験を踏まえた対応手順などを記載し、患者情報の効果的・効率的な管理方法等を充実させた内容となっており、事業の目的を十分に達成したものと考える。</t>
    <rPh sb="0" eb="2">
      <t>トウガイ</t>
    </rPh>
    <rPh sb="66" eb="68">
      <t>ジギョウ</t>
    </rPh>
    <rPh sb="69" eb="71">
      <t>モクテキ</t>
    </rPh>
    <rPh sb="72" eb="74">
      <t>ジュウブン</t>
    </rPh>
    <rPh sb="75" eb="77">
      <t>タッセイ</t>
    </rPh>
    <rPh sb="82" eb="83">
      <t>カンガ</t>
    </rPh>
    <phoneticPr fontId="5"/>
  </si>
  <si>
    <t>一般社団法人日本産業・医療ガス協会</t>
    <phoneticPr fontId="5"/>
  </si>
  <si>
    <t>緊急災害時在宅酸素療法患者支援に係る調査等一式</t>
    <phoneticPr fontId="5"/>
  </si>
  <si>
    <t>緊急災害時在宅酸素療法患者支援事業</t>
    <phoneticPr fontId="5"/>
  </si>
  <si>
    <t>諸謝金</t>
    <rPh sb="0" eb="1">
      <t>ショ</t>
    </rPh>
    <rPh sb="1" eb="3">
      <t>シャキン</t>
    </rPh>
    <phoneticPr fontId="5"/>
  </si>
  <si>
    <t>71名分の謝金</t>
    <rPh sb="2" eb="4">
      <t>メイブン</t>
    </rPh>
    <rPh sb="5" eb="7">
      <t>シャキン</t>
    </rPh>
    <phoneticPr fontId="5"/>
  </si>
  <si>
    <t>旅費</t>
    <rPh sb="0" eb="2">
      <t>リョヒ</t>
    </rPh>
    <phoneticPr fontId="5"/>
  </si>
  <si>
    <t>人件費</t>
    <rPh sb="0" eb="3">
      <t>ジンケンヒ</t>
    </rPh>
    <phoneticPr fontId="5"/>
  </si>
  <si>
    <t>消耗品費</t>
    <rPh sb="0" eb="3">
      <t>ショウモウヒン</t>
    </rPh>
    <rPh sb="3" eb="4">
      <t>ヒ</t>
    </rPh>
    <phoneticPr fontId="5"/>
  </si>
  <si>
    <t>コピー代など</t>
    <rPh sb="3" eb="4">
      <t>ダイ</t>
    </rPh>
    <phoneticPr fontId="5"/>
  </si>
  <si>
    <t>借料及び損料</t>
    <rPh sb="0" eb="2">
      <t>シャクリョウ</t>
    </rPh>
    <rPh sb="2" eb="3">
      <t>オヨ</t>
    </rPh>
    <rPh sb="4" eb="6">
      <t>ソンリョウ</t>
    </rPh>
    <phoneticPr fontId="5"/>
  </si>
  <si>
    <t>会場費など</t>
    <rPh sb="0" eb="3">
      <t>カイジョウヒ</t>
    </rPh>
    <phoneticPr fontId="5"/>
  </si>
  <si>
    <t>委託費</t>
    <rPh sb="0" eb="3">
      <t>イタクヒ</t>
    </rPh>
    <phoneticPr fontId="5"/>
  </si>
  <si>
    <t>アンケート集計業務</t>
    <rPh sb="5" eb="7">
      <t>シュウケイ</t>
    </rPh>
    <rPh sb="7" eb="9">
      <t>ギョウム</t>
    </rPh>
    <phoneticPr fontId="5"/>
  </si>
  <si>
    <t>図書費</t>
    <rPh sb="0" eb="3">
      <t>トショヒ</t>
    </rPh>
    <phoneticPr fontId="5"/>
  </si>
  <si>
    <t>ヒヤリハット事例など</t>
    <rPh sb="6" eb="8">
      <t>ジレイ</t>
    </rPh>
    <phoneticPr fontId="5"/>
  </si>
  <si>
    <t>会議費</t>
    <rPh sb="0" eb="3">
      <t>カイギヒ</t>
    </rPh>
    <phoneticPr fontId="5"/>
  </si>
  <si>
    <t>茶代、弁当代</t>
    <rPh sb="0" eb="2">
      <t>チャダイ</t>
    </rPh>
    <rPh sb="3" eb="5">
      <t>ベントウ</t>
    </rPh>
    <rPh sb="5" eb="6">
      <t>ダイ</t>
    </rPh>
    <phoneticPr fontId="5"/>
  </si>
  <si>
    <t>-</t>
    <phoneticPr fontId="5"/>
  </si>
  <si>
    <t>直近の災害対応時の課題等を踏まえた手引書を更新作成するため、有識者による検討会を開催する。</t>
    <rPh sb="30" eb="33">
      <t>ユウシキシャ</t>
    </rPh>
    <rPh sb="36" eb="39">
      <t>ケントウカイ</t>
    </rPh>
    <rPh sb="40" eb="42">
      <t>カイサイ</t>
    </rPh>
    <phoneticPr fontId="5"/>
  </si>
  <si>
    <t>-</t>
    <phoneticPr fontId="5"/>
  </si>
  <si>
    <t>作成された手引書の数</t>
    <rPh sb="0" eb="2">
      <t>サクセイ</t>
    </rPh>
    <rPh sb="5" eb="8">
      <t>テビキショ</t>
    </rPh>
    <rPh sb="9" eb="10">
      <t>カズ</t>
    </rPh>
    <phoneticPr fontId="5"/>
  </si>
  <si>
    <t>緊急災害時在宅酸素療法患者支援に係る調査等一式の事業実績報告書</t>
    <phoneticPr fontId="5"/>
  </si>
  <si>
    <t>在宅酸素供給装置の保守点検事業者における緊急・災害対応体制整備を行うことは、在宅酸素供給装置保守点検業務の質の向上、ひいては在宅酸素療法患者が安心できる在宅療養の環境整備にもつながることから社会のニーズを反映している。</t>
    <rPh sb="0" eb="2">
      <t>ザイタク</t>
    </rPh>
    <rPh sb="2" eb="4">
      <t>サンソ</t>
    </rPh>
    <rPh sb="4" eb="6">
      <t>キョウキュウ</t>
    </rPh>
    <rPh sb="6" eb="8">
      <t>ソウチ</t>
    </rPh>
    <rPh sb="9" eb="11">
      <t>ホシュ</t>
    </rPh>
    <rPh sb="11" eb="13">
      <t>テンケン</t>
    </rPh>
    <rPh sb="13" eb="16">
      <t>ジギョウシャ</t>
    </rPh>
    <rPh sb="20" eb="22">
      <t>キンキュウ</t>
    </rPh>
    <rPh sb="23" eb="25">
      <t>サイガイ</t>
    </rPh>
    <rPh sb="25" eb="27">
      <t>タイオウ</t>
    </rPh>
    <rPh sb="27" eb="29">
      <t>タイセイ</t>
    </rPh>
    <rPh sb="29" eb="31">
      <t>セイビ</t>
    </rPh>
    <rPh sb="32" eb="33">
      <t>オコナ</t>
    </rPh>
    <phoneticPr fontId="5"/>
  </si>
  <si>
    <t>緊急・災害時に停電が起こった際には、在宅酸素供給装置の保守点検事業者（以下、「保守点検事業者」という。）が 在宅酸素療法患者に対し、安全確認を行い、必要に応じて携帯用酸素ボンベの緊急配送等を行っている。小規模事業者も含めた保守点検事業者に向けた緊急・災害時の具体的な対応手順について平時の対応も含め整理し、現状の体制の点検・見直しを図ることにより、在宅酸素供給装置保守点検業務の質の向上、ひいては患者が安心できる在宅療養の環境整備をする必要があるため、国が実施すべき事業である。</t>
    <rPh sb="218" eb="220">
      <t>ヒツヨウ</t>
    </rPh>
    <rPh sb="226" eb="227">
      <t>クニ</t>
    </rPh>
    <rPh sb="228" eb="230">
      <t>ジッシ</t>
    </rPh>
    <rPh sb="233" eb="235">
      <t>ジギョウ</t>
    </rPh>
    <phoneticPr fontId="5"/>
  </si>
  <si>
    <t>6.6/6回</t>
    <rPh sb="5" eb="6">
      <t>カイ</t>
    </rPh>
    <phoneticPr fontId="5"/>
  </si>
  <si>
    <t>在宅酸素供給装置の保守点検事業者の災害対応の効率化・迅速化を図るため、手引書を作成することは重要である。令和3年度限りで終了する事業ではあるが、作成された手引きを有効活用されたい。</t>
    <rPh sb="46" eb="48">
      <t>ジュウヨウ</t>
    </rPh>
    <rPh sb="52" eb="54">
      <t>レイワ</t>
    </rPh>
    <rPh sb="55" eb="57">
      <t>ネンド</t>
    </rPh>
    <rPh sb="57" eb="58">
      <t>カギ</t>
    </rPh>
    <rPh sb="60" eb="62">
      <t>シュウリョウ</t>
    </rPh>
    <rPh sb="64" eb="66">
      <t>ジギョウ</t>
    </rPh>
    <rPh sb="72" eb="74">
      <t>サクセイ</t>
    </rPh>
    <rPh sb="77" eb="79">
      <t>テビ</t>
    </rPh>
    <rPh sb="81" eb="83">
      <t>ユウコウ</t>
    </rPh>
    <rPh sb="83" eb="85">
      <t>カツヨウ</t>
    </rPh>
    <phoneticPr fontId="5"/>
  </si>
  <si>
    <t>終了予定</t>
  </si>
  <si>
    <t>年度での終了した事業であることを確認しました。手引きは現時点では適切なものと思いますが、支援体制や状況の変化に応じて、さらにグレードアップさせて有効な手引きとしてください。（井出　健二郎）</t>
    <phoneticPr fontId="5"/>
  </si>
  <si>
    <t>予定通り令和３年度をもって終了する。なお、当該手引きを有効活用し、在宅酸素供給装置保守点検業務の質の向上、ひいては在宅酸素療法患者が安心できる在宅療養の環境整備を進めてまいりたい。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</si>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</sst>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112059</xdr:colOff>
      <xdr:row>269</xdr:row>
      <xdr:rowOff>0</xdr:rowOff>
    </xdr:from>
    <xdr:to>
      <xdr:col>26</xdr:col>
      <xdr:colOff>112057</xdr:colOff>
      <xdr:row>270</xdr:row>
      <xdr:rowOff>345114</xdr:rowOff>
    </xdr:to>
    <xdr:sp macro="" textlink="">
      <xdr:nvSpPr>
        <xdr:cNvPr id="2" name="テキスト ボックス 3"/>
        <xdr:cNvSpPr txBox="1"/>
      </xdr:nvSpPr>
      <xdr:spPr>
        <a:xfrm>
          <a:off x="2734235" y="36430324"/>
          <a:ext cx="2622175" cy="692496"/>
        </a:xfrm>
        <a:prstGeom prst="rect">
          <a:avLst/>
        </a:prstGeom>
        <a:ln w="3175"/>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t>厚生労働省</a:t>
          </a:r>
          <a:endParaRPr kumimoji="1" lang="en-US" altLang="ja-JP"/>
        </a:p>
        <a:p>
          <a:pPr algn="ctr"/>
          <a:r>
            <a:rPr kumimoji="1" lang="ja-JP" altLang="en-US"/>
            <a:t>６．６百万円</a:t>
          </a:r>
        </a:p>
      </xdr:txBody>
    </xdr:sp>
    <xdr:clientData/>
  </xdr:twoCellAnchor>
  <xdr:twoCellAnchor>
    <xdr:from>
      <xdr:col>11</xdr:col>
      <xdr:colOff>0</xdr:colOff>
      <xdr:row>271</xdr:row>
      <xdr:rowOff>12508</xdr:rowOff>
    </xdr:from>
    <xdr:to>
      <xdr:col>30</xdr:col>
      <xdr:colOff>134471</xdr:colOff>
      <xdr:row>272</xdr:row>
      <xdr:rowOff>162779</xdr:rowOff>
    </xdr:to>
    <xdr:sp macro="" textlink="">
      <xdr:nvSpPr>
        <xdr:cNvPr id="3" name="大かっこ 2"/>
        <xdr:cNvSpPr/>
      </xdr:nvSpPr>
      <xdr:spPr>
        <a:xfrm>
          <a:off x="2218765" y="37137596"/>
          <a:ext cx="3966882" cy="497654"/>
        </a:xfrm>
        <a:prstGeom prst="bracketPair">
          <a:avLst/>
        </a:prstGeom>
        <a:ln w="31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a:t>
          </a:r>
          <a:r>
            <a:rPr lang="zh-TW" altLang="en-US" sz="1200"/>
            <a:t>緊急災害時在宅酸素療法患者支援事業</a:t>
          </a:r>
          <a:r>
            <a:rPr lang="ja-JP" altLang="en-US" sz="1200"/>
            <a:t>」</a:t>
          </a:r>
          <a:r>
            <a:rPr kumimoji="1" lang="ja-JP" altLang="en-US" sz="1200"/>
            <a:t>を実施する（一社）日本産業・医療ガス協会に資金を支出</a:t>
          </a:r>
        </a:p>
      </xdr:txBody>
    </xdr:sp>
    <xdr:clientData/>
  </xdr:twoCellAnchor>
  <xdr:twoCellAnchor>
    <xdr:from>
      <xdr:col>8</xdr:col>
      <xdr:colOff>100853</xdr:colOff>
      <xdr:row>275</xdr:row>
      <xdr:rowOff>236265</xdr:rowOff>
    </xdr:from>
    <xdr:to>
      <xdr:col>31</xdr:col>
      <xdr:colOff>44824</xdr:colOff>
      <xdr:row>277</xdr:row>
      <xdr:rowOff>233997</xdr:rowOff>
    </xdr:to>
    <xdr:sp macro="" textlink="">
      <xdr:nvSpPr>
        <xdr:cNvPr id="4" name="テキスト ボックス 5"/>
        <xdr:cNvSpPr txBox="1"/>
      </xdr:nvSpPr>
      <xdr:spPr>
        <a:xfrm>
          <a:off x="1714500" y="38750883"/>
          <a:ext cx="4583206" cy="692496"/>
        </a:xfrm>
        <a:prstGeom prst="rect">
          <a:avLst/>
        </a:prstGeom>
        <a:ln w="3175"/>
      </xdr:spPr>
      <xdr:style>
        <a:lnRef idx="2">
          <a:schemeClr val="dk1"/>
        </a:lnRef>
        <a:fillRef idx="1">
          <a:schemeClr val="lt1"/>
        </a:fillRef>
        <a:effectRef idx="0">
          <a:schemeClr val="dk1"/>
        </a:effectRef>
        <a:fontRef idx="minor">
          <a:schemeClr val="dk1"/>
        </a:fontRef>
      </xdr:style>
      <xdr:txBody>
        <a:bodyPr wrap="square" rtlCol="0">
          <a:sp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a:t>Ａ．（一社）日本産業・医療ガス協会</a:t>
          </a:r>
          <a:endParaRPr lang="en-US" altLang="ja-JP"/>
        </a:p>
        <a:p>
          <a:pPr algn="ctr"/>
          <a:r>
            <a:rPr lang="ja-JP" altLang="en-US"/>
            <a:t>６．６</a:t>
          </a:r>
          <a:r>
            <a:rPr kumimoji="1" lang="ja-JP" altLang="en-US"/>
            <a:t>百万円</a:t>
          </a:r>
        </a:p>
      </xdr:txBody>
    </xdr:sp>
    <xdr:clientData/>
  </xdr:twoCellAnchor>
  <xdr:twoCellAnchor>
    <xdr:from>
      <xdr:col>19</xdr:col>
      <xdr:colOff>167343</xdr:colOff>
      <xdr:row>272</xdr:row>
      <xdr:rowOff>263632</xdr:rowOff>
    </xdr:from>
    <xdr:to>
      <xdr:col>19</xdr:col>
      <xdr:colOff>167343</xdr:colOff>
      <xdr:row>274</xdr:row>
      <xdr:rowOff>204132</xdr:rowOff>
    </xdr:to>
    <xdr:cxnSp macro="">
      <xdr:nvCxnSpPr>
        <xdr:cNvPr id="5" name="直線矢印コネクタ 4"/>
        <xdr:cNvCxnSpPr/>
      </xdr:nvCxnSpPr>
      <xdr:spPr>
        <a:xfrm>
          <a:off x="3999755" y="37736103"/>
          <a:ext cx="0" cy="6352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192633</xdr:colOff>
      <xdr:row>274</xdr:row>
      <xdr:rowOff>197796</xdr:rowOff>
    </xdr:from>
    <xdr:to>
      <xdr:col>27</xdr:col>
      <xdr:colOff>22411</xdr:colOff>
      <xdr:row>275</xdr:row>
      <xdr:rowOff>176143</xdr:rowOff>
    </xdr:to>
    <xdr:sp macro="" textlink="">
      <xdr:nvSpPr>
        <xdr:cNvPr id="6" name="テキスト ボックス 8"/>
        <xdr:cNvSpPr txBox="1"/>
      </xdr:nvSpPr>
      <xdr:spPr>
        <a:xfrm>
          <a:off x="2814809" y="38365031"/>
          <a:ext cx="2653661" cy="325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委託</a:t>
          </a:r>
          <a:r>
            <a:rPr kumimoji="1" lang="en-US" altLang="ja-JP" sz="1400"/>
            <a:t>【</a:t>
          </a:r>
          <a:r>
            <a:rPr kumimoji="1" lang="ja-JP" altLang="en-US" sz="1400"/>
            <a:t>一般競争入札（総合）</a:t>
          </a:r>
          <a:r>
            <a:rPr kumimoji="1" lang="en-US" altLang="ja-JP" sz="1400"/>
            <a:t>】</a:t>
          </a:r>
          <a:endParaRPr kumimoji="1" lang="ja-JP" altLang="en-US" sz="1400"/>
        </a:p>
      </xdr:txBody>
    </xdr:sp>
    <xdr:clientData/>
  </xdr:twoCellAnchor>
  <xdr:twoCellAnchor>
    <xdr:from>
      <xdr:col>11</xdr:col>
      <xdr:colOff>0</xdr:colOff>
      <xdr:row>277</xdr:row>
      <xdr:rowOff>343687</xdr:rowOff>
    </xdr:from>
    <xdr:to>
      <xdr:col>28</xdr:col>
      <xdr:colOff>58571</xdr:colOff>
      <xdr:row>279</xdr:row>
      <xdr:rowOff>146575</xdr:rowOff>
    </xdr:to>
    <xdr:sp macro="" textlink="">
      <xdr:nvSpPr>
        <xdr:cNvPr id="7" name="大かっこ 6"/>
        <xdr:cNvSpPr/>
      </xdr:nvSpPr>
      <xdr:spPr>
        <a:xfrm>
          <a:off x="2218765" y="39553069"/>
          <a:ext cx="3487571" cy="497653"/>
        </a:xfrm>
        <a:prstGeom prst="bracketPair">
          <a:avLst/>
        </a:prstGeom>
        <a:ln w="31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a:t>
          </a:r>
          <a:r>
            <a:rPr lang="zh-TW" altLang="en-US" sz="1200"/>
            <a:t>緊急災害時在宅酸素療法患者支援事業</a:t>
          </a:r>
          <a:r>
            <a:rPr lang="ja-JP" altLang="en-US" sz="1200"/>
            <a:t>」</a:t>
          </a:r>
          <a:r>
            <a:rPr kumimoji="1" lang="ja-JP" altLang="en-US" sz="1200"/>
            <a:t>を実施し、手引きの作成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BC38" sqref="BC3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4">
        <v>2022</v>
      </c>
      <c r="AE2" s="834"/>
      <c r="AF2" s="834"/>
      <c r="AG2" s="834"/>
      <c r="AH2" s="834"/>
      <c r="AI2" s="75" t="s">
        <v>285</v>
      </c>
      <c r="AJ2" s="834" t="s">
        <v>623</v>
      </c>
      <c r="AK2" s="834"/>
      <c r="AL2" s="834"/>
      <c r="AM2" s="834"/>
      <c r="AN2" s="75" t="s">
        <v>285</v>
      </c>
      <c r="AO2" s="834">
        <v>21</v>
      </c>
      <c r="AP2" s="834"/>
      <c r="AQ2" s="834"/>
      <c r="AR2" s="76" t="s">
        <v>285</v>
      </c>
      <c r="AS2" s="835">
        <v>75</v>
      </c>
      <c r="AT2" s="835"/>
      <c r="AU2" s="835"/>
      <c r="AV2" s="75" t="str">
        <f>IF(AW2="","","-")</f>
        <v/>
      </c>
      <c r="AW2" s="836"/>
      <c r="AX2" s="836"/>
    </row>
    <row r="3" spans="1:50" ht="21" customHeight="1" thickBot="1" x14ac:dyDescent="0.2">
      <c r="A3" s="837" t="s">
        <v>598</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3" t="s">
        <v>59</v>
      </c>
      <c r="AJ3" s="839" t="s">
        <v>608</v>
      </c>
      <c r="AK3" s="839"/>
      <c r="AL3" s="839"/>
      <c r="AM3" s="839"/>
      <c r="AN3" s="839"/>
      <c r="AO3" s="839"/>
      <c r="AP3" s="839"/>
      <c r="AQ3" s="839"/>
      <c r="AR3" s="839"/>
      <c r="AS3" s="839"/>
      <c r="AT3" s="839"/>
      <c r="AU3" s="839"/>
      <c r="AV3" s="839"/>
      <c r="AW3" s="839"/>
      <c r="AX3" s="24" t="s">
        <v>60</v>
      </c>
    </row>
    <row r="4" spans="1:50" ht="24.75" customHeight="1" x14ac:dyDescent="0.15">
      <c r="A4" s="809" t="s">
        <v>23</v>
      </c>
      <c r="B4" s="810"/>
      <c r="C4" s="810"/>
      <c r="D4" s="810"/>
      <c r="E4" s="810"/>
      <c r="F4" s="810"/>
      <c r="G4" s="811" t="s">
        <v>648</v>
      </c>
      <c r="H4" s="812"/>
      <c r="I4" s="812"/>
      <c r="J4" s="812"/>
      <c r="K4" s="812"/>
      <c r="L4" s="812"/>
      <c r="M4" s="812"/>
      <c r="N4" s="812"/>
      <c r="O4" s="812"/>
      <c r="P4" s="812"/>
      <c r="Q4" s="812"/>
      <c r="R4" s="812"/>
      <c r="S4" s="812"/>
      <c r="T4" s="812"/>
      <c r="U4" s="812"/>
      <c r="V4" s="812"/>
      <c r="W4" s="812"/>
      <c r="X4" s="812"/>
      <c r="Y4" s="813" t="s">
        <v>1</v>
      </c>
      <c r="Z4" s="814"/>
      <c r="AA4" s="814"/>
      <c r="AB4" s="814"/>
      <c r="AC4" s="814"/>
      <c r="AD4" s="815"/>
      <c r="AE4" s="816" t="s">
        <v>609</v>
      </c>
      <c r="AF4" s="817"/>
      <c r="AG4" s="817"/>
      <c r="AH4" s="817"/>
      <c r="AI4" s="817"/>
      <c r="AJ4" s="817"/>
      <c r="AK4" s="817"/>
      <c r="AL4" s="817"/>
      <c r="AM4" s="817"/>
      <c r="AN4" s="817"/>
      <c r="AO4" s="817"/>
      <c r="AP4" s="818"/>
      <c r="AQ4" s="819" t="s">
        <v>2</v>
      </c>
      <c r="AR4" s="814"/>
      <c r="AS4" s="814"/>
      <c r="AT4" s="814"/>
      <c r="AU4" s="814"/>
      <c r="AV4" s="814"/>
      <c r="AW4" s="814"/>
      <c r="AX4" s="820"/>
    </row>
    <row r="5" spans="1:50" ht="30" customHeight="1" x14ac:dyDescent="0.15">
      <c r="A5" s="821" t="s">
        <v>62</v>
      </c>
      <c r="B5" s="822"/>
      <c r="C5" s="822"/>
      <c r="D5" s="822"/>
      <c r="E5" s="822"/>
      <c r="F5" s="823"/>
      <c r="G5" s="824" t="s">
        <v>610</v>
      </c>
      <c r="H5" s="825"/>
      <c r="I5" s="825"/>
      <c r="J5" s="825"/>
      <c r="K5" s="825"/>
      <c r="L5" s="825"/>
      <c r="M5" s="826" t="s">
        <v>61</v>
      </c>
      <c r="N5" s="827"/>
      <c r="O5" s="827"/>
      <c r="P5" s="827"/>
      <c r="Q5" s="827"/>
      <c r="R5" s="828"/>
      <c r="S5" s="829" t="s">
        <v>610</v>
      </c>
      <c r="T5" s="825"/>
      <c r="U5" s="825"/>
      <c r="V5" s="825"/>
      <c r="W5" s="825"/>
      <c r="X5" s="830"/>
      <c r="Y5" s="831" t="s">
        <v>3</v>
      </c>
      <c r="Z5" s="832"/>
      <c r="AA5" s="832"/>
      <c r="AB5" s="832"/>
      <c r="AC5" s="832"/>
      <c r="AD5" s="833"/>
      <c r="AE5" s="854" t="s">
        <v>611</v>
      </c>
      <c r="AF5" s="854"/>
      <c r="AG5" s="854"/>
      <c r="AH5" s="854"/>
      <c r="AI5" s="854"/>
      <c r="AJ5" s="854"/>
      <c r="AK5" s="854"/>
      <c r="AL5" s="854"/>
      <c r="AM5" s="854"/>
      <c r="AN5" s="854"/>
      <c r="AO5" s="854"/>
      <c r="AP5" s="855"/>
      <c r="AQ5" s="856" t="s">
        <v>625</v>
      </c>
      <c r="AR5" s="857"/>
      <c r="AS5" s="857"/>
      <c r="AT5" s="857"/>
      <c r="AU5" s="857"/>
      <c r="AV5" s="857"/>
      <c r="AW5" s="857"/>
      <c r="AX5" s="858"/>
    </row>
    <row r="6" spans="1:50" ht="39" customHeight="1" x14ac:dyDescent="0.15">
      <c r="A6" s="859" t="s">
        <v>4</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612</v>
      </c>
      <c r="H7" s="865"/>
      <c r="I7" s="865"/>
      <c r="J7" s="865"/>
      <c r="K7" s="865"/>
      <c r="L7" s="865"/>
      <c r="M7" s="865"/>
      <c r="N7" s="865"/>
      <c r="O7" s="865"/>
      <c r="P7" s="865"/>
      <c r="Q7" s="865"/>
      <c r="R7" s="865"/>
      <c r="S7" s="865"/>
      <c r="T7" s="865"/>
      <c r="U7" s="865"/>
      <c r="V7" s="865"/>
      <c r="W7" s="865"/>
      <c r="X7" s="866"/>
      <c r="Y7" s="867" t="s">
        <v>270</v>
      </c>
      <c r="Z7" s="687"/>
      <c r="AA7" s="687"/>
      <c r="AB7" s="687"/>
      <c r="AC7" s="687"/>
      <c r="AD7" s="868"/>
      <c r="AE7" s="797" t="s">
        <v>612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185</v>
      </c>
      <c r="B8" s="841"/>
      <c r="C8" s="841"/>
      <c r="D8" s="841"/>
      <c r="E8" s="841"/>
      <c r="F8" s="842"/>
      <c r="G8" s="843" t="str">
        <f>入力規則等!A27</f>
        <v>-</v>
      </c>
      <c r="H8" s="844"/>
      <c r="I8" s="844"/>
      <c r="J8" s="844"/>
      <c r="K8" s="844"/>
      <c r="L8" s="844"/>
      <c r="M8" s="844"/>
      <c r="N8" s="844"/>
      <c r="O8" s="844"/>
      <c r="P8" s="844"/>
      <c r="Q8" s="844"/>
      <c r="R8" s="844"/>
      <c r="S8" s="844"/>
      <c r="T8" s="844"/>
      <c r="U8" s="844"/>
      <c r="V8" s="844"/>
      <c r="W8" s="844"/>
      <c r="X8" s="845"/>
      <c r="Y8" s="846" t="s">
        <v>186</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70" t="s">
        <v>21</v>
      </c>
      <c r="B9" s="771"/>
      <c r="C9" s="771"/>
      <c r="D9" s="771"/>
      <c r="E9" s="771"/>
      <c r="F9" s="771"/>
      <c r="G9" s="851" t="s">
        <v>627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8" t="s">
        <v>27</v>
      </c>
      <c r="B10" s="759"/>
      <c r="C10" s="759"/>
      <c r="D10" s="759"/>
      <c r="E10" s="759"/>
      <c r="F10" s="759"/>
      <c r="G10" s="760" t="s">
        <v>628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612</v>
      </c>
      <c r="Q13" s="699"/>
      <c r="R13" s="699"/>
      <c r="S13" s="699"/>
      <c r="T13" s="699"/>
      <c r="U13" s="699"/>
      <c r="V13" s="700"/>
      <c r="W13" s="698" t="s">
        <v>612</v>
      </c>
      <c r="X13" s="699"/>
      <c r="Y13" s="699"/>
      <c r="Z13" s="699"/>
      <c r="AA13" s="699"/>
      <c r="AB13" s="699"/>
      <c r="AC13" s="700"/>
      <c r="AD13" s="698">
        <v>7</v>
      </c>
      <c r="AE13" s="699"/>
      <c r="AF13" s="699"/>
      <c r="AG13" s="699"/>
      <c r="AH13" s="699"/>
      <c r="AI13" s="699"/>
      <c r="AJ13" s="700"/>
      <c r="AK13" s="698" t="s">
        <v>624</v>
      </c>
      <c r="AL13" s="699"/>
      <c r="AM13" s="699"/>
      <c r="AN13" s="699"/>
      <c r="AO13" s="699"/>
      <c r="AP13" s="699"/>
      <c r="AQ13" s="700"/>
      <c r="AR13" s="735" t="s">
        <v>675</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612</v>
      </c>
      <c r="Q14" s="699"/>
      <c r="R14" s="699"/>
      <c r="S14" s="699"/>
      <c r="T14" s="699"/>
      <c r="U14" s="699"/>
      <c r="V14" s="700"/>
      <c r="W14" s="698" t="s">
        <v>612</v>
      </c>
      <c r="X14" s="699"/>
      <c r="Y14" s="699"/>
      <c r="Z14" s="699"/>
      <c r="AA14" s="699"/>
      <c r="AB14" s="699"/>
      <c r="AC14" s="700"/>
      <c r="AD14" s="698" t="s">
        <v>612</v>
      </c>
      <c r="AE14" s="699"/>
      <c r="AF14" s="699"/>
      <c r="AG14" s="699"/>
      <c r="AH14" s="699"/>
      <c r="AI14" s="699"/>
      <c r="AJ14" s="700"/>
      <c r="AK14" s="698" t="s">
        <v>285</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612</v>
      </c>
      <c r="Q15" s="699"/>
      <c r="R15" s="699"/>
      <c r="S15" s="699"/>
      <c r="T15" s="699"/>
      <c r="U15" s="699"/>
      <c r="V15" s="700"/>
      <c r="W15" s="698" t="s">
        <v>612</v>
      </c>
      <c r="X15" s="699"/>
      <c r="Y15" s="699"/>
      <c r="Z15" s="699"/>
      <c r="AA15" s="699"/>
      <c r="AB15" s="699"/>
      <c r="AC15" s="700"/>
      <c r="AD15" s="698" t="s">
        <v>612</v>
      </c>
      <c r="AE15" s="699"/>
      <c r="AF15" s="699"/>
      <c r="AG15" s="699"/>
      <c r="AH15" s="699"/>
      <c r="AI15" s="699"/>
      <c r="AJ15" s="700"/>
      <c r="AK15" s="698" t="s">
        <v>285</v>
      </c>
      <c r="AL15" s="699"/>
      <c r="AM15" s="699"/>
      <c r="AN15" s="699"/>
      <c r="AO15" s="699"/>
      <c r="AP15" s="699"/>
      <c r="AQ15" s="700"/>
      <c r="AR15" s="698" t="s">
        <v>285</v>
      </c>
      <c r="AS15" s="699"/>
      <c r="AT15" s="699"/>
      <c r="AU15" s="699"/>
      <c r="AV15" s="699"/>
      <c r="AW15" s="699"/>
      <c r="AX15" s="700"/>
    </row>
    <row r="16" spans="1:50" ht="21" customHeight="1" x14ac:dyDescent="0.15">
      <c r="A16" s="307"/>
      <c r="B16" s="308"/>
      <c r="C16" s="308"/>
      <c r="D16" s="308"/>
      <c r="E16" s="308"/>
      <c r="F16" s="309"/>
      <c r="G16" s="789"/>
      <c r="H16" s="790"/>
      <c r="I16" s="782" t="s">
        <v>48</v>
      </c>
      <c r="J16" s="795"/>
      <c r="K16" s="795"/>
      <c r="L16" s="795"/>
      <c r="M16" s="795"/>
      <c r="N16" s="795"/>
      <c r="O16" s="796"/>
      <c r="P16" s="698" t="s">
        <v>612</v>
      </c>
      <c r="Q16" s="699"/>
      <c r="R16" s="699"/>
      <c r="S16" s="699"/>
      <c r="T16" s="699"/>
      <c r="U16" s="699"/>
      <c r="V16" s="700"/>
      <c r="W16" s="698" t="s">
        <v>612</v>
      </c>
      <c r="X16" s="699"/>
      <c r="Y16" s="699"/>
      <c r="Z16" s="699"/>
      <c r="AA16" s="699"/>
      <c r="AB16" s="699"/>
      <c r="AC16" s="700"/>
      <c r="AD16" s="698" t="s">
        <v>612</v>
      </c>
      <c r="AE16" s="699"/>
      <c r="AF16" s="699"/>
      <c r="AG16" s="699"/>
      <c r="AH16" s="699"/>
      <c r="AI16" s="699"/>
      <c r="AJ16" s="700"/>
      <c r="AK16" s="698" t="s">
        <v>285</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612</v>
      </c>
      <c r="Q17" s="699"/>
      <c r="R17" s="699"/>
      <c r="S17" s="699"/>
      <c r="T17" s="699"/>
      <c r="U17" s="699"/>
      <c r="V17" s="700"/>
      <c r="W17" s="698" t="s">
        <v>612</v>
      </c>
      <c r="X17" s="699"/>
      <c r="Y17" s="699"/>
      <c r="Z17" s="699"/>
      <c r="AA17" s="699"/>
      <c r="AB17" s="699"/>
      <c r="AC17" s="700"/>
      <c r="AD17" s="698" t="s">
        <v>612</v>
      </c>
      <c r="AE17" s="699"/>
      <c r="AF17" s="699"/>
      <c r="AG17" s="699"/>
      <c r="AH17" s="699"/>
      <c r="AI17" s="699"/>
      <c r="AJ17" s="700"/>
      <c r="AK17" s="698" t="s">
        <v>285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7</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7</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f>IF(AD19=0, "-", SUM(AD19)/SUM(AD13,AD14))</f>
        <v>1</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624</v>
      </c>
      <c r="H23" s="733"/>
      <c r="I23" s="733"/>
      <c r="J23" s="733"/>
      <c r="K23" s="733"/>
      <c r="L23" s="733"/>
      <c r="M23" s="733"/>
      <c r="N23" s="733"/>
      <c r="O23" s="734"/>
      <c r="P23" s="735" t="s">
        <v>624</v>
      </c>
      <c r="Q23" s="736"/>
      <c r="R23" s="736"/>
      <c r="S23" s="736"/>
      <c r="T23" s="736"/>
      <c r="U23" s="736"/>
      <c r="V23" s="737"/>
      <c r="W23" s="735" t="s">
        <v>675</v>
      </c>
      <c r="X23" s="736"/>
      <c r="Y23" s="736"/>
      <c r="Z23" s="736"/>
      <c r="AA23" s="736"/>
      <c r="AB23" s="736"/>
      <c r="AC23" s="737"/>
      <c r="AD23" s="738" t="s">
        <v>626</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t="str">
        <f>AR13</f>
        <v>-</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629</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3.75" customHeight="1" x14ac:dyDescent="0.15">
      <c r="A32" s="648"/>
      <c r="B32" s="153"/>
      <c r="C32" s="153"/>
      <c r="D32" s="153"/>
      <c r="E32" s="153"/>
      <c r="F32" s="154"/>
      <c r="G32" s="730" t="s">
        <v>664</v>
      </c>
      <c r="H32" s="635"/>
      <c r="I32" s="635"/>
      <c r="J32" s="635"/>
      <c r="K32" s="635"/>
      <c r="L32" s="635"/>
      <c r="M32" s="635"/>
      <c r="N32" s="635"/>
      <c r="O32" s="635"/>
      <c r="P32" s="638" t="s">
        <v>615</v>
      </c>
      <c r="Q32" s="639"/>
      <c r="R32" s="639"/>
      <c r="S32" s="639"/>
      <c r="T32" s="639"/>
      <c r="U32" s="639"/>
      <c r="V32" s="639"/>
      <c r="W32" s="639"/>
      <c r="X32" s="640"/>
      <c r="Y32" s="644" t="s">
        <v>51</v>
      </c>
      <c r="Z32" s="645"/>
      <c r="AA32" s="646"/>
      <c r="AB32" s="647" t="s">
        <v>616</v>
      </c>
      <c r="AC32" s="647"/>
      <c r="AD32" s="647"/>
      <c r="AE32" s="616" t="s">
        <v>612</v>
      </c>
      <c r="AF32" s="616"/>
      <c r="AG32" s="616"/>
      <c r="AH32" s="616"/>
      <c r="AI32" s="616" t="s">
        <v>612</v>
      </c>
      <c r="AJ32" s="616"/>
      <c r="AK32" s="616"/>
      <c r="AL32" s="616"/>
      <c r="AM32" s="616">
        <v>6</v>
      </c>
      <c r="AN32" s="616"/>
      <c r="AO32" s="616"/>
      <c r="AP32" s="616"/>
      <c r="AQ32" s="662" t="s">
        <v>663</v>
      </c>
      <c r="AR32" s="616"/>
      <c r="AS32" s="616"/>
      <c r="AT32" s="616"/>
      <c r="AU32" s="93" t="s">
        <v>663</v>
      </c>
      <c r="AV32" s="618"/>
      <c r="AW32" s="618"/>
      <c r="AX32" s="619"/>
    </row>
    <row r="33" spans="1:51" ht="33.7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616</v>
      </c>
      <c r="AC33" s="647"/>
      <c r="AD33" s="647"/>
      <c r="AE33" s="616" t="s">
        <v>612</v>
      </c>
      <c r="AF33" s="616"/>
      <c r="AG33" s="616"/>
      <c r="AH33" s="616"/>
      <c r="AI33" s="616" t="s">
        <v>612</v>
      </c>
      <c r="AJ33" s="616"/>
      <c r="AK33" s="616"/>
      <c r="AL33" s="616"/>
      <c r="AM33" s="616">
        <v>6</v>
      </c>
      <c r="AN33" s="616"/>
      <c r="AO33" s="616"/>
      <c r="AP33" s="616"/>
      <c r="AQ33" s="662" t="s">
        <v>663</v>
      </c>
      <c r="AR33" s="616"/>
      <c r="AS33" s="616"/>
      <c r="AT33" s="616"/>
      <c r="AU33" s="93" t="s">
        <v>663</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617</v>
      </c>
      <c r="H35" s="653"/>
      <c r="I35" s="653"/>
      <c r="J35" s="653"/>
      <c r="K35" s="653"/>
      <c r="L35" s="653"/>
      <c r="M35" s="653"/>
      <c r="N35" s="653"/>
      <c r="O35" s="653"/>
      <c r="P35" s="653"/>
      <c r="Q35" s="653"/>
      <c r="R35" s="653"/>
      <c r="S35" s="653"/>
      <c r="T35" s="653"/>
      <c r="U35" s="653"/>
      <c r="V35" s="653"/>
      <c r="W35" s="653"/>
      <c r="X35" s="653"/>
      <c r="Y35" s="656" t="s">
        <v>582</v>
      </c>
      <c r="Z35" s="657"/>
      <c r="AA35" s="658"/>
      <c r="AB35" s="659" t="s">
        <v>618</v>
      </c>
      <c r="AC35" s="660"/>
      <c r="AD35" s="661"/>
      <c r="AE35" s="662" t="s">
        <v>612</v>
      </c>
      <c r="AF35" s="662"/>
      <c r="AG35" s="662"/>
      <c r="AH35" s="662"/>
      <c r="AI35" s="662" t="s">
        <v>612</v>
      </c>
      <c r="AJ35" s="662"/>
      <c r="AK35" s="662"/>
      <c r="AL35" s="662"/>
      <c r="AM35" s="662">
        <v>1100000</v>
      </c>
      <c r="AN35" s="662"/>
      <c r="AO35" s="662"/>
      <c r="AP35" s="662"/>
      <c r="AQ35" s="93" t="s">
        <v>630</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619</v>
      </c>
      <c r="AC36" s="613"/>
      <c r="AD36" s="614"/>
      <c r="AE36" s="615" t="s">
        <v>612</v>
      </c>
      <c r="AF36" s="615"/>
      <c r="AG36" s="615"/>
      <c r="AH36" s="615"/>
      <c r="AI36" s="615" t="s">
        <v>612</v>
      </c>
      <c r="AJ36" s="615"/>
      <c r="AK36" s="615"/>
      <c r="AL36" s="615"/>
      <c r="AM36" s="615" t="s">
        <v>670</v>
      </c>
      <c r="AN36" s="615"/>
      <c r="AO36" s="615"/>
      <c r="AP36" s="615"/>
      <c r="AQ36" s="615" t="s">
        <v>630</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612</v>
      </c>
      <c r="AR38" s="508"/>
      <c r="AS38" s="127" t="s">
        <v>175</v>
      </c>
      <c r="AT38" s="128"/>
      <c r="AU38" s="126" t="s">
        <v>676</v>
      </c>
      <c r="AV38" s="126"/>
      <c r="AW38" s="108" t="s">
        <v>166</v>
      </c>
      <c r="AX38" s="129"/>
    </row>
    <row r="39" spans="1:51" ht="23.25" customHeight="1" x14ac:dyDescent="0.15">
      <c r="A39" s="674"/>
      <c r="B39" s="672"/>
      <c r="C39" s="672"/>
      <c r="D39" s="672"/>
      <c r="E39" s="672"/>
      <c r="F39" s="673"/>
      <c r="G39" s="178" t="s">
        <v>613</v>
      </c>
      <c r="H39" s="179"/>
      <c r="I39" s="179"/>
      <c r="J39" s="179"/>
      <c r="K39" s="179"/>
      <c r="L39" s="179"/>
      <c r="M39" s="179"/>
      <c r="N39" s="179"/>
      <c r="O39" s="180"/>
      <c r="P39" s="131" t="s">
        <v>666</v>
      </c>
      <c r="Q39" s="131"/>
      <c r="R39" s="131"/>
      <c r="S39" s="131"/>
      <c r="T39" s="131"/>
      <c r="U39" s="131"/>
      <c r="V39" s="131"/>
      <c r="W39" s="131"/>
      <c r="X39" s="132"/>
      <c r="Y39" s="219" t="s">
        <v>12</v>
      </c>
      <c r="Z39" s="220"/>
      <c r="AA39" s="221"/>
      <c r="AB39" s="148" t="s">
        <v>614</v>
      </c>
      <c r="AC39" s="148"/>
      <c r="AD39" s="148"/>
      <c r="AE39" s="93" t="s">
        <v>612</v>
      </c>
      <c r="AF39" s="87"/>
      <c r="AG39" s="87"/>
      <c r="AH39" s="87"/>
      <c r="AI39" s="93" t="s">
        <v>612</v>
      </c>
      <c r="AJ39" s="87"/>
      <c r="AK39" s="87"/>
      <c r="AL39" s="87"/>
      <c r="AM39" s="93">
        <v>1</v>
      </c>
      <c r="AN39" s="87"/>
      <c r="AO39" s="87"/>
      <c r="AP39" s="87"/>
      <c r="AQ39" s="94" t="s">
        <v>612</v>
      </c>
      <c r="AR39" s="95"/>
      <c r="AS39" s="95"/>
      <c r="AT39" s="96"/>
      <c r="AU39" s="87" t="s">
        <v>612</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612</v>
      </c>
      <c r="AF40" s="87"/>
      <c r="AG40" s="87"/>
      <c r="AH40" s="87"/>
      <c r="AI40" s="93" t="s">
        <v>612</v>
      </c>
      <c r="AJ40" s="87"/>
      <c r="AK40" s="87"/>
      <c r="AL40" s="87"/>
      <c r="AM40" s="93">
        <v>1</v>
      </c>
      <c r="AN40" s="87"/>
      <c r="AO40" s="87"/>
      <c r="AP40" s="87"/>
      <c r="AQ40" s="94" t="s">
        <v>612</v>
      </c>
      <c r="AR40" s="95"/>
      <c r="AS40" s="95"/>
      <c r="AT40" s="96"/>
      <c r="AU40" s="87" t="s">
        <v>676</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612</v>
      </c>
      <c r="AF41" s="87"/>
      <c r="AG41" s="87"/>
      <c r="AH41" s="87"/>
      <c r="AI41" s="93" t="s">
        <v>612</v>
      </c>
      <c r="AJ41" s="87"/>
      <c r="AK41" s="87"/>
      <c r="AL41" s="87"/>
      <c r="AM41" s="93">
        <v>100</v>
      </c>
      <c r="AN41" s="87"/>
      <c r="AO41" s="87"/>
      <c r="AP41" s="87"/>
      <c r="AQ41" s="94" t="s">
        <v>612</v>
      </c>
      <c r="AR41" s="95"/>
      <c r="AS41" s="95"/>
      <c r="AT41" s="96"/>
      <c r="AU41" s="87" t="s">
        <v>612</v>
      </c>
      <c r="AV41" s="87"/>
      <c r="AW41" s="87"/>
      <c r="AX41" s="88"/>
    </row>
    <row r="42" spans="1:51" ht="23.25" customHeight="1" x14ac:dyDescent="0.15">
      <c r="A42" s="187" t="s">
        <v>261</v>
      </c>
      <c r="B42" s="150"/>
      <c r="C42" s="150"/>
      <c r="D42" s="150"/>
      <c r="E42" s="150"/>
      <c r="F42" s="151"/>
      <c r="G42" s="189" t="s">
        <v>667</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620</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631</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632</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633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612</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612</v>
      </c>
      <c r="K218" s="494"/>
      <c r="L218" s="494"/>
      <c r="M218" s="494"/>
      <c r="N218" s="494"/>
      <c r="O218" s="494"/>
      <c r="P218" s="494"/>
      <c r="Q218" s="494"/>
      <c r="R218" s="494"/>
      <c r="S218" s="494"/>
      <c r="T218" s="495"/>
      <c r="U218" s="470" t="s">
        <v>665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8" t="s">
        <v>665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9.9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622</v>
      </c>
      <c r="AE223" s="452"/>
      <c r="AF223" s="452"/>
      <c r="AG223" s="453" t="s">
        <v>668</v>
      </c>
      <c r="AH223" s="454"/>
      <c r="AI223" s="454"/>
      <c r="AJ223" s="454"/>
      <c r="AK223" s="454"/>
      <c r="AL223" s="454"/>
      <c r="AM223" s="454"/>
      <c r="AN223" s="454"/>
      <c r="AO223" s="454"/>
      <c r="AP223" s="454"/>
      <c r="AQ223" s="454"/>
      <c r="AR223" s="454"/>
      <c r="AS223" s="454"/>
      <c r="AT223" s="454"/>
      <c r="AU223" s="454"/>
      <c r="AV223" s="454"/>
      <c r="AW223" s="454"/>
      <c r="AX223" s="455"/>
    </row>
    <row r="224" spans="1:51" ht="157.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622</v>
      </c>
      <c r="AE224" s="365"/>
      <c r="AF224" s="365"/>
      <c r="AG224" s="359" t="s">
        <v>669</v>
      </c>
      <c r="AH224" s="360"/>
      <c r="AI224" s="360"/>
      <c r="AJ224" s="360"/>
      <c r="AK224" s="360"/>
      <c r="AL224" s="360"/>
      <c r="AM224" s="360"/>
      <c r="AN224" s="360"/>
      <c r="AO224" s="360"/>
      <c r="AP224" s="360"/>
      <c r="AQ224" s="360"/>
      <c r="AR224" s="360"/>
      <c r="AS224" s="360"/>
      <c r="AT224" s="360"/>
      <c r="AU224" s="360"/>
      <c r="AV224" s="360"/>
      <c r="AW224" s="360"/>
      <c r="AX224" s="361"/>
    </row>
    <row r="225" spans="1:50" ht="54.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622</v>
      </c>
      <c r="AE225" s="402"/>
      <c r="AF225" s="402"/>
      <c r="AG225" s="387" t="s">
        <v>635</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622</v>
      </c>
      <c r="AE226" s="383"/>
      <c r="AF226" s="383"/>
      <c r="AG226" s="385" t="s">
        <v>636</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634</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622</v>
      </c>
      <c r="AE230" s="365"/>
      <c r="AF230" s="365"/>
      <c r="AG230" s="359" t="s">
        <v>639</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634</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622</v>
      </c>
      <c r="AE232" s="365"/>
      <c r="AF232" s="365"/>
      <c r="AG232" s="359" t="s">
        <v>640</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634</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634</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622</v>
      </c>
      <c r="AE236" s="349"/>
      <c r="AF236" s="350"/>
      <c r="AG236" s="351" t="s">
        <v>641</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634</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622</v>
      </c>
      <c r="AE238" s="365"/>
      <c r="AF238" s="365"/>
      <c r="AG238" s="359" t="s">
        <v>642</v>
      </c>
      <c r="AH238" s="360"/>
      <c r="AI238" s="360"/>
      <c r="AJ238" s="360"/>
      <c r="AK238" s="360"/>
      <c r="AL238" s="360"/>
      <c r="AM238" s="360"/>
      <c r="AN238" s="360"/>
      <c r="AO238" s="360"/>
      <c r="AP238" s="360"/>
      <c r="AQ238" s="360"/>
      <c r="AR238" s="360"/>
      <c r="AS238" s="360"/>
      <c r="AT238" s="360"/>
      <c r="AU238" s="360"/>
      <c r="AV238" s="360"/>
      <c r="AW238" s="360"/>
      <c r="AX238" s="361"/>
    </row>
    <row r="239" spans="1:50" ht="45"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622</v>
      </c>
      <c r="AE239" s="365"/>
      <c r="AF239" s="365"/>
      <c r="AG239" s="389" t="s">
        <v>643</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634</v>
      </c>
      <c r="AE240" s="383"/>
      <c r="AF240" s="384"/>
      <c r="AG240" s="385" t="s">
        <v>663</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7" t="s">
        <v>0</v>
      </c>
      <c r="D241" s="888"/>
      <c r="E241" s="888"/>
      <c r="F241" s="888"/>
      <c r="G241" s="888"/>
      <c r="H241" s="888"/>
      <c r="I241" s="888"/>
      <c r="J241" s="888"/>
      <c r="K241" s="888"/>
      <c r="L241" s="888"/>
      <c r="M241" s="888"/>
      <c r="N241" s="888"/>
      <c r="O241" s="884" t="s">
        <v>606</v>
      </c>
      <c r="P241" s="885"/>
      <c r="Q241" s="885"/>
      <c r="R241" s="885"/>
      <c r="S241" s="885"/>
      <c r="T241" s="885"/>
      <c r="U241" s="885"/>
      <c r="V241" s="885"/>
      <c r="W241" s="885"/>
      <c r="X241" s="885"/>
      <c r="Y241" s="885"/>
      <c r="Z241" s="885"/>
      <c r="AA241" s="885"/>
      <c r="AB241" s="885"/>
      <c r="AC241" s="885"/>
      <c r="AD241" s="885"/>
      <c r="AE241" s="885"/>
      <c r="AF241" s="886"/>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1"/>
      <c r="D242" s="872"/>
      <c r="E242" s="368"/>
      <c r="F242" s="368"/>
      <c r="G242" s="368"/>
      <c r="H242" s="369"/>
      <c r="I242" s="369"/>
      <c r="J242" s="873"/>
      <c r="K242" s="873"/>
      <c r="L242" s="873"/>
      <c r="M242" s="369"/>
      <c r="N242" s="874"/>
      <c r="O242" s="875"/>
      <c r="P242" s="876"/>
      <c r="Q242" s="876"/>
      <c r="R242" s="876"/>
      <c r="S242" s="876"/>
      <c r="T242" s="876"/>
      <c r="U242" s="876"/>
      <c r="V242" s="876"/>
      <c r="W242" s="876"/>
      <c r="X242" s="876"/>
      <c r="Y242" s="876"/>
      <c r="Z242" s="876"/>
      <c r="AA242" s="876"/>
      <c r="AB242" s="876"/>
      <c r="AC242" s="876"/>
      <c r="AD242" s="876"/>
      <c r="AE242" s="876"/>
      <c r="AF242" s="877"/>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8"/>
      <c r="P243" s="879"/>
      <c r="Q243" s="879"/>
      <c r="R243" s="879"/>
      <c r="S243" s="879"/>
      <c r="T243" s="879"/>
      <c r="U243" s="879"/>
      <c r="V243" s="879"/>
      <c r="W243" s="879"/>
      <c r="X243" s="879"/>
      <c r="Y243" s="879"/>
      <c r="Z243" s="879"/>
      <c r="AA243" s="879"/>
      <c r="AB243" s="879"/>
      <c r="AC243" s="879"/>
      <c r="AD243" s="879"/>
      <c r="AE243" s="879"/>
      <c r="AF243" s="880"/>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8"/>
      <c r="P244" s="879"/>
      <c r="Q244" s="879"/>
      <c r="R244" s="879"/>
      <c r="S244" s="879"/>
      <c r="T244" s="879"/>
      <c r="U244" s="879"/>
      <c r="V244" s="879"/>
      <c r="W244" s="879"/>
      <c r="X244" s="879"/>
      <c r="Y244" s="879"/>
      <c r="Z244" s="879"/>
      <c r="AA244" s="879"/>
      <c r="AB244" s="879"/>
      <c r="AC244" s="879"/>
      <c r="AD244" s="879"/>
      <c r="AE244" s="879"/>
      <c r="AF244" s="880"/>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8"/>
      <c r="P245" s="879"/>
      <c r="Q245" s="879"/>
      <c r="R245" s="879"/>
      <c r="S245" s="879"/>
      <c r="T245" s="879"/>
      <c r="U245" s="879"/>
      <c r="V245" s="879"/>
      <c r="W245" s="879"/>
      <c r="X245" s="879"/>
      <c r="Y245" s="879"/>
      <c r="Z245" s="879"/>
      <c r="AA245" s="879"/>
      <c r="AB245" s="879"/>
      <c r="AC245" s="879"/>
      <c r="AD245" s="879"/>
      <c r="AE245" s="879"/>
      <c r="AF245" s="880"/>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69"/>
      <c r="N246" s="870"/>
      <c r="O246" s="881"/>
      <c r="P246" s="882"/>
      <c r="Q246" s="882"/>
      <c r="R246" s="882"/>
      <c r="S246" s="882"/>
      <c r="T246" s="882"/>
      <c r="U246" s="882"/>
      <c r="V246" s="882"/>
      <c r="W246" s="882"/>
      <c r="X246" s="882"/>
      <c r="Y246" s="882"/>
      <c r="Z246" s="882"/>
      <c r="AA246" s="882"/>
      <c r="AB246" s="882"/>
      <c r="AC246" s="882"/>
      <c r="AD246" s="882"/>
      <c r="AE246" s="882"/>
      <c r="AF246" s="883"/>
      <c r="AG246" s="389"/>
      <c r="AH246" s="137"/>
      <c r="AI246" s="137"/>
      <c r="AJ246" s="137"/>
      <c r="AK246" s="137"/>
      <c r="AL246" s="137"/>
      <c r="AM246" s="137"/>
      <c r="AN246" s="137"/>
      <c r="AO246" s="137"/>
      <c r="AP246" s="137"/>
      <c r="AQ246" s="137"/>
      <c r="AR246" s="137"/>
      <c r="AS246" s="137"/>
      <c r="AT246" s="137"/>
      <c r="AU246" s="137"/>
      <c r="AV246" s="137"/>
      <c r="AW246" s="137"/>
      <c r="AX246" s="390"/>
    </row>
    <row r="247" spans="1:50" ht="50.1" customHeight="1" x14ac:dyDescent="0.15">
      <c r="A247" s="339" t="s">
        <v>45</v>
      </c>
      <c r="B247" s="899"/>
      <c r="C247" s="298" t="s">
        <v>49</v>
      </c>
      <c r="D247" s="718"/>
      <c r="E247" s="718"/>
      <c r="F247" s="719"/>
      <c r="G247" s="902" t="s">
        <v>645</v>
      </c>
      <c r="H247" s="902"/>
      <c r="I247" s="902"/>
      <c r="J247" s="902"/>
      <c r="K247" s="902"/>
      <c r="L247" s="902"/>
      <c r="M247" s="902"/>
      <c r="N247" s="902"/>
      <c r="O247" s="902"/>
      <c r="P247" s="902"/>
      <c r="Q247" s="902"/>
      <c r="R247" s="902"/>
      <c r="S247" s="902"/>
      <c r="T247" s="902"/>
      <c r="U247" s="902"/>
      <c r="V247" s="902"/>
      <c r="W247" s="902"/>
      <c r="X247" s="902"/>
      <c r="Y247" s="902"/>
      <c r="Z247" s="902"/>
      <c r="AA247" s="902"/>
      <c r="AB247" s="902"/>
      <c r="AC247" s="902"/>
      <c r="AD247" s="902"/>
      <c r="AE247" s="902"/>
      <c r="AF247" s="902"/>
      <c r="AG247" s="902"/>
      <c r="AH247" s="902"/>
      <c r="AI247" s="902"/>
      <c r="AJ247" s="902"/>
      <c r="AK247" s="902"/>
      <c r="AL247" s="902"/>
      <c r="AM247" s="902"/>
      <c r="AN247" s="902"/>
      <c r="AO247" s="902"/>
      <c r="AP247" s="902"/>
      <c r="AQ247" s="902"/>
      <c r="AR247" s="902"/>
      <c r="AS247" s="902"/>
      <c r="AT247" s="902"/>
      <c r="AU247" s="902"/>
      <c r="AV247" s="902"/>
      <c r="AW247" s="902"/>
      <c r="AX247" s="903"/>
    </row>
    <row r="248" spans="1:50" ht="50.1" customHeight="1" thickBot="1" x14ac:dyDescent="0.2">
      <c r="A248" s="900"/>
      <c r="B248" s="901"/>
      <c r="C248" s="904" t="s">
        <v>53</v>
      </c>
      <c r="D248" s="905"/>
      <c r="E248" s="905"/>
      <c r="F248" s="906"/>
      <c r="G248" s="907" t="s">
        <v>644</v>
      </c>
      <c r="H248" s="907"/>
      <c r="I248" s="907"/>
      <c r="J248" s="907"/>
      <c r="K248" s="907"/>
      <c r="L248" s="907"/>
      <c r="M248" s="907"/>
      <c r="N248" s="907"/>
      <c r="O248" s="907"/>
      <c r="P248" s="907"/>
      <c r="Q248" s="907"/>
      <c r="R248" s="907"/>
      <c r="S248" s="907"/>
      <c r="T248" s="907"/>
      <c r="U248" s="907"/>
      <c r="V248" s="907"/>
      <c r="W248" s="907"/>
      <c r="X248" s="907"/>
      <c r="Y248" s="907"/>
      <c r="Z248" s="907"/>
      <c r="AA248" s="907"/>
      <c r="AB248" s="907"/>
      <c r="AC248" s="907"/>
      <c r="AD248" s="907"/>
      <c r="AE248" s="907"/>
      <c r="AF248" s="907"/>
      <c r="AG248" s="907"/>
      <c r="AH248" s="907"/>
      <c r="AI248" s="907"/>
      <c r="AJ248" s="907"/>
      <c r="AK248" s="907"/>
      <c r="AL248" s="907"/>
      <c r="AM248" s="907"/>
      <c r="AN248" s="907"/>
      <c r="AO248" s="907"/>
      <c r="AP248" s="907"/>
      <c r="AQ248" s="907"/>
      <c r="AR248" s="907"/>
      <c r="AS248" s="907"/>
      <c r="AT248" s="907"/>
      <c r="AU248" s="907"/>
      <c r="AV248" s="907"/>
      <c r="AW248" s="907"/>
      <c r="AX248" s="908"/>
    </row>
    <row r="249" spans="1:50" ht="24" customHeight="1" x14ac:dyDescent="0.15">
      <c r="A249" s="889" t="s">
        <v>30</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45" customHeight="1" thickBot="1" x14ac:dyDescent="0.2">
      <c r="A250" s="892" t="s">
        <v>673</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31</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45" customHeight="1" thickBot="1" x14ac:dyDescent="0.2">
      <c r="A252" s="323" t="s">
        <v>672</v>
      </c>
      <c r="B252" s="324"/>
      <c r="C252" s="324"/>
      <c r="D252" s="324"/>
      <c r="E252" s="325"/>
      <c r="F252" s="898" t="s">
        <v>671</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43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45" customHeight="1" thickBot="1" x14ac:dyDescent="0.2">
      <c r="A254" s="323" t="s">
        <v>263</v>
      </c>
      <c r="B254" s="324"/>
      <c r="C254" s="324"/>
      <c r="D254" s="324"/>
      <c r="E254" s="325"/>
      <c r="F254" s="326" t="s">
        <v>674</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612</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612</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612</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612</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612</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612</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612</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621</v>
      </c>
      <c r="J267" s="86"/>
      <c r="K267" s="77"/>
      <c r="L267" s="101">
        <v>15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623</v>
      </c>
      <c r="H268" s="86"/>
      <c r="I268" s="86"/>
      <c r="J268" s="85" t="s">
        <v>543</v>
      </c>
      <c r="K268" s="85"/>
      <c r="L268" s="101">
        <v>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thickBo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649</v>
      </c>
      <c r="H310" s="285"/>
      <c r="I310" s="285"/>
      <c r="J310" s="285"/>
      <c r="K310" s="286"/>
      <c r="L310" s="287" t="s">
        <v>650</v>
      </c>
      <c r="M310" s="288"/>
      <c r="N310" s="288"/>
      <c r="O310" s="288"/>
      <c r="P310" s="288"/>
      <c r="Q310" s="288"/>
      <c r="R310" s="288"/>
      <c r="S310" s="288"/>
      <c r="T310" s="288"/>
      <c r="U310" s="288"/>
      <c r="V310" s="288"/>
      <c r="W310" s="288"/>
      <c r="X310" s="289"/>
      <c r="Y310" s="290">
        <v>1.3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651</v>
      </c>
      <c r="H311" s="275"/>
      <c r="I311" s="275"/>
      <c r="J311" s="275"/>
      <c r="K311" s="276"/>
      <c r="L311" s="277"/>
      <c r="M311" s="278"/>
      <c r="N311" s="278"/>
      <c r="O311" s="278"/>
      <c r="P311" s="278"/>
      <c r="Q311" s="278"/>
      <c r="R311" s="278"/>
      <c r="S311" s="278"/>
      <c r="T311" s="278"/>
      <c r="U311" s="278"/>
      <c r="V311" s="278"/>
      <c r="W311" s="278"/>
      <c r="X311" s="279"/>
      <c r="Y311" s="280">
        <v>0.3</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652</v>
      </c>
      <c r="H312" s="275"/>
      <c r="I312" s="275"/>
      <c r="J312" s="275"/>
      <c r="K312" s="276"/>
      <c r="L312" s="277"/>
      <c r="M312" s="278"/>
      <c r="N312" s="278"/>
      <c r="O312" s="278"/>
      <c r="P312" s="278"/>
      <c r="Q312" s="278"/>
      <c r="R312" s="278"/>
      <c r="S312" s="278"/>
      <c r="T312" s="278"/>
      <c r="U312" s="278"/>
      <c r="V312" s="278"/>
      <c r="W312" s="278"/>
      <c r="X312" s="279"/>
      <c r="Y312" s="280">
        <v>4</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653</v>
      </c>
      <c r="H313" s="275"/>
      <c r="I313" s="275"/>
      <c r="J313" s="275"/>
      <c r="K313" s="276"/>
      <c r="L313" s="277" t="s">
        <v>654</v>
      </c>
      <c r="M313" s="278"/>
      <c r="N313" s="278"/>
      <c r="O313" s="278"/>
      <c r="P313" s="278"/>
      <c r="Q313" s="278"/>
      <c r="R313" s="278"/>
      <c r="S313" s="278"/>
      <c r="T313" s="278"/>
      <c r="U313" s="278"/>
      <c r="V313" s="278"/>
      <c r="W313" s="278"/>
      <c r="X313" s="279"/>
      <c r="Y313" s="280">
        <v>0.2</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t="s">
        <v>655</v>
      </c>
      <c r="H314" s="275"/>
      <c r="I314" s="275"/>
      <c r="J314" s="275"/>
      <c r="K314" s="276"/>
      <c r="L314" s="277" t="s">
        <v>656</v>
      </c>
      <c r="M314" s="278"/>
      <c r="N314" s="278"/>
      <c r="O314" s="278"/>
      <c r="P314" s="278"/>
      <c r="Q314" s="278"/>
      <c r="R314" s="278"/>
      <c r="S314" s="278"/>
      <c r="T314" s="278"/>
      <c r="U314" s="278"/>
      <c r="V314" s="278"/>
      <c r="W314" s="278"/>
      <c r="X314" s="279"/>
      <c r="Y314" s="280">
        <v>0.4</v>
      </c>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customHeight="1" x14ac:dyDescent="0.15">
      <c r="A315" s="316"/>
      <c r="B315" s="317"/>
      <c r="C315" s="317"/>
      <c r="D315" s="317"/>
      <c r="E315" s="317"/>
      <c r="F315" s="318"/>
      <c r="G315" s="274" t="s">
        <v>659</v>
      </c>
      <c r="H315" s="275"/>
      <c r="I315" s="275"/>
      <c r="J315" s="275"/>
      <c r="K315" s="276"/>
      <c r="L315" s="277" t="s">
        <v>660</v>
      </c>
      <c r="M315" s="278"/>
      <c r="N315" s="278"/>
      <c r="O315" s="278"/>
      <c r="P315" s="278"/>
      <c r="Q315" s="278"/>
      <c r="R315" s="278"/>
      <c r="S315" s="278"/>
      <c r="T315" s="278"/>
      <c r="U315" s="278"/>
      <c r="V315" s="278"/>
      <c r="W315" s="278"/>
      <c r="X315" s="279"/>
      <c r="Y315" s="280">
        <v>0.1</v>
      </c>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customHeight="1" x14ac:dyDescent="0.15">
      <c r="A316" s="316"/>
      <c r="B316" s="317"/>
      <c r="C316" s="317"/>
      <c r="D316" s="317"/>
      <c r="E316" s="317"/>
      <c r="F316" s="318"/>
      <c r="G316" s="274" t="s">
        <v>661</v>
      </c>
      <c r="H316" s="275"/>
      <c r="I316" s="275"/>
      <c r="J316" s="275"/>
      <c r="K316" s="276"/>
      <c r="L316" s="277" t="s">
        <v>662</v>
      </c>
      <c r="M316" s="278"/>
      <c r="N316" s="278"/>
      <c r="O316" s="278"/>
      <c r="P316" s="278"/>
      <c r="Q316" s="278"/>
      <c r="R316" s="278"/>
      <c r="S316" s="278"/>
      <c r="T316" s="278"/>
      <c r="U316" s="278"/>
      <c r="V316" s="278"/>
      <c r="W316" s="278"/>
      <c r="X316" s="279"/>
      <c r="Y316" s="280">
        <v>0.1</v>
      </c>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customHeight="1" x14ac:dyDescent="0.15">
      <c r="A317" s="316"/>
      <c r="B317" s="317"/>
      <c r="C317" s="317"/>
      <c r="D317" s="317"/>
      <c r="E317" s="317"/>
      <c r="F317" s="318"/>
      <c r="G317" s="274" t="s">
        <v>657</v>
      </c>
      <c r="H317" s="275"/>
      <c r="I317" s="275"/>
      <c r="J317" s="275"/>
      <c r="K317" s="276"/>
      <c r="L317" s="277" t="s">
        <v>658</v>
      </c>
      <c r="M317" s="278"/>
      <c r="N317" s="278"/>
      <c r="O317" s="278"/>
      <c r="P317" s="278"/>
      <c r="Q317" s="278"/>
      <c r="R317" s="278"/>
      <c r="S317" s="278"/>
      <c r="T317" s="278"/>
      <c r="U317" s="278"/>
      <c r="V317" s="278"/>
      <c r="W317" s="278"/>
      <c r="X317" s="279"/>
      <c r="Y317" s="280">
        <v>0.2</v>
      </c>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6.6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45" customHeight="1" x14ac:dyDescent="0.15">
      <c r="A366" s="230">
        <v>1</v>
      </c>
      <c r="B366" s="230">
        <v>1</v>
      </c>
      <c r="C366" s="251" t="s">
        <v>646</v>
      </c>
      <c r="D366" s="250"/>
      <c r="E366" s="250"/>
      <c r="F366" s="250"/>
      <c r="G366" s="250"/>
      <c r="H366" s="250"/>
      <c r="I366" s="250"/>
      <c r="J366" s="233">
        <v>8010405003432</v>
      </c>
      <c r="K366" s="234"/>
      <c r="L366" s="234"/>
      <c r="M366" s="234"/>
      <c r="N366" s="234"/>
      <c r="O366" s="234"/>
      <c r="P366" s="252" t="s">
        <v>647</v>
      </c>
      <c r="Q366" s="235"/>
      <c r="R366" s="235"/>
      <c r="S366" s="235"/>
      <c r="T366" s="235"/>
      <c r="U366" s="235"/>
      <c r="V366" s="235"/>
      <c r="W366" s="235"/>
      <c r="X366" s="235"/>
      <c r="Y366" s="236">
        <v>6.6</v>
      </c>
      <c r="Z366" s="237"/>
      <c r="AA366" s="237"/>
      <c r="AB366" s="238"/>
      <c r="AC366" s="222" t="s">
        <v>254</v>
      </c>
      <c r="AD366" s="223"/>
      <c r="AE366" s="223"/>
      <c r="AF366" s="223"/>
      <c r="AG366" s="223"/>
      <c r="AH366" s="253">
        <v>1</v>
      </c>
      <c r="AI366" s="254"/>
      <c r="AJ366" s="254"/>
      <c r="AK366" s="254"/>
      <c r="AL366" s="226">
        <v>97.6</v>
      </c>
      <c r="AM366" s="227"/>
      <c r="AN366" s="227"/>
      <c r="AO366" s="228"/>
      <c r="AP366" s="229" t="s">
        <v>663</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3" priority="919">
      <formula>IF(RIGHT(TEXT(P14,"0.#"),1)=".",FALSE,TRUE)</formula>
    </cfRule>
    <cfRule type="expression" dxfId="812" priority="920">
      <formula>IF(RIGHT(TEXT(P14,"0.#"),1)=".",TRUE,FALSE)</formula>
    </cfRule>
  </conditionalFormatting>
  <conditionalFormatting sqref="P18:AX18">
    <cfRule type="expression" dxfId="811" priority="917">
      <formula>IF(RIGHT(TEXT(P18,"0.#"),1)=".",FALSE,TRUE)</formula>
    </cfRule>
    <cfRule type="expression" dxfId="810" priority="918">
      <formula>IF(RIGHT(TEXT(P18,"0.#"),1)=".",TRUE,FALSE)</formula>
    </cfRule>
  </conditionalFormatting>
  <conditionalFormatting sqref="Y320">
    <cfRule type="expression" dxfId="809" priority="913">
      <formula>IF(RIGHT(TEXT(Y320,"0.#"),1)=".",FALSE,TRUE)</formula>
    </cfRule>
    <cfRule type="expression" dxfId="808" priority="914">
      <formula>IF(RIGHT(TEXT(Y320,"0.#"),1)=".",TRUE,FALSE)</formula>
    </cfRule>
  </conditionalFormatting>
  <conditionalFormatting sqref="Y351:Y358 Y349 Y338:Y345 Y336 Y325:Y332 Y323">
    <cfRule type="expression" dxfId="807" priority="893">
      <formula>IF(RIGHT(TEXT(Y323,"0.#"),1)=".",FALSE,TRUE)</formula>
    </cfRule>
    <cfRule type="expression" dxfId="806" priority="894">
      <formula>IF(RIGHT(TEXT(Y323,"0.#"),1)=".",TRUE,FALSE)</formula>
    </cfRule>
  </conditionalFormatting>
  <conditionalFormatting sqref="P15:AJ17 P13:AX13 AK14:AQ17 AR15:AX15">
    <cfRule type="expression" dxfId="805" priority="911">
      <formula>IF(RIGHT(TEXT(P13,"0.#"),1)=".",FALSE,TRUE)</formula>
    </cfRule>
    <cfRule type="expression" dxfId="804" priority="912">
      <formula>IF(RIGHT(TEXT(P13,"0.#"),1)=".",TRUE,FALSE)</formula>
    </cfRule>
  </conditionalFormatting>
  <conditionalFormatting sqref="P19:AJ19">
    <cfRule type="expression" dxfId="803" priority="909">
      <formula>IF(RIGHT(TEXT(P19,"0.#"),1)=".",FALSE,TRUE)</formula>
    </cfRule>
    <cfRule type="expression" dxfId="802" priority="910">
      <formula>IF(RIGHT(TEXT(P19,"0.#"),1)=".",TRUE,FALSE)</formula>
    </cfRule>
  </conditionalFormatting>
  <conditionalFormatting sqref="AE32 AQ32">
    <cfRule type="expression" dxfId="801" priority="907">
      <formula>IF(RIGHT(TEXT(AE32,"0.#"),1)=".",FALSE,TRUE)</formula>
    </cfRule>
    <cfRule type="expression" dxfId="800" priority="908">
      <formula>IF(RIGHT(TEXT(AE32,"0.#"),1)=".",TRUE,FALSE)</formula>
    </cfRule>
  </conditionalFormatting>
  <conditionalFormatting sqref="AU311">
    <cfRule type="expression" dxfId="799" priority="903">
      <formula>IF(RIGHT(TEXT(AU311,"0.#"),1)=".",FALSE,TRUE)</formula>
    </cfRule>
    <cfRule type="expression" dxfId="798" priority="904">
      <formula>IF(RIGHT(TEXT(AU311,"0.#"),1)=".",TRUE,FALSE)</formula>
    </cfRule>
  </conditionalFormatting>
  <conditionalFormatting sqref="AU320">
    <cfRule type="expression" dxfId="797" priority="901">
      <formula>IF(RIGHT(TEXT(AU320,"0.#"),1)=".",FALSE,TRUE)</formula>
    </cfRule>
    <cfRule type="expression" dxfId="796" priority="902">
      <formula>IF(RIGHT(TEXT(AU320,"0.#"),1)=".",TRUE,FALSE)</formula>
    </cfRule>
  </conditionalFormatting>
  <conditionalFormatting sqref="AU312:AU319 AU310">
    <cfRule type="expression" dxfId="795" priority="899">
      <formula>IF(RIGHT(TEXT(AU310,"0.#"),1)=".",FALSE,TRUE)</formula>
    </cfRule>
    <cfRule type="expression" dxfId="794" priority="900">
      <formula>IF(RIGHT(TEXT(AU310,"0.#"),1)=".",TRUE,FALSE)</formula>
    </cfRule>
  </conditionalFormatting>
  <conditionalFormatting sqref="Y350 Y337 Y324">
    <cfRule type="expression" dxfId="793" priority="897">
      <formula>IF(RIGHT(TEXT(Y324,"0.#"),1)=".",FALSE,TRUE)</formula>
    </cfRule>
    <cfRule type="expression" dxfId="792" priority="898">
      <formula>IF(RIGHT(TEXT(Y324,"0.#"),1)=".",TRUE,FALSE)</formula>
    </cfRule>
  </conditionalFormatting>
  <conditionalFormatting sqref="Y359 Y346 Y333">
    <cfRule type="expression" dxfId="791" priority="895">
      <formula>IF(RIGHT(TEXT(Y333,"0.#"),1)=".",FALSE,TRUE)</formula>
    </cfRule>
    <cfRule type="expression" dxfId="790" priority="896">
      <formula>IF(RIGHT(TEXT(Y333,"0.#"),1)=".",TRUE,FALSE)</formula>
    </cfRule>
  </conditionalFormatting>
  <conditionalFormatting sqref="AU350 AU337 AU324">
    <cfRule type="expression" dxfId="789" priority="891">
      <formula>IF(RIGHT(TEXT(AU324,"0.#"),1)=".",FALSE,TRUE)</formula>
    </cfRule>
    <cfRule type="expression" dxfId="788" priority="892">
      <formula>IF(RIGHT(TEXT(AU324,"0.#"),1)=".",TRUE,FALSE)</formula>
    </cfRule>
  </conditionalFormatting>
  <conditionalFormatting sqref="AU359 AU346 AU333">
    <cfRule type="expression" dxfId="787" priority="889">
      <formula>IF(RIGHT(TEXT(AU333,"0.#"),1)=".",FALSE,TRUE)</formula>
    </cfRule>
    <cfRule type="expression" dxfId="786" priority="890">
      <formula>IF(RIGHT(TEXT(AU333,"0.#"),1)=".",TRUE,FALSE)</formula>
    </cfRule>
  </conditionalFormatting>
  <conditionalFormatting sqref="AU351:AU358 AU349 AU338:AU345 AU336 AU325:AU332 AU323">
    <cfRule type="expression" dxfId="785" priority="887">
      <formula>IF(RIGHT(TEXT(AU323,"0.#"),1)=".",FALSE,TRUE)</formula>
    </cfRule>
    <cfRule type="expression" dxfId="784" priority="888">
      <formula>IF(RIGHT(TEXT(AU323,"0.#"),1)=".",TRUE,FALSE)</formula>
    </cfRule>
  </conditionalFormatting>
  <conditionalFormatting sqref="AI32">
    <cfRule type="expression" dxfId="783" priority="885">
      <formula>IF(RIGHT(TEXT(AI32,"0.#"),1)=".",FALSE,TRUE)</formula>
    </cfRule>
    <cfRule type="expression" dxfId="782" priority="886">
      <formula>IF(RIGHT(TEXT(AI32,"0.#"),1)=".",TRUE,FALSE)</formula>
    </cfRule>
  </conditionalFormatting>
  <conditionalFormatting sqref="AM32">
    <cfRule type="expression" dxfId="781" priority="883">
      <formula>IF(RIGHT(TEXT(AM32,"0.#"),1)=".",FALSE,TRUE)</formula>
    </cfRule>
    <cfRule type="expression" dxfId="780" priority="884">
      <formula>IF(RIGHT(TEXT(AM32,"0.#"),1)=".",TRUE,FALSE)</formula>
    </cfRule>
  </conditionalFormatting>
  <conditionalFormatting sqref="AE33">
    <cfRule type="expression" dxfId="779" priority="881">
      <formula>IF(RIGHT(TEXT(AE33,"0.#"),1)=".",FALSE,TRUE)</formula>
    </cfRule>
    <cfRule type="expression" dxfId="778" priority="882">
      <formula>IF(RIGHT(TEXT(AE33,"0.#"),1)=".",TRUE,FALSE)</formula>
    </cfRule>
  </conditionalFormatting>
  <conditionalFormatting sqref="AI33">
    <cfRule type="expression" dxfId="777" priority="879">
      <formula>IF(RIGHT(TEXT(AI33,"0.#"),1)=".",FALSE,TRUE)</formula>
    </cfRule>
    <cfRule type="expression" dxfId="776" priority="880">
      <formula>IF(RIGHT(TEXT(AI33,"0.#"),1)=".",TRUE,FALSE)</formula>
    </cfRule>
  </conditionalFormatting>
  <conditionalFormatting sqref="AM33">
    <cfRule type="expression" dxfId="775" priority="877">
      <formula>IF(RIGHT(TEXT(AM33,"0.#"),1)=".",FALSE,TRUE)</formula>
    </cfRule>
    <cfRule type="expression" dxfId="774" priority="878">
      <formula>IF(RIGHT(TEXT(AM33,"0.#"),1)=".",TRUE,FALSE)</formula>
    </cfRule>
  </conditionalFormatting>
  <conditionalFormatting sqref="AQ33">
    <cfRule type="expression" dxfId="773" priority="875">
      <formula>IF(RIGHT(TEXT(AQ33,"0.#"),1)=".",FALSE,TRUE)</formula>
    </cfRule>
    <cfRule type="expression" dxfId="772" priority="876">
      <formula>IF(RIGHT(TEXT(AQ33,"0.#"),1)=".",TRUE,FALSE)</formula>
    </cfRule>
  </conditionalFormatting>
  <conditionalFormatting sqref="AE210">
    <cfRule type="expression" dxfId="771" priority="873">
      <formula>IF(RIGHT(TEXT(AE210,"0.#"),1)=".",FALSE,TRUE)</formula>
    </cfRule>
    <cfRule type="expression" dxfId="770" priority="874">
      <formula>IF(RIGHT(TEXT(AE210,"0.#"),1)=".",TRUE,FALSE)</formula>
    </cfRule>
  </conditionalFormatting>
  <conditionalFormatting sqref="AE211">
    <cfRule type="expression" dxfId="769" priority="871">
      <formula>IF(RIGHT(TEXT(AE211,"0.#"),1)=".",FALSE,TRUE)</formula>
    </cfRule>
    <cfRule type="expression" dxfId="768" priority="872">
      <formula>IF(RIGHT(TEXT(AE211,"0.#"),1)=".",TRUE,FALSE)</formula>
    </cfRule>
  </conditionalFormatting>
  <conditionalFormatting sqref="AE212">
    <cfRule type="expression" dxfId="767" priority="869">
      <formula>IF(RIGHT(TEXT(AE212,"0.#"),1)=".",FALSE,TRUE)</formula>
    </cfRule>
    <cfRule type="expression" dxfId="766" priority="870">
      <formula>IF(RIGHT(TEXT(AE212,"0.#"),1)=".",TRUE,FALSE)</formula>
    </cfRule>
  </conditionalFormatting>
  <conditionalFormatting sqref="AI212">
    <cfRule type="expression" dxfId="765" priority="867">
      <formula>IF(RIGHT(TEXT(AI212,"0.#"),1)=".",FALSE,TRUE)</formula>
    </cfRule>
    <cfRule type="expression" dxfId="764" priority="868">
      <formula>IF(RIGHT(TEXT(AI212,"0.#"),1)=".",TRUE,FALSE)</formula>
    </cfRule>
  </conditionalFormatting>
  <conditionalFormatting sqref="AI211">
    <cfRule type="expression" dxfId="763" priority="865">
      <formula>IF(RIGHT(TEXT(AI211,"0.#"),1)=".",FALSE,TRUE)</formula>
    </cfRule>
    <cfRule type="expression" dxfId="762" priority="866">
      <formula>IF(RIGHT(TEXT(AI211,"0.#"),1)=".",TRUE,FALSE)</formula>
    </cfRule>
  </conditionalFormatting>
  <conditionalFormatting sqref="AI210">
    <cfRule type="expression" dxfId="761" priority="863">
      <formula>IF(RIGHT(TEXT(AI210,"0.#"),1)=".",FALSE,TRUE)</formula>
    </cfRule>
    <cfRule type="expression" dxfId="760" priority="864">
      <formula>IF(RIGHT(TEXT(AI210,"0.#"),1)=".",TRUE,FALSE)</formula>
    </cfRule>
  </conditionalFormatting>
  <conditionalFormatting sqref="AM210">
    <cfRule type="expression" dxfId="759" priority="861">
      <formula>IF(RIGHT(TEXT(AM210,"0.#"),1)=".",FALSE,TRUE)</formula>
    </cfRule>
    <cfRule type="expression" dxfId="758" priority="862">
      <formula>IF(RIGHT(TEXT(AM210,"0.#"),1)=".",TRUE,FALSE)</formula>
    </cfRule>
  </conditionalFormatting>
  <conditionalFormatting sqref="AM211">
    <cfRule type="expression" dxfId="757" priority="859">
      <formula>IF(RIGHT(TEXT(AM211,"0.#"),1)=".",FALSE,TRUE)</formula>
    </cfRule>
    <cfRule type="expression" dxfId="756" priority="860">
      <formula>IF(RIGHT(TEXT(AM211,"0.#"),1)=".",TRUE,FALSE)</formula>
    </cfRule>
  </conditionalFormatting>
  <conditionalFormatting sqref="AM212">
    <cfRule type="expression" dxfId="755" priority="857">
      <formula>IF(RIGHT(TEXT(AM212,"0.#"),1)=".",FALSE,TRUE)</formula>
    </cfRule>
    <cfRule type="expression" dxfId="754" priority="858">
      <formula>IF(RIGHT(TEXT(AM212,"0.#"),1)=".",TRUE,FALSE)</formula>
    </cfRule>
  </conditionalFormatting>
  <conditionalFormatting sqref="AL368:AO395">
    <cfRule type="expression" dxfId="753" priority="853">
      <formula>IF(AND(AL368&gt;=0, RIGHT(TEXT(AL368,"0.#"),1)&lt;&gt;"."),TRUE,FALSE)</formula>
    </cfRule>
    <cfRule type="expression" dxfId="752" priority="854">
      <formula>IF(AND(AL368&gt;=0, RIGHT(TEXT(AL368,"0.#"),1)="."),TRUE,FALSE)</formula>
    </cfRule>
    <cfRule type="expression" dxfId="751" priority="855">
      <formula>IF(AND(AL368&lt;0, RIGHT(TEXT(AL368,"0.#"),1)&lt;&gt;"."),TRUE,FALSE)</formula>
    </cfRule>
    <cfRule type="expression" dxfId="750" priority="856">
      <formula>IF(AND(AL368&lt;0, RIGHT(TEXT(AL368,"0.#"),1)="."),TRUE,FALSE)</formula>
    </cfRule>
  </conditionalFormatting>
  <conditionalFormatting sqref="AQ210:AQ212">
    <cfRule type="expression" dxfId="749" priority="851">
      <formula>IF(RIGHT(TEXT(AQ210,"0.#"),1)=".",FALSE,TRUE)</formula>
    </cfRule>
    <cfRule type="expression" dxfId="748" priority="852">
      <formula>IF(RIGHT(TEXT(AQ210,"0.#"),1)=".",TRUE,FALSE)</formula>
    </cfRule>
  </conditionalFormatting>
  <conditionalFormatting sqref="AU210:AU212">
    <cfRule type="expression" dxfId="747" priority="849">
      <formula>IF(RIGHT(TEXT(AU210,"0.#"),1)=".",FALSE,TRUE)</formula>
    </cfRule>
    <cfRule type="expression" dxfId="746" priority="850">
      <formula>IF(RIGHT(TEXT(AU210,"0.#"),1)=".",TRUE,FALSE)</formula>
    </cfRule>
  </conditionalFormatting>
  <conditionalFormatting sqref="Y368:Y395">
    <cfRule type="expression" dxfId="745" priority="847">
      <formula>IF(RIGHT(TEXT(Y368,"0.#"),1)=".",FALSE,TRUE)</formula>
    </cfRule>
    <cfRule type="expression" dxfId="744" priority="848">
      <formula>IF(RIGHT(TEXT(Y368,"0.#"),1)=".",TRUE,FALSE)</formula>
    </cfRule>
  </conditionalFormatting>
  <conditionalFormatting sqref="AL631:AO660">
    <cfRule type="expression" dxfId="743" priority="843">
      <formula>IF(AND(AL631&gt;=0, RIGHT(TEXT(AL631,"0.#"),1)&lt;&gt;"."),TRUE,FALSE)</formula>
    </cfRule>
    <cfRule type="expression" dxfId="742" priority="844">
      <formula>IF(AND(AL631&gt;=0, RIGHT(TEXT(AL631,"0.#"),1)="."),TRUE,FALSE)</formula>
    </cfRule>
    <cfRule type="expression" dxfId="741" priority="845">
      <formula>IF(AND(AL631&lt;0, RIGHT(TEXT(AL631,"0.#"),1)&lt;&gt;"."),TRUE,FALSE)</formula>
    </cfRule>
    <cfRule type="expression" dxfId="740" priority="846">
      <formula>IF(AND(AL631&lt;0, RIGHT(TEXT(AL631,"0.#"),1)="."),TRUE,FALSE)</formula>
    </cfRule>
  </conditionalFormatting>
  <conditionalFormatting sqref="Y631:Y660">
    <cfRule type="expression" dxfId="739" priority="841">
      <formula>IF(RIGHT(TEXT(Y631,"0.#"),1)=".",FALSE,TRUE)</formula>
    </cfRule>
    <cfRule type="expression" dxfId="738" priority="842">
      <formula>IF(RIGHT(TEXT(Y631,"0.#"),1)=".",TRUE,FALSE)</formula>
    </cfRule>
  </conditionalFormatting>
  <conditionalFormatting sqref="AL367:AO367">
    <cfRule type="expression" dxfId="737" priority="837">
      <formula>IF(AND(AL367&gt;=0, RIGHT(TEXT(AL367,"0.#"),1)&lt;&gt;"."),TRUE,FALSE)</formula>
    </cfRule>
    <cfRule type="expression" dxfId="736" priority="838">
      <formula>IF(AND(AL367&gt;=0, RIGHT(TEXT(AL367,"0.#"),1)="."),TRUE,FALSE)</formula>
    </cfRule>
    <cfRule type="expression" dxfId="735" priority="839">
      <formula>IF(AND(AL367&lt;0, RIGHT(TEXT(AL367,"0.#"),1)&lt;&gt;"."),TRUE,FALSE)</formula>
    </cfRule>
    <cfRule type="expression" dxfId="734" priority="840">
      <formula>IF(AND(AL367&lt;0, RIGHT(TEXT(AL367,"0.#"),1)="."),TRUE,FALSE)</formula>
    </cfRule>
  </conditionalFormatting>
  <conditionalFormatting sqref="Y367">
    <cfRule type="expression" dxfId="733" priority="835">
      <formula>IF(RIGHT(TEXT(Y367,"0.#"),1)=".",FALSE,TRUE)</formula>
    </cfRule>
    <cfRule type="expression" dxfId="732" priority="836">
      <formula>IF(RIGHT(TEXT(Y367,"0.#"),1)=".",TRUE,FALSE)</formula>
    </cfRule>
  </conditionalFormatting>
  <conditionalFormatting sqref="Y401:Y428">
    <cfRule type="expression" dxfId="731" priority="773">
      <formula>IF(RIGHT(TEXT(Y401,"0.#"),1)=".",FALSE,TRUE)</formula>
    </cfRule>
    <cfRule type="expression" dxfId="730" priority="774">
      <formula>IF(RIGHT(TEXT(Y401,"0.#"),1)=".",TRUE,FALSE)</formula>
    </cfRule>
  </conditionalFormatting>
  <conditionalFormatting sqref="Y399:Y400">
    <cfRule type="expression" dxfId="729" priority="767">
      <formula>IF(RIGHT(TEXT(Y399,"0.#"),1)=".",FALSE,TRUE)</formula>
    </cfRule>
    <cfRule type="expression" dxfId="728" priority="768">
      <formula>IF(RIGHT(TEXT(Y399,"0.#"),1)=".",TRUE,FALSE)</formula>
    </cfRule>
  </conditionalFormatting>
  <conditionalFormatting sqref="Y434:Y461">
    <cfRule type="expression" dxfId="727" priority="761">
      <formula>IF(RIGHT(TEXT(Y434,"0.#"),1)=".",FALSE,TRUE)</formula>
    </cfRule>
    <cfRule type="expression" dxfId="726" priority="762">
      <formula>IF(RIGHT(TEXT(Y434,"0.#"),1)=".",TRUE,FALSE)</formula>
    </cfRule>
  </conditionalFormatting>
  <conditionalFormatting sqref="Y432:Y433">
    <cfRule type="expression" dxfId="725" priority="755">
      <formula>IF(RIGHT(TEXT(Y432,"0.#"),1)=".",FALSE,TRUE)</formula>
    </cfRule>
    <cfRule type="expression" dxfId="724" priority="756">
      <formula>IF(RIGHT(TEXT(Y432,"0.#"),1)=".",TRUE,FALSE)</formula>
    </cfRule>
  </conditionalFormatting>
  <conditionalFormatting sqref="Y467:Y494">
    <cfRule type="expression" dxfId="723" priority="749">
      <formula>IF(RIGHT(TEXT(Y467,"0.#"),1)=".",FALSE,TRUE)</formula>
    </cfRule>
    <cfRule type="expression" dxfId="722" priority="750">
      <formula>IF(RIGHT(TEXT(Y467,"0.#"),1)=".",TRUE,FALSE)</formula>
    </cfRule>
  </conditionalFormatting>
  <conditionalFormatting sqref="Y465:Y466">
    <cfRule type="expression" dxfId="721" priority="743">
      <formula>IF(RIGHT(TEXT(Y465,"0.#"),1)=".",FALSE,TRUE)</formula>
    </cfRule>
    <cfRule type="expression" dxfId="720" priority="744">
      <formula>IF(RIGHT(TEXT(Y465,"0.#"),1)=".",TRUE,FALSE)</formula>
    </cfRule>
  </conditionalFormatting>
  <conditionalFormatting sqref="Y500:Y527">
    <cfRule type="expression" dxfId="719" priority="737">
      <formula>IF(RIGHT(TEXT(Y500,"0.#"),1)=".",FALSE,TRUE)</formula>
    </cfRule>
    <cfRule type="expression" dxfId="718" priority="738">
      <formula>IF(RIGHT(TEXT(Y500,"0.#"),1)=".",TRUE,FALSE)</formula>
    </cfRule>
  </conditionalFormatting>
  <conditionalFormatting sqref="Y498:Y499">
    <cfRule type="expression" dxfId="717" priority="731">
      <formula>IF(RIGHT(TEXT(Y498,"0.#"),1)=".",FALSE,TRUE)</formula>
    </cfRule>
    <cfRule type="expression" dxfId="716" priority="732">
      <formula>IF(RIGHT(TEXT(Y498,"0.#"),1)=".",TRUE,FALSE)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1:AO428">
    <cfRule type="expression" dxfId="657" priority="775">
      <formula>IF(AND(AL401&gt;=0, RIGHT(TEXT(AL401,"0.#"),1)&lt;&gt;"."),TRUE,FALSE)</formula>
    </cfRule>
    <cfRule type="expression" dxfId="656" priority="776">
      <formula>IF(AND(AL401&gt;=0, RIGHT(TEXT(AL401,"0.#"),1)="."),TRUE,FALSE)</formula>
    </cfRule>
    <cfRule type="expression" dxfId="655" priority="777">
      <formula>IF(AND(AL401&lt;0, RIGHT(TEXT(AL401,"0.#"),1)&lt;&gt;"."),TRUE,FALSE)</formula>
    </cfRule>
    <cfRule type="expression" dxfId="654" priority="778">
      <formula>IF(AND(AL401&lt;0, RIGHT(TEXT(AL401,"0.#"),1)="."),TRUE,FALSE)</formula>
    </cfRule>
  </conditionalFormatting>
  <conditionalFormatting sqref="AL399:AO400">
    <cfRule type="expression" dxfId="653" priority="769">
      <formula>IF(AND(AL399&gt;=0, RIGHT(TEXT(AL399,"0.#"),1)&lt;&gt;"."),TRUE,FALSE)</formula>
    </cfRule>
    <cfRule type="expression" dxfId="652" priority="770">
      <formula>IF(AND(AL399&gt;=0, RIGHT(TEXT(AL399,"0.#"),1)="."),TRUE,FALSE)</formula>
    </cfRule>
    <cfRule type="expression" dxfId="651" priority="771">
      <formula>IF(AND(AL399&lt;0, RIGHT(TEXT(AL399,"0.#"),1)&lt;&gt;"."),TRUE,FALSE)</formula>
    </cfRule>
    <cfRule type="expression" dxfId="650" priority="772">
      <formula>IF(AND(AL399&lt;0, RIGHT(TEXT(AL399,"0.#"),1)="."),TRUE,FALSE)</formula>
    </cfRule>
  </conditionalFormatting>
  <conditionalFormatting sqref="AL434:AO461">
    <cfRule type="expression" dxfId="649" priority="763">
      <formula>IF(AND(AL434&gt;=0, RIGHT(TEXT(AL434,"0.#"),1)&lt;&gt;"."),TRUE,FALSE)</formula>
    </cfRule>
    <cfRule type="expression" dxfId="648" priority="764">
      <formula>IF(AND(AL434&gt;=0, RIGHT(TEXT(AL434,"0.#"),1)="."),TRUE,FALSE)</formula>
    </cfRule>
    <cfRule type="expression" dxfId="647" priority="765">
      <formula>IF(AND(AL434&lt;0, RIGHT(TEXT(AL434,"0.#"),1)&lt;&gt;"."),TRUE,FALSE)</formula>
    </cfRule>
    <cfRule type="expression" dxfId="646" priority="766">
      <formula>IF(AND(AL434&lt;0, RIGHT(TEXT(AL434,"0.#"),1)="."),TRUE,FALSE)</formula>
    </cfRule>
  </conditionalFormatting>
  <conditionalFormatting sqref="AL432:AO433">
    <cfRule type="expression" dxfId="645" priority="757">
      <formula>IF(AND(AL432&gt;=0, RIGHT(TEXT(AL432,"0.#"),1)&lt;&gt;"."),TRUE,FALSE)</formula>
    </cfRule>
    <cfRule type="expression" dxfId="644" priority="758">
      <formula>IF(AND(AL432&gt;=0, RIGHT(TEXT(AL432,"0.#"),1)="."),TRUE,FALSE)</formula>
    </cfRule>
    <cfRule type="expression" dxfId="643" priority="759">
      <formula>IF(AND(AL432&lt;0, RIGHT(TEXT(AL432,"0.#"),1)&lt;&gt;"."),TRUE,FALSE)</formula>
    </cfRule>
    <cfRule type="expression" dxfId="642" priority="760">
      <formula>IF(AND(AL432&lt;0, RIGHT(TEXT(AL432,"0.#"),1)="."),TRUE,FALSE)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311">
    <cfRule type="expression" dxfId="13" priority="13">
      <formula>IF(RIGHT(TEXT(Y311,"0.#"),1)=".",FALSE,TRUE)</formula>
    </cfRule>
    <cfRule type="expression" dxfId="12" priority="14">
      <formula>IF(RIGHT(TEXT(Y311,"0.#"),1)=".",TRUE,FALSE)</formula>
    </cfRule>
  </conditionalFormatting>
  <conditionalFormatting sqref="Y312:Y315 Y310 Y318:Y319">
    <cfRule type="expression" dxfId="11" priority="11">
      <formula>IF(RIGHT(TEXT(Y310,"0.#"),1)=".",FALSE,TRUE)</formula>
    </cfRule>
    <cfRule type="expression" dxfId="10" priority="12">
      <formula>IF(RIGHT(TEXT(Y310,"0.#"),1)=".",TRUE,FALSE)</formula>
    </cfRule>
  </conditionalFormatting>
  <conditionalFormatting sqref="AL366:AO366">
    <cfRule type="expression" dxfId="9" priority="7">
      <formula>IF(AND(AL366&gt;=0, RIGHT(TEXT(AL366,"0.#"),1)&lt;&gt;"."),TRUE,FALSE)</formula>
    </cfRule>
    <cfRule type="expression" dxfId="8" priority="8">
      <formula>IF(AND(AL366&gt;=0, RIGHT(TEXT(AL366,"0.#"),1)="."),TRUE,FALSE)</formula>
    </cfRule>
    <cfRule type="expression" dxfId="7" priority="9">
      <formula>IF(AND(AL366&lt;0, RIGHT(TEXT(AL366,"0.#"),1)&lt;&gt;"."),TRUE,FALSE)</formula>
    </cfRule>
    <cfRule type="expression" dxfId="6" priority="10">
      <formula>IF(AND(AL366&lt;0, RIGHT(TEXT(AL366,"0.#"),1)="."),TRUE,FALSE)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Y316">
    <cfRule type="expression" dxfId="3" priority="3">
      <formula>IF(RIGHT(TEXT(Y316,"0.#"),1)=".",FALSE,TRUE)</formula>
    </cfRule>
    <cfRule type="expression" dxfId="2" priority="4">
      <formula>IF(RIGHT(TEXT(Y316,"0.#"),1)=".",TRUE,FALSE)</formula>
    </cfRule>
  </conditionalFormatting>
  <conditionalFormatting sqref="Y317">
    <cfRule type="expression" dxfId="1" priority="1">
      <formula>IF(RIGHT(TEXT(Y317,"0.#"),1)=".",FALSE,TRUE)</formula>
    </cfRule>
    <cfRule type="expression" dxfId="0" priority="2">
      <formula>IF(RIGHT(TEXT(Y317,"0.#"),1)=".",TRUE,FALSE)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J12" sqref="J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2022-05-23T00:34:00Z</cp:lastPrinted>
  <dcterms:created xsi:type="dcterms:W3CDTF">2012-03-13T00:50:25Z</dcterms:created>
  <dcterms:modified xsi:type="dcterms:W3CDTF">2022-08-31T07:57:15Z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