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97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32" i="11" s="1"/>
  <c r="AY69" i="11" l="1"/>
  <c r="AY397" i="1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08" i="11"/>
  <c r="AY211" i="11" s="1"/>
  <c r="AY200" i="11"/>
  <c r="AY207" i="11" s="1"/>
  <c r="AY195" i="11"/>
  <c r="AY196" i="11" s="1"/>
  <c r="AY190" i="11"/>
  <c r="AY192" i="11" s="1"/>
  <c r="AY180" i="11"/>
  <c r="AY187" i="11" s="1"/>
  <c r="AY179" i="11"/>
  <c r="AY175" i="11"/>
  <c r="AY173" i="11"/>
  <c r="AY176" i="11" s="1"/>
  <c r="AY170" i="11"/>
  <c r="AY172" i="11" s="1"/>
  <c r="AY167" i="11"/>
  <c r="AY169" i="11" s="1"/>
  <c r="AY137" i="11"/>
  <c r="AY136" i="11"/>
  <c r="AY138" i="11" s="1"/>
  <c r="AY133" i="11"/>
  <c r="AY134" i="11" s="1"/>
  <c r="AY132" i="11"/>
  <c r="AY139" i="11"/>
  <c r="AY142" i="11" s="1"/>
  <c r="AY166" i="11"/>
  <c r="AY161" i="11"/>
  <c r="AY162" i="11" s="1"/>
  <c r="AY156" i="11"/>
  <c r="AY158" i="11" s="1"/>
  <c r="AY146" i="11"/>
  <c r="AY150" i="11" s="1"/>
  <c r="AY127" i="11"/>
  <c r="AY130" i="11" s="1"/>
  <c r="AY125" i="11"/>
  <c r="AY123" i="11"/>
  <c r="AY122" i="11"/>
  <c r="AY126" i="11" s="1"/>
  <c r="AY121" i="11"/>
  <c r="AY119" i="11"/>
  <c r="AY118" i="11"/>
  <c r="AY115" i="11"/>
  <c r="AY114" i="11"/>
  <c r="AY113" i="11"/>
  <c r="AY112" i="11"/>
  <c r="AY120" i="11" s="1"/>
  <c r="AY99" i="11"/>
  <c r="AY100" i="11" s="1"/>
  <c r="AY98" i="11"/>
  <c r="AY102" i="11"/>
  <c r="AY104" i="11" s="1"/>
  <c r="AY155" i="11" l="1"/>
  <c r="AY151" i="11"/>
  <c r="AY210" i="11"/>
  <c r="AY152" i="11"/>
  <c r="AY141" i="11"/>
  <c r="AY135" i="11"/>
  <c r="AY202" i="11"/>
  <c r="AY117" i="11"/>
  <c r="AY129" i="11"/>
  <c r="AY153" i="11"/>
  <c r="AY164" i="11"/>
  <c r="AY145" i="11"/>
  <c r="AY206" i="11"/>
  <c r="AY101" i="11"/>
  <c r="AY131" i="11"/>
  <c r="AY143" i="11"/>
  <c r="AY177" i="11"/>
  <c r="AY204" i="11"/>
  <c r="AY212" i="11"/>
  <c r="AY116" i="11"/>
  <c r="AY124" i="11"/>
  <c r="AY128" i="11"/>
  <c r="AY154" i="11"/>
  <c r="AY163" i="11"/>
  <c r="AY140" i="11"/>
  <c r="AY144" i="11"/>
  <c r="AY174" i="11"/>
  <c r="AY178" i="11"/>
  <c r="AY193" i="11"/>
  <c r="AY201" i="11"/>
  <c r="AY205" i="11"/>
  <c r="AY209" i="11"/>
  <c r="AY213" i="11"/>
  <c r="AY171"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81" i="11"/>
  <c r="AY85" i="11"/>
  <c r="AY89" i="11"/>
  <c r="AY97" i="11"/>
  <c r="AY92"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<sst xmlns="http://schemas.openxmlformats.org/spreadsheetml/2006/main" count="1339" uniqueCount="676">
  <si>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</si>
  <si>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</si>
  <si>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</si>
  <si>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</si>
  <si>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</si>
  <si>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</si>
  <si>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</si>
  <si>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</si>
  <si>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</si>
  <si>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</si>
  <si>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</si>
  <si>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</si>
  <si>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</si>
  <si>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</si>
  <si>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</si>
  <si>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</si>
  <si>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</si>
  <si>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</si>
  <si>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</si>
  <si>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</si>
  <si>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</si>
  <si>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</si>
  <si>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</si>
  <si>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</si>
  <si>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</si>
  <si>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</si>
  <si>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</si>
  <si>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</si>
  <si>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</si>
  <si>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</si>
  <si>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</si>
  <si>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</si>
  <si>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</si>
  <si>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</si>
  <si>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</si>
  <si>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</si>
  <si>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</si>
  <si>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</si>
  <si>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</si>
  <si>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</si>
  <si>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</si>
  <si>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</si>
  <si>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</si>
  <si>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</si>
  <si>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</si>
  <si>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</si>
  <si>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</si>
  <si>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</si>
  <si>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</si>
  <si>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</si>
  <si>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</si>
  <si>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</si>
  <si>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</si>
  <si>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</si>
  <si>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</si>
  <si>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</si>
  <si>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</si>
  <si>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</si>
  <si>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</si>
  <si>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</si>
  <si>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</si>
  <si>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</si>
  <si>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</si>
  <si>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</si>
  <si>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</si>
  <si>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</si>
  <si>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</si>
  <si>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</si>
  <si>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</si>
  <si>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</si>
  <si>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</si>
  <si>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</si>
  <si>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</si>
  <si>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</si>
  <si>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</si>
  <si>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</si>
  <si>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</si>
  <si>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</si>
  <si>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</si>
  <si>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</si>
  <si>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</si>
  <si>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</si>
  <si>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</si>
  <si>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</si>
  <si>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</si>
  <si>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</si>
  <si>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</si>
  <si>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</si>
  <si>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</si>
  <si>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</si>
  <si>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</si>
  <si>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</si>
  <si>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</si>
  <si>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</si>
  <si>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</si>
  <si>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</si>
  <si>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</si>
  <si>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</si>
  <si>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</si>
  <si>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</si>
  <si>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</si>
  <si>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</si>
  <si>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</si>
  <si>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</si>
  <si>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</si>
  <si>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</si>
  <si>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</si>
  <si>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</si>
  <si>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</si>
  <si>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</si>
  <si>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</si>
  <si>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</si>
  <si>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</si>
  <si>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</si>
  <si>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</si>
  <si>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</si>
  <si>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</si>
  <si>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</si>
  <si>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</si>
  <si>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</si>
  <si>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</si>
  <si>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</si>
  <si>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</si>
  <si>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</si>
  <si>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</si>
  <si>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</si>
  <si>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</si>
  <si>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</si>
  <si>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</si>
  <si>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</si>
  <si>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</si>
  <si>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</si>
  <si>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</si>
  <si>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</si>
  <si>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</si>
  <si>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</si>
  <si>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</si>
  <si>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</si>
  <si>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</si>
  <si>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</si>
  <si>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</si>
  <si>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</si>
  <si>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</si>
  <si>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</si>
  <si>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</si>
  <si>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</si>
  <si>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</si>
  <si>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</si>
  <si>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</si>
  <si>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</si>
  <si>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</si>
  <si>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</si>
  <si>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</si>
  <si>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</si>
  <si>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</si>
  <si>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</si>
  <si>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</si>
  <si>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</si>
  <si>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</si>
  <si>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</si>
  <si>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</si>
  <si>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</si>
  <si>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</si>
  <si>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</si>
  <si>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</si>
  <si>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</si>
  <si>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</si>
  <si>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</si>
  <si>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</si>
  <si>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</si>
  <si>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</si>
  <si>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</si>
  <si>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</si>
  <si>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</si>
  <si>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</si>
  <si>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</si>
  <si>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</si>
  <si>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</si>
  <si>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</si>
  <si>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</si>
  <si>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</si>
  <si>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</si>
  <si>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</si>
  <si>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</si>
  <si>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</si>
  <si>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</si>
  <si>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</si>
  <si>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</si>
  <si>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</si>
  <si>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</si>
  <si>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</si>
  <si>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</si>
  <si>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</si>
  <si>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</si>
  <si>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</si>
  <si>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</si>
  <si>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</si>
  <si>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</si>
  <si>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</si>
  <si>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</si>
  <si>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</si>
  <si>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</si>
  <si>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</si>
  <si>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</si>
  <si>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</si>
  <si>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</si>
  <si>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</si>
  <si>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</si>
  <si>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</si>
  <si>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</si>
  <si>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</si>
  <si>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</si>
  <si>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</si>
  <si>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</si>
  <si>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</si>
  <si>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</si>
  <si>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</si>
  <si>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</si>
  <si>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</si>
  <si>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</si>
  <si>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</si>
  <si>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</si>
  <si>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</si>
  <si>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</si>
  <si>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</si>
  <si>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</si>
  <si>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</si>
  <si>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</si>
  <si>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</si>
  <si>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</si>
  <si>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</si>
  <si>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</si>
  <si>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</si>
  <si>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</si>
  <si>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</si>
  <si>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</si>
  <si>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</si>
  <si>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</si>
  <si>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</si>
  <si>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</si>
  <si>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</si>
  <si>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</si>
  <si>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</si>
  <si>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</si>
  <si>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</si>
  <si>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</si>
  <si>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</si>
  <si>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</si>
  <si>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</si>
  <si>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</si>
  <si>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</si>
  <si>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</si>
  <si>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</si>
  <si>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</si>
  <si>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</si>
  <si>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</si>
  <si>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</si>
  <si>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</si>
  <si>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</si>
  <si>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</si>
  <si>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</si>
  <si>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</si>
  <si>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</si>
  <si>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</si>
  <si>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</si>
  <si>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</si>
  <si>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</si>
  <si>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</si>
  <si>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</si>
  <si>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</si>
  <si>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</si>
  <si>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</si>
  <si>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</si>
  <si>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</si>
  <si>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</si>
  <si>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</si>
  <si>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</si>
  <si>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</si>
  <si>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</si>
  <si>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</si>
  <si>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</si>
  <si>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</si>
  <si>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</si>
  <si>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</si>
  <si>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</si>
  <si>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</si>
  <si>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</si>
  <si>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</si>
  <si>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</si>
  <si>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</si>
  <si>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</si>
  <si>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</si>
  <si>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</si>
  <si>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</si>
  <si>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</si>
  <si>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</si>
  <si>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</si>
  <si>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</si>
  <si>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</si>
  <si>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</si>
  <si>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</si>
  <si>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</si>
  <si>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</si>
  <si>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</si>
  <si>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</si>
  <si>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</si>
  <si>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</si>
  <si>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</si>
  <si>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</si>
  <si>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</si>
  <si>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</si>
  <si>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</si>
  <si>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</si>
  <si>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</si>
  <si>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</si>
  <si>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</si>
  <si>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</si>
  <si>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</si>
  <si>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</si>
  <si>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</si>
  <si>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</si>
  <si>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</si>
  <si>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</si>
  <si>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</si>
  <si>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</si>
  <si>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</si>
  <si>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</si>
  <si>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</si>
  <si>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</si>
  <si>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</si>
  <si>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</si>
  <si>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</si>
  <si>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</si>
  <si>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</si>
  <si>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</si>
  <si>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</si>
  <si>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</si>
  <si>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</si>
  <si>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</si>
  <si>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</si>
  <si>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</si>
  <si>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</si>
  <si>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</si>
  <si>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</si>
  <si>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</si>
  <si>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</si>
  <si>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</si>
  <si>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</si>
  <si>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</si>
  <si>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</si>
  <si>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</si>
  <si>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</si>
  <si>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</si>
  <si>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</si>
  <si>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</si>
  <si>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</si>
  <si>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</si>
  <si>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</si>
  <si>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</si>
  <si>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</si>
  <si>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</si>
  <si>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</si>
  <si>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</si>
  <si>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</si>
  <si>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</si>
  <si>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</si>
  <si>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</si>
  <si>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</si>
  <si>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</si>
  <si>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</si>
  <si>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</si>
  <si>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</si>
  <si>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</si>
  <si>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</si>
  <si>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</si>
  <si>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</si>
  <si>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</si>
  <si>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</si>
  <si>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</si>
  <si>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</si>
  <si>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</si>
  <si>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</si>
  <si>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</si>
  <si>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</si>
  <si>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</si>
  <si>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</si>
  <si>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</si>
  <si>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</si>
  <si>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</si>
  <si>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</si>
  <si>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</si>
  <si>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</si>
  <si>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</si>
  <si>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</si>
  <si>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</si>
  <si>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</si>
  <si>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</si>
  <si>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</si>
  <si>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</si>
  <si>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</si>
  <si>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</si>
  <si>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</si>
  <si>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</si>
  <si>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</si>
  <si>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</si>
  <si>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</si>
  <si>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</si>
  <si>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</si>
  <si>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</si>
  <si>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</si>
  <si>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</si>
  <si>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</si>
  <si>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</si>
  <si>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</si>
  <si>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</si>
  <si>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</si>
  <si>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</si>
  <si>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</si>
  <si>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</si>
  <si>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</si>
  <si>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</si>
  <si>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</si>
  <si>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</si>
  <si>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</si>
  <si>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</si>
  <si>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</si>
  <si>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</si>
  <si>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</si>
  <si>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</si>
  <si>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</si>
  <si>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</si>
  <si>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</si>
  <si>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</si>
  <si>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</si>
  <si>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</si>
  <si>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</si>
  <si>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</si>
  <si>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</si>
  <si>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</si>
  <si>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</si>
  <si>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</si>
  <si>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</si>
  <si>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</si>
  <si>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</si>
  <si>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</si>
  <si>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</si>
  <si>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</si>
  <si>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</si>
  <si>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</si>
  <si>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</si>
  <si>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</si>
  <si>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</si>
  <si>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</si>
  <si>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</si>
  <si>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</si>
  <si>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</si>
  <si>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</si>
  <si>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</si>
  <si>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</si>
  <si>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</si>
  <si>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</si>
  <si>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</si>
  <si>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</si>
  <si>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</si>
  <si>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</si>
  <si>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</si>
  <si>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</si>
  <si>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</si>
  <si>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</si>
  <si>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</si>
  <si>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</si>
  <si>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</si>
  <si>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</si>
  <si>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</si>
  <si>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</si>
  <si>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</si>
  <si>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</si>
  <si>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</si>
  <si>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</si>
  <si>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</si>
  <si>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</si>
  <si>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</si>
  <si>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</si>
  <si>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</si>
  <si>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</si>
  <si>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</si>
  <si>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</si>
  <si>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</si>
  <si>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</si>
  <si>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</si>
  <si>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</si>
  <si>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</si>
  <si>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</si>
  <si>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</si>
  <si>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</si>
  <si>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</si>
  <si>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</si>
  <si>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</si>
  <si>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</si>
  <si>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</si>
  <si>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</si>
  <si>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</si>
  <si>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</si>
  <si>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</si>
  <si>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</si>
  <si>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</si>
  <si>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</si>
  <si>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</si>
  <si>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</si>
  <si>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</si>
  <si>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</si>
  <si>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</si>
  <si>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</si>
  <si>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</si>
  <si>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</si>
  <si>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</si>
  <si>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</si>
  <si>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</si>
  <si>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</si>
  <si>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</si>
  <si>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</si>
  <si>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</si>
  <si>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</si>
  <si>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</si>
  <si>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</si>
  <si>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</si>
  <si>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</si>
  <si>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</si>
  <si>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</si>
  <si>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</si>
  <si>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</si>
  <si>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</si>
  <si>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</si>
  <si>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</si>
  <si>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</si>
  <si>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</si>
  <si>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</si>
  <si>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</si>
  <si>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</si>
  <si>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</si>
  <si>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</si>
  <si>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</si>
  <si>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</si>
  <si>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</si>
  <si>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</si>
  <si>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</si>
  <si>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</si>
  <si>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</si>
  <si>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</si>
  <si>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</si>
  <si>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</si>
  <si>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</si>
  <si>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</si>
  <si>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</si>
  <si>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</si>
  <si>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</si>
  <si>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</si>
  <si>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</si>
  <si>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</si>
  <si>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</si>
  <si>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</si>
  <si>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</si>
  <si>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</si>
  <si>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</si>
  <si>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</si>
  <si>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</si>
  <si>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</si>
  <si>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</si>
  <si>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</si>
  <si>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</si>
  <si>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</si>
  <si>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</si>
  <si>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</si>
  <si>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</si>
  <si>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</si>
  <si>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</si>
  <si>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</si>
  <si>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</si>
  <si>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</si>
  <si>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</si>
  <si>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</si>
  <si>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</si>
  <si>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</si>
  <si>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</si>
  <si>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</si>
  <si>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</si>
  <si>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</si>
  <si>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</si>
  <si>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</si>
  <si>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</si>
  <si>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</si>
  <si>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</si>
  <si>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</si>
  <si>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</si>
  <si>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</si>
  <si>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</si>
  <si>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</si>
  <si>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</si>
  <si>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</si>
  <si>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</si>
  <si>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</si>
  <si>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</si>
  <si>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</si>
  <si>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</si>
  <si>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</si>
  <si>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</si>
  <si>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</si>
  <si>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</si>
  <si>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</si>
  <si>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</si>
  <si>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令和3年度</t>
  </si>
  <si>
    <t>終了予定なし</t>
  </si>
  <si>
    <t>医政局総務課</t>
  </si>
  <si>
    <t>-</t>
  </si>
  <si>
    <t>2022年にかけて段階の世代が75歳以上の高齢者となる中で、慢性疾患による受療が多い、複数の疾病を抱えるなどの特徴を持つ高齢者医療のウエイトがますます高まっている。また、感染の拡大が認められた新型コロナウイルス感染症は、高齢者・基礎疾患を有する者で重症化するリスクが高いと報告されており、生活習慣病等に対する質の高い医療を提供するためのかかりつけ医機能のニーズは高まっている。
　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かかりつけ医機能の強化・活用に関する好事例を収集、効果検証するとともに、全国的に横展開をすることで、患者が求める良質な外来医療の提供に資することを目的とする。</t>
  </si>
  <si>
    <t>・各医療関係団体等によるかかりつけ医機能強化・活用にかかる取組を情報収集し、また、新型コロナウイルス感染症にかかりつけ医機能を有効活用した事例収集する。
・好事例同士の交流によりかかりつけ医機能の強化を促し、また好事例を知見のない地域に横展開することでかかりつけ医機能の活用を促す。上記、横展開によるかかりつけ医機能の活用にあたり、全国20か所（案）を対象にモデル事業を実施し、効率的かつ実用的な導入手法を検討する。
・かかりつけ医機能の強化・活用にかかる取組及び横展開によるモデル事業等の評価・効果を検証し、より今後の取組に向けた提言を発信する。
補助率１／２</t>
  </si>
  <si>
    <t>かかりつけ医好事例にかかる情報収集・分析を行う。</t>
  </si>
  <si>
    <t>情報収集・分析件数</t>
  </si>
  <si>
    <t>件</t>
  </si>
  <si>
    <t>委員会開催回数</t>
  </si>
  <si>
    <t>回</t>
  </si>
  <si>
    <t>単位当たりコスト ＝ Ｘ ／ Ｙ
 Ｘ：「かかりつけ医機能の強化・活用に係る調査・普及事業」 
 Ｙ：「委員会開催回数」　　　　</t>
    <phoneticPr fontId="5"/>
  </si>
  <si>
    <t>新03</t>
  </si>
  <si>
    <t>○</t>
  </si>
  <si>
    <t>人件費</t>
    <rPh sb="0" eb="3">
      <t>ジンケンヒ</t>
    </rPh>
    <phoneticPr fontId="5"/>
  </si>
  <si>
    <t>研究員等</t>
    <rPh sb="0" eb="3">
      <t>ケンキュウイン</t>
    </rPh>
    <rPh sb="3" eb="4">
      <t>ナド</t>
    </rPh>
    <phoneticPr fontId="5"/>
  </si>
  <si>
    <t>委託費</t>
    <rPh sb="0" eb="3">
      <t>イタクヒ</t>
    </rPh>
    <phoneticPr fontId="5"/>
  </si>
  <si>
    <t>調査支援、事例収集等</t>
    <rPh sb="0" eb="2">
      <t>チョウサ</t>
    </rPh>
    <rPh sb="2" eb="4">
      <t>シエン</t>
    </rPh>
    <rPh sb="5" eb="7">
      <t>ジレイ</t>
    </rPh>
    <rPh sb="7" eb="9">
      <t>シュウシュウ</t>
    </rPh>
    <rPh sb="9" eb="10">
      <t>ナド</t>
    </rPh>
    <phoneticPr fontId="5"/>
  </si>
  <si>
    <t>委員会等</t>
    <rPh sb="0" eb="3">
      <t>イインカイ</t>
    </rPh>
    <rPh sb="3" eb="4">
      <t>ナド</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</si>
  <si>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</si>
  <si>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</si>
  <si>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</si>
  <si>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かかりつけ医機能強化事業</t>
    <rPh sb="10" eb="12">
      <t>ジギョウ</t>
    </rPh>
    <phoneticPr fontId="5"/>
  </si>
  <si>
    <t>-</t>
    <phoneticPr fontId="5"/>
  </si>
  <si>
    <t>－</t>
    <phoneticPr fontId="5"/>
  </si>
  <si>
    <t>-</t>
    <phoneticPr fontId="5"/>
  </si>
  <si>
    <t>厚労</t>
  </si>
  <si>
    <t>厚労</t>
    <rPh sb="0" eb="2">
      <t>コウロウ</t>
    </rPh>
    <phoneticPr fontId="5"/>
  </si>
  <si>
    <t>患者が求める良質な外来医療の提供に資することを目的に、かかりつけ医機能の強化・活用に関する好事例を収集、効果検証するとともに、全国的に横展開をする。</t>
    <phoneticPr fontId="5"/>
  </si>
  <si>
    <t>46/6</t>
    <phoneticPr fontId="5"/>
  </si>
  <si>
    <t>75/5</t>
    <phoneticPr fontId="5"/>
  </si>
  <si>
    <t>かかりつけ医機能の強化・活用に関する好事例を収集、効果検証するとともに、全国的に横展開をすることで、患者が求める良質な外来医療の提供に資することを目的とする事業であり、国民や社会のニーズを反映するものである。</t>
    <rPh sb="78" eb="80">
      <t>ジギョウ</t>
    </rPh>
    <rPh sb="84" eb="86">
      <t>コクミン</t>
    </rPh>
    <rPh sb="87" eb="89">
      <t>シャカイ</t>
    </rPh>
    <rPh sb="94" eb="96">
      <t>ハンエイ</t>
    </rPh>
    <phoneticPr fontId="5"/>
  </si>
  <si>
    <t>かかりつけ医機能の必要性は理解されているが、患者がかかりつけ医機能を活用するための指標がなく、かかりつけ医機能等の研修を受けた医師がどこにいるか分からないとの意見があるのが現状にある。そうした現状を改善するため実施する事業であり、国の関与のもと、適切かつ迅速に実施すべき事業である。</t>
    <rPh sb="109" eb="111">
      <t>ジギョウ</t>
    </rPh>
    <phoneticPr fontId="5"/>
  </si>
  <si>
    <t>地域において必要な医療を提供できる体制を整備するという政策目的達成に向けて、優先度の高い事業である。</t>
    <phoneticPr fontId="5"/>
  </si>
  <si>
    <t>無</t>
  </si>
  <si>
    <t>‐</t>
  </si>
  <si>
    <t>交付要綱において、真に必要な経費のみ対象経費としている。</t>
    <rPh sb="0" eb="2">
      <t>コウフ</t>
    </rPh>
    <phoneticPr fontId="5"/>
  </si>
  <si>
    <t>活動実績は見込を上回っている。</t>
    <rPh sb="0" eb="2">
      <t>カツドウ</t>
    </rPh>
    <rPh sb="2" eb="4">
      <t>ジッセキ</t>
    </rPh>
    <rPh sb="5" eb="7">
      <t>ミコミ</t>
    </rPh>
    <rPh sb="8" eb="10">
      <t>ウワマワ</t>
    </rPh>
    <phoneticPr fontId="5"/>
  </si>
  <si>
    <t>かかりつけ医機能の強化・活用について委員会を開催する。</t>
    <phoneticPr fontId="5"/>
  </si>
  <si>
    <t>百万円</t>
    <rPh sb="0" eb="2">
      <t>ヒャクマン</t>
    </rPh>
    <rPh sb="2" eb="3">
      <t>エン</t>
    </rPh>
    <phoneticPr fontId="5"/>
  </si>
  <si>
    <t>X/Y</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</si>
  <si>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</si>
  <si>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t>
    <phoneticPr fontId="5"/>
  </si>
  <si>
    <t>補助金等交付</t>
    <phoneticPr fontId="5"/>
  </si>
  <si>
    <t>-</t>
    <phoneticPr fontId="5"/>
  </si>
  <si>
    <t>-</t>
    <phoneticPr fontId="5"/>
  </si>
  <si>
    <t>-</t>
    <phoneticPr fontId="5"/>
  </si>
  <si>
    <t>ヒアリングを踏まえた調査報告書作成費用として妥当である。</t>
    <phoneticPr fontId="5"/>
  </si>
  <si>
    <t>かかりつけ医機能に関する事例集（厚生労働省｢令和３年度かかりつけ医療機能の強化・活用にかかる調査・普及事業｣株式会社三菱総合研究所　令和４年（2022年３月））</t>
    <rPh sb="5" eb="6">
      <t>イ</t>
    </rPh>
    <rPh sb="6" eb="8">
      <t>キノウ</t>
    </rPh>
    <rPh sb="9" eb="10">
      <t>カン</t>
    </rPh>
    <rPh sb="12" eb="15">
      <t>ジレイシュウ</t>
    </rPh>
    <rPh sb="16" eb="18">
      <t>コウセイ</t>
    </rPh>
    <rPh sb="18" eb="21">
      <t>ロウドウショウ</t>
    </rPh>
    <rPh sb="22" eb="24">
      <t>レイワ</t>
    </rPh>
    <rPh sb="25" eb="27">
      <t>ネンド</t>
    </rPh>
    <rPh sb="32" eb="34">
      <t>イリョウ</t>
    </rPh>
    <rPh sb="34" eb="36">
      <t>キノウ</t>
    </rPh>
    <rPh sb="37" eb="39">
      <t>キョウカ</t>
    </rPh>
    <rPh sb="40" eb="42">
      <t>カツヨウ</t>
    </rPh>
    <rPh sb="46" eb="48">
      <t>チョウサ</t>
    </rPh>
    <rPh sb="49" eb="51">
      <t>フキュウ</t>
    </rPh>
    <rPh sb="51" eb="53">
      <t>ジギョウ</t>
    </rPh>
    <rPh sb="54" eb="56">
      <t>カブシキ</t>
    </rPh>
    <rPh sb="56" eb="58">
      <t>カイシャ</t>
    </rPh>
    <rPh sb="58" eb="60">
      <t>ミツビシ</t>
    </rPh>
    <rPh sb="60" eb="62">
      <t>ソウゴウ</t>
    </rPh>
    <rPh sb="62" eb="65">
      <t>ケンキュウショ</t>
    </rPh>
    <rPh sb="66" eb="68">
      <t>レイワ</t>
    </rPh>
    <rPh sb="69" eb="70">
      <t>ネン</t>
    </rPh>
    <rPh sb="75" eb="76">
      <t>ネン</t>
    </rPh>
    <rPh sb="77" eb="78">
      <t>ガツ</t>
    </rPh>
    <phoneticPr fontId="5"/>
  </si>
  <si>
    <t>かかりつけ医機能の強化・活用に係る調査・普及事業</t>
    <phoneticPr fontId="5"/>
  </si>
  <si>
    <t>かかりつけ医機能の強化・活用にかかる調査・普及事業においては、令和３年度にかかりつけ医機能を発揮する好事例の調査等を行い、事例集を作成する等、概ね目標を達成しているが、令和４年度にさらなる好事例を収集・横展開を行う等、令和５年度からの外来医療計画の見直しに向けて、引き続き取組を進めていく必要がある。</t>
    <rPh sb="31" eb="33">
      <t>レイワ</t>
    </rPh>
    <rPh sb="34" eb="36">
      <t>ネンド</t>
    </rPh>
    <rPh sb="42" eb="43">
      <t>イ</t>
    </rPh>
    <rPh sb="43" eb="45">
      <t>キノウ</t>
    </rPh>
    <rPh sb="46" eb="48">
      <t>ハッキ</t>
    </rPh>
    <rPh sb="50" eb="51">
      <t>コウ</t>
    </rPh>
    <rPh sb="51" eb="53">
      <t>ジレイ</t>
    </rPh>
    <rPh sb="54" eb="56">
      <t>チョウサ</t>
    </rPh>
    <rPh sb="56" eb="57">
      <t>ナド</t>
    </rPh>
    <rPh sb="58" eb="59">
      <t>オコナ</t>
    </rPh>
    <rPh sb="61" eb="64">
      <t>ジレイシュウ</t>
    </rPh>
    <rPh sb="65" eb="67">
      <t>サクセイ</t>
    </rPh>
    <rPh sb="69" eb="70">
      <t>ナド</t>
    </rPh>
    <rPh sb="84" eb="86">
      <t>レイワ</t>
    </rPh>
    <rPh sb="87" eb="89">
      <t>ネンド</t>
    </rPh>
    <rPh sb="94" eb="95">
      <t>コウ</t>
    </rPh>
    <rPh sb="95" eb="97">
      <t>ジレイ</t>
    </rPh>
    <rPh sb="98" eb="100">
      <t>シュウシュウ</t>
    </rPh>
    <rPh sb="101" eb="102">
      <t>ヨコ</t>
    </rPh>
    <rPh sb="102" eb="104">
      <t>テンカイ</t>
    </rPh>
    <rPh sb="105" eb="106">
      <t>オコナ</t>
    </rPh>
    <rPh sb="107" eb="108">
      <t>ナド</t>
    </rPh>
    <rPh sb="112" eb="114">
      <t>ネンド</t>
    </rPh>
    <rPh sb="117" eb="119">
      <t>ガイライ</t>
    </rPh>
    <rPh sb="119" eb="121">
      <t>イリョウ</t>
    </rPh>
    <rPh sb="121" eb="123">
      <t>ケイカク</t>
    </rPh>
    <rPh sb="124" eb="126">
      <t>ミナオ</t>
    </rPh>
    <phoneticPr fontId="5"/>
  </si>
  <si>
    <t>令和３年度において、かかりつけ医機能の強化・活用に関する事例の収集や検討委員会を開催し、好事例集の作成に取り組んだ。今後の改善に向けて、令和４年度には、①さらなる好事例を収集・横展開、②かかりつけ医機能の共通認識を普及、③リカレント教育を支援する等、かかりつけ医機能の強化・活用に向けた取り組みを具体化し、かかりつけ医機能の質・量の向上を図る。</t>
    <rPh sb="0" eb="2">
      <t>レイワ</t>
    </rPh>
    <rPh sb="3" eb="5">
      <t>ネンド</t>
    </rPh>
    <rPh sb="15" eb="16">
      <t>イ</t>
    </rPh>
    <rPh sb="16" eb="18">
      <t>キノウ</t>
    </rPh>
    <rPh sb="19" eb="21">
      <t>キョウカ</t>
    </rPh>
    <rPh sb="22" eb="24">
      <t>カツヨウ</t>
    </rPh>
    <rPh sb="25" eb="26">
      <t>カン</t>
    </rPh>
    <rPh sb="28" eb="30">
      <t>ジレイ</t>
    </rPh>
    <rPh sb="31" eb="33">
      <t>シュウシュウ</t>
    </rPh>
    <rPh sb="34" eb="36">
      <t>ケントウ</t>
    </rPh>
    <rPh sb="36" eb="39">
      <t>イインカイ</t>
    </rPh>
    <rPh sb="40" eb="42">
      <t>カイサイ</t>
    </rPh>
    <rPh sb="44" eb="45">
      <t>コウ</t>
    </rPh>
    <rPh sb="45" eb="48">
      <t>ジレイシュウ</t>
    </rPh>
    <rPh sb="49" eb="51">
      <t>サクセイ</t>
    </rPh>
    <rPh sb="52" eb="53">
      <t>ト</t>
    </rPh>
    <rPh sb="54" eb="55">
      <t>ク</t>
    </rPh>
    <rPh sb="58" eb="60">
      <t>コンゴ</t>
    </rPh>
    <rPh sb="61" eb="63">
      <t>カイゼン</t>
    </rPh>
    <rPh sb="64" eb="65">
      <t>ム</t>
    </rPh>
    <rPh sb="68" eb="70">
      <t>レイワ</t>
    </rPh>
    <rPh sb="71" eb="73">
      <t>ネンド</t>
    </rPh>
    <rPh sb="81" eb="82">
      <t>コウ</t>
    </rPh>
    <rPh sb="82" eb="84">
      <t>ジレイ</t>
    </rPh>
    <rPh sb="85" eb="87">
      <t>シュウシュウ</t>
    </rPh>
    <rPh sb="88" eb="89">
      <t>ヨコ</t>
    </rPh>
    <rPh sb="89" eb="91">
      <t>テンカイ</t>
    </rPh>
    <rPh sb="98" eb="99">
      <t>イ</t>
    </rPh>
    <rPh sb="99" eb="101">
      <t>キノウ</t>
    </rPh>
    <rPh sb="102" eb="104">
      <t>キョウツウ</t>
    </rPh>
    <rPh sb="104" eb="106">
      <t>ニンシキ</t>
    </rPh>
    <rPh sb="107" eb="109">
      <t>フキュウ</t>
    </rPh>
    <rPh sb="116" eb="118">
      <t>キョウイク</t>
    </rPh>
    <rPh sb="119" eb="121">
      <t>シエン</t>
    </rPh>
    <rPh sb="123" eb="124">
      <t>ナド</t>
    </rPh>
    <rPh sb="130" eb="131">
      <t>イ</t>
    </rPh>
    <rPh sb="131" eb="133">
      <t>キノウ</t>
    </rPh>
    <rPh sb="134" eb="136">
      <t>キョウカ</t>
    </rPh>
    <rPh sb="137" eb="139">
      <t>カツヨウ</t>
    </rPh>
    <rPh sb="140" eb="141">
      <t>ム</t>
    </rPh>
    <rPh sb="143" eb="144">
      <t>ト</t>
    </rPh>
    <rPh sb="145" eb="146">
      <t>ク</t>
    </rPh>
    <rPh sb="148" eb="151">
      <t>グタイカ</t>
    </rPh>
    <rPh sb="158" eb="159">
      <t>イ</t>
    </rPh>
    <rPh sb="159" eb="161">
      <t>キノウ</t>
    </rPh>
    <rPh sb="162" eb="163">
      <t>シツ</t>
    </rPh>
    <rPh sb="164" eb="165">
      <t>リョウ</t>
    </rPh>
    <rPh sb="166" eb="168">
      <t>コウジョウ</t>
    </rPh>
    <rPh sb="169" eb="170">
      <t>ハカ</t>
    </rPh>
    <phoneticPr fontId="5"/>
  </si>
  <si>
    <t>A.株式会社三菱総合研究所</t>
    <rPh sb="2" eb="6">
      <t>カブシキガイシャ</t>
    </rPh>
    <phoneticPr fontId="5"/>
  </si>
  <si>
    <t>株式会社三菱総合研究所</t>
    <rPh sb="0" eb="4">
      <t>カブシキガイシャ</t>
    </rPh>
    <rPh sb="4" eb="11">
      <t>ミツビシソウゴウケンキュウジョ</t>
    </rPh>
    <phoneticPr fontId="5"/>
  </si>
  <si>
    <t>課長：岡本　利久</t>
    <phoneticPr fontId="5"/>
  </si>
  <si>
    <t>-</t>
    <phoneticPr fontId="5"/>
  </si>
  <si>
    <t>民間事業者が行う事業への補助として、必要な補助期間＝終了期間を検討し設定すること。
アウトプットが委員会開催回数となっており、委員会１回あたりの単価が7.7百万円（R4年度は15百万円）と算出されている。執行額を説明するより適切なアウトプットを設定し、単価を含めた事業費の適正性を点検すべきである。（栗原　美津枝）</t>
    <phoneticPr fontId="5"/>
  </si>
  <si>
    <t>地域において必要な医療を提供できる体制を整備することは医療提供体制を構築する上で必要であるが、より適切な活動指標を設定すること。</t>
    <rPh sb="27" eb="29">
      <t>イリョウ</t>
    </rPh>
    <rPh sb="29" eb="31">
      <t>テイキョウ</t>
    </rPh>
    <rPh sb="31" eb="33">
      <t>タイセイ</t>
    </rPh>
    <rPh sb="34" eb="36">
      <t>コウチク</t>
    </rPh>
    <rPh sb="38" eb="39">
      <t>ウエ</t>
    </rPh>
    <rPh sb="40" eb="42">
      <t>ヒツヨウ</t>
    </rPh>
    <rPh sb="49" eb="51">
      <t>テキセツ</t>
    </rPh>
    <rPh sb="52" eb="54">
      <t>カツドウ</t>
    </rPh>
    <rPh sb="54" eb="56">
      <t>シヒョウ</t>
    </rPh>
    <rPh sb="57" eb="59">
      <t>セッテイ</t>
    </rPh>
    <phoneticPr fontId="5"/>
  </si>
  <si>
    <t>https://www.mhlw.go.jp/wp/seisaku/hyouka/dl/r03_jizenbunseki/I-1-2.pdf</t>
    <phoneticPr fontId="5"/>
  </si>
  <si>
    <t>5ページ</t>
    <phoneticPr fontId="5"/>
  </si>
  <si>
    <t>基本目標Ⅰ　安心・信頼してかかれる医療の確保と国民の健康作りを推進すること
　　施策大目標１　地域において必要な医療を提供できる体制を整備すること</t>
    <phoneticPr fontId="5"/>
  </si>
  <si>
    <t>在宅医療・介護連携の推進と（施策目標Ⅰ－１－２）</t>
    <phoneticPr fontId="5"/>
  </si>
  <si>
    <t>-</t>
    <phoneticPr fontId="5"/>
  </si>
  <si>
    <t>活動指標については、どのような指標が適切であるのか、今後の検討課題とさせていただくとともに、終了期間についても検討させていただき、次年度のレビューシートに反映させてまいりたい。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</si>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</sst>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104775</xdr:colOff>
      <xdr:row>271</xdr:row>
      <xdr:rowOff>104775</xdr:rowOff>
    </xdr:from>
    <xdr:to>
      <xdr:col>31</xdr:col>
      <xdr:colOff>22533</xdr:colOff>
      <xdr:row>273</xdr:row>
      <xdr:rowOff>283029</xdr:rowOff>
    </xdr:to>
    <xdr:sp macro="" textlink="">
      <xdr:nvSpPr>
        <xdr:cNvPr id="2" name="正方形/長方形 1"/>
        <xdr:cNvSpPr/>
      </xdr:nvSpPr>
      <xdr:spPr>
        <a:xfrm>
          <a:off x="3105150" y="38900100"/>
          <a:ext cx="3718233" cy="8831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４５．６百万円</a:t>
          </a:r>
        </a:p>
      </xdr:txBody>
    </xdr:sp>
    <xdr:clientData/>
  </xdr:twoCellAnchor>
  <xdr:twoCellAnchor>
    <xdr:from>
      <xdr:col>21</xdr:col>
      <xdr:colOff>190500</xdr:colOff>
      <xdr:row>274</xdr:row>
      <xdr:rowOff>28575</xdr:rowOff>
    </xdr:from>
    <xdr:to>
      <xdr:col>22</xdr:col>
      <xdr:colOff>5416</xdr:colOff>
      <xdr:row>276</xdr:row>
      <xdr:rowOff>738</xdr:rowOff>
    </xdr:to>
    <xdr:cxnSp macro="">
      <xdr:nvCxnSpPr>
        <xdr:cNvPr id="3" name="直線矢印コネクタ 2"/>
        <xdr:cNvCxnSpPr/>
      </xdr:nvCxnSpPr>
      <xdr:spPr>
        <a:xfrm>
          <a:off x="4991100" y="39881175"/>
          <a:ext cx="14941" cy="67701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23</xdr:col>
      <xdr:colOff>66675</xdr:colOff>
      <xdr:row>274</xdr:row>
      <xdr:rowOff>209549</xdr:rowOff>
    </xdr:from>
    <xdr:to>
      <xdr:col>36</xdr:col>
      <xdr:colOff>176893</xdr:colOff>
      <xdr:row>275</xdr:row>
      <xdr:rowOff>272142</xdr:rowOff>
    </xdr:to>
    <xdr:sp macro="" textlink="">
      <xdr:nvSpPr>
        <xdr:cNvPr id="4" name="テキスト ボックス 3"/>
        <xdr:cNvSpPr txBox="1"/>
      </xdr:nvSpPr>
      <xdr:spPr>
        <a:xfrm>
          <a:off x="5267325" y="40062149"/>
          <a:ext cx="2710543" cy="415018"/>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133350</xdr:colOff>
      <xdr:row>276</xdr:row>
      <xdr:rowOff>133350</xdr:rowOff>
    </xdr:from>
    <xdr:to>
      <xdr:col>31</xdr:col>
      <xdr:colOff>51108</xdr:colOff>
      <xdr:row>278</xdr:row>
      <xdr:rowOff>316496</xdr:rowOff>
    </xdr:to>
    <xdr:sp macro="" textlink="">
      <xdr:nvSpPr>
        <xdr:cNvPr id="5" name="正方形/長方形 4"/>
        <xdr:cNvSpPr/>
      </xdr:nvSpPr>
      <xdr:spPr>
        <a:xfrm>
          <a:off x="3133725" y="40690800"/>
          <a:ext cx="3718233" cy="8879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a:t>
          </a:r>
          <a:r>
            <a:rPr kumimoji="1" lang="ja-JP" altLang="ja-JP" sz="1100">
              <a:effectLst/>
              <a:latin typeface="+mn-lt"/>
              <a:ea typeface="+mn-ea"/>
              <a:cs typeface="+mn-cs"/>
            </a:rPr>
            <a:t>．</a:t>
          </a:r>
          <a:r>
            <a:rPr kumimoji="1" lang="ja-JP" altLang="en-US" sz="1100">
              <a:effectLst/>
              <a:latin typeface="+mn-lt"/>
              <a:ea typeface="+mn-ea"/>
              <a:cs typeface="+mn-cs"/>
            </a:rPr>
            <a:t>株式会社三菱総合研究所</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４５．６百万円</a:t>
          </a:r>
        </a:p>
      </xdr:txBody>
    </xdr:sp>
    <xdr:clientData/>
  </xdr:twoCellAnchor>
  <xdr:twoCellAnchor>
    <xdr:from>
      <xdr:col>11</xdr:col>
      <xdr:colOff>38100</xdr:colOff>
      <xdr:row>279</xdr:row>
      <xdr:rowOff>47625</xdr:rowOff>
    </xdr:from>
    <xdr:to>
      <xdr:col>32</xdr:col>
      <xdr:colOff>181491</xdr:colOff>
      <xdr:row>281</xdr:row>
      <xdr:rowOff>333375</xdr:rowOff>
    </xdr:to>
    <xdr:sp macro="" textlink="">
      <xdr:nvSpPr>
        <xdr:cNvPr id="6" name="大かっこ 5"/>
        <xdr:cNvSpPr/>
      </xdr:nvSpPr>
      <xdr:spPr>
        <a:xfrm>
          <a:off x="2838450" y="41662350"/>
          <a:ext cx="4343916"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xdr:txBody>
    </xdr:sp>
    <xdr:clientData/>
  </xdr:twoCellAnchor>
  <xdr:twoCellAnchor>
    <xdr:from>
      <xdr:col>11</xdr:col>
      <xdr:colOff>142875</xdr:colOff>
      <xdr:row>279</xdr:row>
      <xdr:rowOff>133348</xdr:rowOff>
    </xdr:from>
    <xdr:to>
      <xdr:col>32</xdr:col>
      <xdr:colOff>85725</xdr:colOff>
      <xdr:row>282</xdr:row>
      <xdr:rowOff>235322</xdr:rowOff>
    </xdr:to>
    <xdr:sp macro="" textlink="">
      <xdr:nvSpPr>
        <xdr:cNvPr id="7" name="Text Box 2"/>
        <xdr:cNvSpPr txBox="1">
          <a:spLocks noChangeArrowheads="1"/>
        </xdr:cNvSpPr>
      </xdr:nvSpPr>
      <xdr:spPr bwMode="auto">
        <a:xfrm>
          <a:off x="2361640" y="37493760"/>
          <a:ext cx="4178673" cy="11441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型コロナウイルス感染症の流行が見られるなかで、かかりつけ医機能の重要性が再認識されている。医療関係団体等による、かかりつけ医機能強化の取組に係る情報を収集するとともに、かかりつけ医機能に係る好事例の横展開等を行うことを目的とした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 zoomScale="115" zoomScaleNormal="75" zoomScaleSheetLayoutView="11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637</v>
      </c>
      <c r="AK2" s="172"/>
      <c r="AL2" s="172"/>
      <c r="AM2" s="172"/>
      <c r="AN2" s="75" t="s">
        <v>285</v>
      </c>
      <c r="AO2" s="172">
        <v>21</v>
      </c>
      <c r="AP2" s="172"/>
      <c r="AQ2" s="172"/>
      <c r="AR2" s="76" t="s">
        <v>285</v>
      </c>
      <c r="AS2" s="173">
        <v>74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659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664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91.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v>46</v>
      </c>
      <c r="AE13" s="217"/>
      <c r="AF13" s="217"/>
      <c r="AG13" s="217"/>
      <c r="AH13" s="217"/>
      <c r="AI13" s="217"/>
      <c r="AJ13" s="218"/>
      <c r="AK13" s="216">
        <v>75</v>
      </c>
      <c r="AL13" s="217"/>
      <c r="AM13" s="217"/>
      <c r="AN13" s="217"/>
      <c r="AO13" s="217"/>
      <c r="AP13" s="217"/>
      <c r="AQ13" s="218"/>
      <c r="AR13" s="228">
        <v>75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652</v>
      </c>
      <c r="AE14" s="217"/>
      <c r="AF14" s="217"/>
      <c r="AG14" s="217"/>
      <c r="AH14" s="217"/>
      <c r="AI14" s="217"/>
      <c r="AJ14" s="218"/>
      <c r="AK14" s="216" t="s">
        <v>674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665</v>
      </c>
      <c r="AL15" s="217"/>
      <c r="AM15" s="217"/>
      <c r="AN15" s="217"/>
      <c r="AO15" s="217"/>
      <c r="AP15" s="217"/>
      <c r="AQ15" s="218"/>
      <c r="AR15" s="216" t="s">
        <v>675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655</v>
      </c>
      <c r="AE16" s="217"/>
      <c r="AF16" s="217"/>
      <c r="AG16" s="217"/>
      <c r="AH16" s="217"/>
      <c r="AI16" s="217"/>
      <c r="AJ16" s="218"/>
      <c r="AK16" s="216" t="s">
        <v>674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655</v>
      </c>
      <c r="AE17" s="217"/>
      <c r="AF17" s="217"/>
      <c r="AG17" s="217"/>
      <c r="AH17" s="217"/>
      <c r="AI17" s="217"/>
      <c r="AJ17" s="218"/>
      <c r="AK17" s="216" t="s">
        <v>674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46</v>
      </c>
      <c r="AE18" s="261"/>
      <c r="AF18" s="261"/>
      <c r="AG18" s="261"/>
      <c r="AH18" s="261"/>
      <c r="AI18" s="261"/>
      <c r="AJ18" s="262"/>
      <c r="AK18" s="260">
        <f>SUM(AK13:AQ17)</f>
        <v>75</v>
      </c>
      <c r="AL18" s="261"/>
      <c r="AM18" s="261"/>
      <c r="AN18" s="261"/>
      <c r="AO18" s="261"/>
      <c r="AP18" s="261"/>
      <c r="AQ18" s="262"/>
      <c r="AR18" s="260">
        <f>SUM(AR13:AX17)</f>
        <v>75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46</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651</v>
      </c>
      <c r="H23" s="278"/>
      <c r="I23" s="278"/>
      <c r="J23" s="278"/>
      <c r="K23" s="278"/>
      <c r="L23" s="278"/>
      <c r="M23" s="278"/>
      <c r="N23" s="278"/>
      <c r="O23" s="279"/>
      <c r="P23" s="228">
        <v>75</v>
      </c>
      <c r="Q23" s="229"/>
      <c r="R23" s="229"/>
      <c r="S23" s="229"/>
      <c r="T23" s="229"/>
      <c r="U23" s="229"/>
      <c r="V23" s="280"/>
      <c r="W23" s="228">
        <v>75</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75</v>
      </c>
      <c r="Q29" s="331"/>
      <c r="R29" s="331"/>
      <c r="S29" s="331"/>
      <c r="T29" s="331"/>
      <c r="U29" s="331"/>
      <c r="V29" s="332"/>
      <c r="W29" s="333">
        <f>AR13</f>
        <v>75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648</v>
      </c>
      <c r="H32" s="358"/>
      <c r="I32" s="358"/>
      <c r="J32" s="358"/>
      <c r="K32" s="358"/>
      <c r="L32" s="358"/>
      <c r="M32" s="358"/>
      <c r="N32" s="358"/>
      <c r="O32" s="358"/>
      <c r="P32" s="361" t="s">
        <v>619</v>
      </c>
      <c r="Q32" s="362"/>
      <c r="R32" s="362"/>
      <c r="S32" s="362"/>
      <c r="T32" s="362"/>
      <c r="U32" s="362"/>
      <c r="V32" s="362"/>
      <c r="W32" s="362"/>
      <c r="X32" s="363"/>
      <c r="Y32" s="367" t="s">
        <v>51</v>
      </c>
      <c r="Z32" s="368"/>
      <c r="AA32" s="369"/>
      <c r="AB32" s="370" t="s">
        <v>620</v>
      </c>
      <c r="AC32" s="370"/>
      <c r="AD32" s="370"/>
      <c r="AE32" s="371" t="s">
        <v>613</v>
      </c>
      <c r="AF32" s="371"/>
      <c r="AG32" s="371"/>
      <c r="AH32" s="371"/>
      <c r="AI32" s="371" t="s">
        <v>613</v>
      </c>
      <c r="AJ32" s="371"/>
      <c r="AK32" s="371"/>
      <c r="AL32" s="371"/>
      <c r="AM32" s="371">
        <v>6</v>
      </c>
      <c r="AN32" s="371"/>
      <c r="AO32" s="371"/>
      <c r="AP32" s="371"/>
      <c r="AQ32" s="371"/>
      <c r="AR32" s="371"/>
      <c r="AS32" s="371"/>
      <c r="AT32" s="371"/>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620</v>
      </c>
      <c r="AC33" s="370"/>
      <c r="AD33" s="370"/>
      <c r="AE33" s="371" t="s">
        <v>613</v>
      </c>
      <c r="AF33" s="371"/>
      <c r="AG33" s="371"/>
      <c r="AH33" s="371"/>
      <c r="AI33" s="371" t="s">
        <v>613</v>
      </c>
      <c r="AJ33" s="371"/>
      <c r="AK33" s="371"/>
      <c r="AL33" s="371"/>
      <c r="AM33" s="371">
        <v>3</v>
      </c>
      <c r="AN33" s="371"/>
      <c r="AO33" s="371"/>
      <c r="AP33" s="371"/>
      <c r="AQ33" s="371">
        <v>5</v>
      </c>
      <c r="AR33" s="371"/>
      <c r="AS33" s="371"/>
      <c r="AT33" s="371"/>
      <c r="AU33" s="405">
        <v>5</v>
      </c>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621</v>
      </c>
      <c r="H35" s="395"/>
      <c r="I35" s="395"/>
      <c r="J35" s="395"/>
      <c r="K35" s="395"/>
      <c r="L35" s="395"/>
      <c r="M35" s="395"/>
      <c r="N35" s="395"/>
      <c r="O35" s="395"/>
      <c r="P35" s="395"/>
      <c r="Q35" s="395"/>
      <c r="R35" s="395"/>
      <c r="S35" s="395"/>
      <c r="T35" s="395"/>
      <c r="U35" s="395"/>
      <c r="V35" s="395"/>
      <c r="W35" s="395"/>
      <c r="X35" s="395"/>
      <c r="Y35" s="419" t="s">
        <v>582</v>
      </c>
      <c r="Z35" s="420"/>
      <c r="AA35" s="421"/>
      <c r="AB35" s="422" t="s">
        <v>649</v>
      </c>
      <c r="AC35" s="423"/>
      <c r="AD35" s="424"/>
      <c r="AE35" s="398" t="s">
        <v>613</v>
      </c>
      <c r="AF35" s="398"/>
      <c r="AG35" s="398"/>
      <c r="AH35" s="398"/>
      <c r="AI35" s="398" t="s">
        <v>613</v>
      </c>
      <c r="AJ35" s="398"/>
      <c r="AK35" s="398"/>
      <c r="AL35" s="398"/>
      <c r="AM35" s="398">
        <v>7.666666666666667</v>
      </c>
      <c r="AN35" s="398"/>
      <c r="AO35" s="398"/>
      <c r="AP35" s="398"/>
      <c r="AQ35" s="389">
        <v>15</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650</v>
      </c>
      <c r="AC36" s="426"/>
      <c r="AD36" s="427"/>
      <c r="AE36" s="428" t="s">
        <v>613</v>
      </c>
      <c r="AF36" s="428"/>
      <c r="AG36" s="428"/>
      <c r="AH36" s="428"/>
      <c r="AI36" s="428" t="s">
        <v>613</v>
      </c>
      <c r="AJ36" s="428"/>
      <c r="AK36" s="428"/>
      <c r="AL36" s="428"/>
      <c r="AM36" s="428" t="s">
        <v>639</v>
      </c>
      <c r="AN36" s="428"/>
      <c r="AO36" s="428"/>
      <c r="AP36" s="428"/>
      <c r="AQ36" s="428" t="s">
        <v>640</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656</v>
      </c>
      <c r="AR38" s="432"/>
      <c r="AS38" s="433" t="s">
        <v>175</v>
      </c>
      <c r="AT38" s="434"/>
      <c r="AU38" s="435">
        <v>4</v>
      </c>
      <c r="AV38" s="435"/>
      <c r="AW38" s="324" t="s">
        <v>166</v>
      </c>
      <c r="AX38" s="329"/>
    </row>
    <row r="39" spans="1:51" ht="23.25" customHeight="1" x14ac:dyDescent="0.15">
      <c r="A39" s="472"/>
      <c r="B39" s="470"/>
      <c r="C39" s="470"/>
      <c r="D39" s="470"/>
      <c r="E39" s="470"/>
      <c r="F39" s="471"/>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t="s">
        <v>613</v>
      </c>
      <c r="AF39" s="372"/>
      <c r="AG39" s="372"/>
      <c r="AH39" s="372"/>
      <c r="AI39" s="389" t="s">
        <v>613</v>
      </c>
      <c r="AJ39" s="372"/>
      <c r="AK39" s="372"/>
      <c r="AL39" s="372"/>
      <c r="AM39" s="389">
        <v>19</v>
      </c>
      <c r="AN39" s="372"/>
      <c r="AO39" s="372"/>
      <c r="AP39" s="372"/>
      <c r="AQ39" s="391" t="s">
        <v>613</v>
      </c>
      <c r="AR39" s="392"/>
      <c r="AS39" s="392"/>
      <c r="AT39" s="393"/>
      <c r="AU39" s="372" t="s">
        <v>613</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618</v>
      </c>
      <c r="AC40" s="447"/>
      <c r="AD40" s="447"/>
      <c r="AE40" s="389" t="s">
        <v>613</v>
      </c>
      <c r="AF40" s="372"/>
      <c r="AG40" s="372"/>
      <c r="AH40" s="372"/>
      <c r="AI40" s="389" t="s">
        <v>613</v>
      </c>
      <c r="AJ40" s="372"/>
      <c r="AK40" s="372"/>
      <c r="AL40" s="372"/>
      <c r="AM40" s="389">
        <v>5</v>
      </c>
      <c r="AN40" s="372"/>
      <c r="AO40" s="372"/>
      <c r="AP40" s="372"/>
      <c r="AQ40" s="391">
        <v>10</v>
      </c>
      <c r="AR40" s="392"/>
      <c r="AS40" s="392"/>
      <c r="AT40" s="393"/>
      <c r="AU40" s="372">
        <v>10</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t="s">
        <v>613</v>
      </c>
      <c r="AJ41" s="372"/>
      <c r="AK41" s="372"/>
      <c r="AL41" s="372"/>
      <c r="AM41" s="389">
        <v>380</v>
      </c>
      <c r="AN41" s="372"/>
      <c r="AO41" s="372"/>
      <c r="AP41" s="372"/>
      <c r="AQ41" s="391" t="s">
        <v>613</v>
      </c>
      <c r="AR41" s="392"/>
      <c r="AS41" s="392"/>
      <c r="AT41" s="393"/>
      <c r="AU41" s="372" t="s">
        <v>613</v>
      </c>
      <c r="AV41" s="372"/>
      <c r="AW41" s="372"/>
      <c r="AX41" s="373"/>
    </row>
    <row r="42" spans="1:51" ht="23.25" customHeight="1" x14ac:dyDescent="0.15">
      <c r="A42" s="460" t="s">
        <v>261</v>
      </c>
      <c r="B42" s="455"/>
      <c r="C42" s="455"/>
      <c r="D42" s="455"/>
      <c r="E42" s="455"/>
      <c r="F42" s="456"/>
      <c r="G42" s="496" t="s">
        <v>658</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t="s">
        <v>613</v>
      </c>
      <c r="AR50" s="435"/>
      <c r="AS50" s="433" t="s">
        <v>175</v>
      </c>
      <c r="AT50" s="434"/>
      <c r="AU50" s="435" t="s">
        <v>613</v>
      </c>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t="s">
        <v>613</v>
      </c>
      <c r="H51" s="139"/>
      <c r="I51" s="139"/>
      <c r="J51" s="139"/>
      <c r="K51" s="139"/>
      <c r="L51" s="139"/>
      <c r="M51" s="139"/>
      <c r="N51" s="139"/>
      <c r="O51" s="140"/>
      <c r="P51" s="139" t="s">
        <v>613</v>
      </c>
      <c r="Q51" s="448"/>
      <c r="R51" s="448"/>
      <c r="S51" s="448"/>
      <c r="T51" s="448"/>
      <c r="U51" s="448"/>
      <c r="V51" s="448"/>
      <c r="W51" s="448"/>
      <c r="X51" s="449"/>
      <c r="Y51" s="889" t="s">
        <v>57</v>
      </c>
      <c r="Z51" s="890"/>
      <c r="AA51" s="891"/>
      <c r="AB51" s="388"/>
      <c r="AC51" s="388"/>
      <c r="AD51" s="388"/>
      <c r="AE51" s="389" t="s">
        <v>613</v>
      </c>
      <c r="AF51" s="372"/>
      <c r="AG51" s="372"/>
      <c r="AH51" s="372"/>
      <c r="AI51" s="389"/>
      <c r="AJ51" s="372"/>
      <c r="AK51" s="372"/>
      <c r="AL51" s="372"/>
      <c r="AM51" s="389"/>
      <c r="AN51" s="372"/>
      <c r="AO51" s="372"/>
      <c r="AP51" s="372"/>
      <c r="AQ51" s="391" t="s">
        <v>613</v>
      </c>
      <c r="AR51" s="392"/>
      <c r="AS51" s="392"/>
      <c r="AT51" s="393"/>
      <c r="AU51" s="372" t="s">
        <v>613</v>
      </c>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t="s">
        <v>613</v>
      </c>
      <c r="AF52" s="372"/>
      <c r="AG52" s="372"/>
      <c r="AH52" s="372"/>
      <c r="AI52" s="389"/>
      <c r="AJ52" s="372"/>
      <c r="AK52" s="372"/>
      <c r="AL52" s="372"/>
      <c r="AM52" s="389"/>
      <c r="AN52" s="372"/>
      <c r="AO52" s="372"/>
      <c r="AP52" s="372"/>
      <c r="AQ52" s="391" t="s">
        <v>613</v>
      </c>
      <c r="AR52" s="392"/>
      <c r="AS52" s="392"/>
      <c r="AT52" s="393"/>
      <c r="AU52" s="372" t="s">
        <v>613</v>
      </c>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t="s">
        <v>613</v>
      </c>
      <c r="AF53" s="564"/>
      <c r="AG53" s="564"/>
      <c r="AH53" s="564"/>
      <c r="AI53" s="563"/>
      <c r="AJ53" s="564"/>
      <c r="AK53" s="564"/>
      <c r="AL53" s="564"/>
      <c r="AM53" s="563"/>
      <c r="AN53" s="564"/>
      <c r="AO53" s="564"/>
      <c r="AP53" s="564"/>
      <c r="AQ53" s="391" t="s">
        <v>613</v>
      </c>
      <c r="AR53" s="392"/>
      <c r="AS53" s="392"/>
      <c r="AT53" s="393"/>
      <c r="AU53" s="372" t="s">
        <v>613</v>
      </c>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670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671</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668</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669</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672</v>
      </c>
      <c r="K218" s="642"/>
      <c r="L218" s="642"/>
      <c r="M218" s="642"/>
      <c r="N218" s="642"/>
      <c r="O218" s="642"/>
      <c r="P218" s="642"/>
      <c r="Q218" s="642"/>
      <c r="R218" s="642"/>
      <c r="S218" s="642"/>
      <c r="T218" s="643"/>
      <c r="U218" s="616" t="s">
        <v>672</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672</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672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5.099999999999994"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623</v>
      </c>
      <c r="AE223" s="706"/>
      <c r="AF223" s="706"/>
      <c r="AG223" s="707" t="s">
        <v>641</v>
      </c>
      <c r="AH223" s="708"/>
      <c r="AI223" s="708"/>
      <c r="AJ223" s="708"/>
      <c r="AK223" s="708"/>
      <c r="AL223" s="708"/>
      <c r="AM223" s="708"/>
      <c r="AN223" s="708"/>
      <c r="AO223" s="708"/>
      <c r="AP223" s="708"/>
      <c r="AQ223" s="708"/>
      <c r="AR223" s="708"/>
      <c r="AS223" s="708"/>
      <c r="AT223" s="708"/>
      <c r="AU223" s="708"/>
      <c r="AV223" s="708"/>
      <c r="AW223" s="708"/>
      <c r="AX223" s="709"/>
    </row>
    <row r="224" spans="1:51" ht="79.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705" t="s">
        <v>623</v>
      </c>
      <c r="AE224" s="706"/>
      <c r="AF224" s="706"/>
      <c r="AG224" s="707" t="s">
        <v>642</v>
      </c>
      <c r="AH224" s="708"/>
      <c r="AI224" s="708"/>
      <c r="AJ224" s="708"/>
      <c r="AK224" s="708"/>
      <c r="AL224" s="708"/>
      <c r="AM224" s="708"/>
      <c r="AN224" s="708"/>
      <c r="AO224" s="708"/>
      <c r="AP224" s="708"/>
      <c r="AQ224" s="708"/>
      <c r="AR224" s="708"/>
      <c r="AS224" s="708"/>
      <c r="AT224" s="708"/>
      <c r="AU224" s="708"/>
      <c r="AV224" s="708"/>
      <c r="AW224" s="708"/>
      <c r="AX224" s="709"/>
    </row>
    <row r="225" spans="1:50" ht="27" customHeight="1" x14ac:dyDescent="0.15">
      <c r="A225" s="700"/>
      <c r="B225" s="701"/>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05" t="s">
        <v>623</v>
      </c>
      <c r="AE225" s="706"/>
      <c r="AF225" s="706"/>
      <c r="AG225" s="677" t="s">
        <v>643</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645</v>
      </c>
      <c r="AE226" s="674"/>
      <c r="AF226" s="674"/>
      <c r="AG226" s="675"/>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644</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645</v>
      </c>
      <c r="AE229" s="739"/>
      <c r="AF229" s="739"/>
      <c r="AG229" s="740" t="s">
        <v>285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1"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623</v>
      </c>
      <c r="AE230" s="687"/>
      <c r="AF230" s="687"/>
      <c r="AG230" s="719" t="s">
        <v>657</v>
      </c>
      <c r="AH230" s="720"/>
      <c r="AI230" s="720"/>
      <c r="AJ230" s="720"/>
      <c r="AK230" s="720"/>
      <c r="AL230" s="720"/>
      <c r="AM230" s="720"/>
      <c r="AN230" s="720"/>
      <c r="AO230" s="720"/>
      <c r="AP230" s="720"/>
      <c r="AQ230" s="720"/>
      <c r="AR230" s="720"/>
      <c r="AS230" s="720"/>
      <c r="AT230" s="720"/>
      <c r="AU230" s="720"/>
      <c r="AV230" s="720"/>
      <c r="AW230" s="720"/>
      <c r="AX230" s="721"/>
    </row>
    <row r="231" spans="1:50" ht="26.25" customHeight="1" x14ac:dyDescent="0.15">
      <c r="A231" s="664"/>
      <c r="B231" s="666"/>
      <c r="C231" s="731"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645</v>
      </c>
      <c r="AE231" s="687"/>
      <c r="AF231" s="687"/>
      <c r="AG231" s="719" t="s">
        <v>285</v>
      </c>
      <c r="AH231" s="720"/>
      <c r="AI231" s="720"/>
      <c r="AJ231" s="720"/>
      <c r="AK231" s="720"/>
      <c r="AL231" s="720"/>
      <c r="AM231" s="720"/>
      <c r="AN231" s="720"/>
      <c r="AO231" s="720"/>
      <c r="AP231" s="720"/>
      <c r="AQ231" s="720"/>
      <c r="AR231" s="720"/>
      <c r="AS231" s="720"/>
      <c r="AT231" s="720"/>
      <c r="AU231" s="720"/>
      <c r="AV231" s="720"/>
      <c r="AW231" s="720"/>
      <c r="AX231" s="721"/>
    </row>
    <row r="232" spans="1:50" ht="26.25" customHeight="1" x14ac:dyDescent="0.15">
      <c r="A232" s="664"/>
      <c r="B232" s="666"/>
      <c r="C232" s="731"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2"/>
      <c r="AD232" s="686" t="s">
        <v>623</v>
      </c>
      <c r="AE232" s="687"/>
      <c r="AF232" s="687"/>
      <c r="AG232" s="719" t="s">
        <v>646</v>
      </c>
      <c r="AH232" s="720"/>
      <c r="AI232" s="720"/>
      <c r="AJ232" s="720"/>
      <c r="AK232" s="720"/>
      <c r="AL232" s="720"/>
      <c r="AM232" s="720"/>
      <c r="AN232" s="720"/>
      <c r="AO232" s="720"/>
      <c r="AP232" s="720"/>
      <c r="AQ232" s="720"/>
      <c r="AR232" s="720"/>
      <c r="AS232" s="720"/>
      <c r="AT232" s="720"/>
      <c r="AU232" s="720"/>
      <c r="AV232" s="720"/>
      <c r="AW232" s="720"/>
      <c r="AX232" s="721"/>
    </row>
    <row r="233" spans="1:50" ht="26.25" customHeight="1" x14ac:dyDescent="0.15">
      <c r="A233" s="664"/>
      <c r="B233" s="666"/>
      <c r="C233" s="731"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2"/>
      <c r="AD233" s="733" t="s">
        <v>645</v>
      </c>
      <c r="AE233" s="734"/>
      <c r="AF233" s="734"/>
      <c r="AG233" s="735" t="s">
        <v>285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16" t="s">
        <v>235</v>
      </c>
      <c r="D234" s="717"/>
      <c r="E234" s="717"/>
      <c r="F234" s="717"/>
      <c r="G234" s="717"/>
      <c r="H234" s="717"/>
      <c r="I234" s="717"/>
      <c r="J234" s="717"/>
      <c r="K234" s="717"/>
      <c r="L234" s="717"/>
      <c r="M234" s="717"/>
      <c r="N234" s="717"/>
      <c r="O234" s="717"/>
      <c r="P234" s="717"/>
      <c r="Q234" s="717"/>
      <c r="R234" s="717"/>
      <c r="S234" s="717"/>
      <c r="T234" s="717"/>
      <c r="U234" s="717"/>
      <c r="V234" s="717"/>
      <c r="W234" s="717"/>
      <c r="X234" s="717"/>
      <c r="Y234" s="717"/>
      <c r="Z234" s="717"/>
      <c r="AA234" s="717"/>
      <c r="AB234" s="717"/>
      <c r="AC234" s="718"/>
      <c r="AD234" s="686" t="s">
        <v>645</v>
      </c>
      <c r="AE234" s="687"/>
      <c r="AF234" s="688"/>
      <c r="AG234" s="719" t="s">
        <v>285</v>
      </c>
      <c r="AH234" s="720"/>
      <c r="AI234" s="720"/>
      <c r="AJ234" s="720"/>
      <c r="AK234" s="720"/>
      <c r="AL234" s="720"/>
      <c r="AM234" s="720"/>
      <c r="AN234" s="720"/>
      <c r="AO234" s="720"/>
      <c r="AP234" s="720"/>
      <c r="AQ234" s="720"/>
      <c r="AR234" s="720"/>
      <c r="AS234" s="720"/>
      <c r="AT234" s="720"/>
      <c r="AU234" s="720"/>
      <c r="AV234" s="720"/>
      <c r="AW234" s="720"/>
      <c r="AX234" s="721"/>
    </row>
    <row r="235" spans="1:50" ht="26.25" customHeight="1" x14ac:dyDescent="0.15">
      <c r="A235" s="667"/>
      <c r="B235" s="668"/>
      <c r="C235" s="722" t="s">
        <v>222</v>
      </c>
      <c r="D235" s="723"/>
      <c r="E235" s="723"/>
      <c r="F235" s="723"/>
      <c r="G235" s="723"/>
      <c r="H235" s="723"/>
      <c r="I235" s="723"/>
      <c r="J235" s="723"/>
      <c r="K235" s="723"/>
      <c r="L235" s="723"/>
      <c r="M235" s="723"/>
      <c r="N235" s="723"/>
      <c r="O235" s="723"/>
      <c r="P235" s="723"/>
      <c r="Q235" s="723"/>
      <c r="R235" s="723"/>
      <c r="S235" s="723"/>
      <c r="T235" s="723"/>
      <c r="U235" s="723"/>
      <c r="V235" s="723"/>
      <c r="W235" s="723"/>
      <c r="X235" s="723"/>
      <c r="Y235" s="723"/>
      <c r="Z235" s="723"/>
      <c r="AA235" s="723"/>
      <c r="AB235" s="723"/>
      <c r="AC235" s="724"/>
      <c r="AD235" s="725" t="s">
        <v>645</v>
      </c>
      <c r="AE235" s="726"/>
      <c r="AF235" s="727"/>
      <c r="AG235" s="728" t="s">
        <v>285</v>
      </c>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8" t="s">
        <v>623</v>
      </c>
      <c r="AE236" s="739"/>
      <c r="AF236" s="747"/>
      <c r="AG236" s="719" t="s">
        <v>647</v>
      </c>
      <c r="AH236" s="720"/>
      <c r="AI236" s="720"/>
      <c r="AJ236" s="720"/>
      <c r="AK236" s="720"/>
      <c r="AL236" s="720"/>
      <c r="AM236" s="720"/>
      <c r="AN236" s="720"/>
      <c r="AO236" s="720"/>
      <c r="AP236" s="720"/>
      <c r="AQ236" s="720"/>
      <c r="AR236" s="720"/>
      <c r="AS236" s="720"/>
      <c r="AT236" s="720"/>
      <c r="AU236" s="720"/>
      <c r="AV236" s="720"/>
      <c r="AW236" s="720"/>
      <c r="AX236" s="721"/>
    </row>
    <row r="237" spans="1:50" ht="35.25" customHeight="1" x14ac:dyDescent="0.15">
      <c r="A237" s="664"/>
      <c r="B237" s="666"/>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645</v>
      </c>
      <c r="AE237" s="752"/>
      <c r="AF237" s="752"/>
      <c r="AG237" s="719" t="s">
        <v>285</v>
      </c>
      <c r="AH237" s="720"/>
      <c r="AI237" s="720"/>
      <c r="AJ237" s="720"/>
      <c r="AK237" s="720"/>
      <c r="AL237" s="720"/>
      <c r="AM237" s="720"/>
      <c r="AN237" s="720"/>
      <c r="AO237" s="720"/>
      <c r="AP237" s="720"/>
      <c r="AQ237" s="720"/>
      <c r="AR237" s="720"/>
      <c r="AS237" s="720"/>
      <c r="AT237" s="720"/>
      <c r="AU237" s="720"/>
      <c r="AV237" s="720"/>
      <c r="AW237" s="720"/>
      <c r="AX237" s="721"/>
    </row>
    <row r="238" spans="1:50" ht="27" customHeight="1" x14ac:dyDescent="0.15">
      <c r="A238" s="664"/>
      <c r="B238" s="666"/>
      <c r="C238" s="731"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623</v>
      </c>
      <c r="AE238" s="687"/>
      <c r="AF238" s="687"/>
      <c r="AG238" s="719" t="s">
        <v>647</v>
      </c>
      <c r="AH238" s="720"/>
      <c r="AI238" s="720"/>
      <c r="AJ238" s="720"/>
      <c r="AK238" s="720"/>
      <c r="AL238" s="720"/>
      <c r="AM238" s="720"/>
      <c r="AN238" s="720"/>
      <c r="AO238" s="720"/>
      <c r="AP238" s="720"/>
      <c r="AQ238" s="720"/>
      <c r="AR238" s="720"/>
      <c r="AS238" s="720"/>
      <c r="AT238" s="720"/>
      <c r="AU238" s="720"/>
      <c r="AV238" s="720"/>
      <c r="AW238" s="720"/>
      <c r="AX238" s="721"/>
    </row>
    <row r="239" spans="1:50" ht="27" customHeight="1" x14ac:dyDescent="0.15">
      <c r="A239" s="667"/>
      <c r="B239" s="668"/>
      <c r="C239" s="731"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751" t="s">
        <v>645</v>
      </c>
      <c r="AE239" s="752"/>
      <c r="AF239" s="752"/>
      <c r="AG239" s="719" t="s">
        <v>285</v>
      </c>
      <c r="AH239" s="720"/>
      <c r="AI239" s="720"/>
      <c r="AJ239" s="720"/>
      <c r="AK239" s="720"/>
      <c r="AL239" s="720"/>
      <c r="AM239" s="720"/>
      <c r="AN239" s="720"/>
      <c r="AO239" s="720"/>
      <c r="AP239" s="720"/>
      <c r="AQ239" s="720"/>
      <c r="AR239" s="720"/>
      <c r="AS239" s="720"/>
      <c r="AT239" s="720"/>
      <c r="AU239" s="720"/>
      <c r="AV239" s="720"/>
      <c r="AW239" s="720"/>
      <c r="AX239" s="721"/>
    </row>
    <row r="240" spans="1:50" ht="41.25"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70"/>
      <c r="AD240" s="673" t="s">
        <v>645</v>
      </c>
      <c r="AE240" s="674"/>
      <c r="AF240" s="764"/>
      <c r="AG240" s="675" t="s">
        <v>654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8"/>
      <c r="B241" s="759"/>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58"/>
      <c r="B242" s="75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0"/>
      <c r="B246" s="761"/>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65"/>
      <c r="AH246" s="142"/>
      <c r="AI246" s="142"/>
      <c r="AJ246" s="142"/>
      <c r="AK246" s="142"/>
      <c r="AL246" s="142"/>
      <c r="AM246" s="142"/>
      <c r="AN246" s="142"/>
      <c r="AO246" s="142"/>
      <c r="AP246" s="142"/>
      <c r="AQ246" s="142"/>
      <c r="AR246" s="142"/>
      <c r="AS246" s="142"/>
      <c r="AT246" s="142"/>
      <c r="AU246" s="142"/>
      <c r="AV246" s="142"/>
      <c r="AW246" s="142"/>
      <c r="AX246" s="766"/>
    </row>
    <row r="247" spans="1:50" ht="60" customHeight="1" x14ac:dyDescent="0.15">
      <c r="A247" s="122" t="s">
        <v>45</v>
      </c>
      <c r="B247" s="123"/>
      <c r="C247" s="126" t="s">
        <v>49</v>
      </c>
      <c r="D247" s="127"/>
      <c r="E247" s="127"/>
      <c r="F247" s="128"/>
      <c r="G247" s="129" t="s">
        <v>660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100.5" customHeight="1" thickBot="1" x14ac:dyDescent="0.2">
      <c r="A248" s="124"/>
      <c r="B248" s="125"/>
      <c r="C248" s="131" t="s">
        <v>53</v>
      </c>
      <c r="D248" s="132"/>
      <c r="E248" s="132"/>
      <c r="F248" s="133"/>
      <c r="G248" s="134" t="s">
        <v>661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73.5" customHeight="1" thickBot="1" x14ac:dyDescent="0.2">
      <c r="A250" s="112" t="s">
        <v>666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131</v>
      </c>
      <c r="B252" s="119"/>
      <c r="C252" s="119"/>
      <c r="D252" s="119"/>
      <c r="E252" s="120"/>
      <c r="F252" s="121" t="s">
        <v>667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
      <c r="A254" s="118" t="s">
        <v>266</v>
      </c>
      <c r="B254" s="119"/>
      <c r="C254" s="119"/>
      <c r="D254" s="119"/>
      <c r="E254" s="120"/>
      <c r="F254" s="774" t="s">
        <v>673</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t="s">
        <v>622</v>
      </c>
      <c r="J267" s="790"/>
      <c r="K267" s="77"/>
      <c r="L267" s="106">
        <v>1</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636</v>
      </c>
      <c r="H268" s="790"/>
      <c r="I268" s="790"/>
      <c r="J268" s="137" t="s">
        <v>543</v>
      </c>
      <c r="K268" s="137"/>
      <c r="L268" s="106">
        <v>1</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662</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624</v>
      </c>
      <c r="H310" s="824"/>
      <c r="I310" s="824"/>
      <c r="J310" s="824"/>
      <c r="K310" s="825"/>
      <c r="L310" s="826" t="s">
        <v>625</v>
      </c>
      <c r="M310" s="827"/>
      <c r="N310" s="827"/>
      <c r="O310" s="827"/>
      <c r="P310" s="827"/>
      <c r="Q310" s="827"/>
      <c r="R310" s="827"/>
      <c r="S310" s="827"/>
      <c r="T310" s="827"/>
      <c r="U310" s="827"/>
      <c r="V310" s="827"/>
      <c r="W310" s="827"/>
      <c r="X310" s="828"/>
      <c r="Y310" s="829">
        <v>37.628</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626</v>
      </c>
      <c r="H311" s="810"/>
      <c r="I311" s="810"/>
      <c r="J311" s="810"/>
      <c r="K311" s="811"/>
      <c r="L311" s="812" t="s">
        <v>627</v>
      </c>
      <c r="M311" s="813"/>
      <c r="N311" s="813"/>
      <c r="O311" s="813"/>
      <c r="P311" s="813"/>
      <c r="Q311" s="813"/>
      <c r="R311" s="813"/>
      <c r="S311" s="813"/>
      <c r="T311" s="813"/>
      <c r="U311" s="813"/>
      <c r="V311" s="813"/>
      <c r="W311" s="813"/>
      <c r="X311" s="814"/>
      <c r="Y311" s="815">
        <v>6.5</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629</v>
      </c>
      <c r="H312" s="810"/>
      <c r="I312" s="810"/>
      <c r="J312" s="810"/>
      <c r="K312" s="811"/>
      <c r="L312" s="812" t="s">
        <v>628</v>
      </c>
      <c r="M312" s="813"/>
      <c r="N312" s="813"/>
      <c r="O312" s="813"/>
      <c r="P312" s="813"/>
      <c r="Q312" s="813"/>
      <c r="R312" s="813"/>
      <c r="S312" s="813"/>
      <c r="T312" s="813"/>
      <c r="U312" s="813"/>
      <c r="V312" s="813"/>
      <c r="W312" s="813"/>
      <c r="X312" s="814"/>
      <c r="Y312" s="815">
        <v>1.3210949999999999</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630</v>
      </c>
      <c r="H313" s="810"/>
      <c r="I313" s="810"/>
      <c r="J313" s="810"/>
      <c r="K313" s="811"/>
      <c r="L313" s="812" t="s">
        <v>628</v>
      </c>
      <c r="M313" s="813"/>
      <c r="N313" s="813"/>
      <c r="O313" s="813"/>
      <c r="P313" s="813"/>
      <c r="Q313" s="813"/>
      <c r="R313" s="813"/>
      <c r="S313" s="813"/>
      <c r="T313" s="813"/>
      <c r="U313" s="813"/>
      <c r="V313" s="813"/>
      <c r="W313" s="813"/>
      <c r="X313" s="814"/>
      <c r="Y313" s="815">
        <v>0.116816</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631</v>
      </c>
      <c r="H314" s="810"/>
      <c r="I314" s="810"/>
      <c r="J314" s="810"/>
      <c r="K314" s="811"/>
      <c r="L314" s="812" t="s">
        <v>628</v>
      </c>
      <c r="M314" s="813"/>
      <c r="N314" s="813"/>
      <c r="O314" s="813"/>
      <c r="P314" s="813"/>
      <c r="Q314" s="813"/>
      <c r="R314" s="813"/>
      <c r="S314" s="813"/>
      <c r="T314" s="813"/>
      <c r="U314" s="813"/>
      <c r="V314" s="813"/>
      <c r="W314" s="813"/>
      <c r="X314" s="814"/>
      <c r="Y314" s="815">
        <v>3.4016999999999999E-2</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45.599927999999998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11.2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0.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663</v>
      </c>
      <c r="D366" s="860"/>
      <c r="E366" s="860"/>
      <c r="F366" s="860"/>
      <c r="G366" s="860"/>
      <c r="H366" s="860"/>
      <c r="I366" s="860"/>
      <c r="J366" s="861">
        <v>6010001030403</v>
      </c>
      <c r="K366" s="862"/>
      <c r="L366" s="862"/>
      <c r="M366" s="862"/>
      <c r="N366" s="862"/>
      <c r="O366" s="862"/>
      <c r="P366" s="863" t="s">
        <v>632</v>
      </c>
      <c r="Q366" s="864"/>
      <c r="R366" s="864"/>
      <c r="S366" s="864"/>
      <c r="T366" s="864"/>
      <c r="U366" s="864"/>
      <c r="V366" s="864"/>
      <c r="W366" s="864"/>
      <c r="X366" s="864"/>
      <c r="Y366" s="865">
        <v>45.613999999999997</v>
      </c>
      <c r="Z366" s="866"/>
      <c r="AA366" s="866"/>
      <c r="AB366" s="867"/>
      <c r="AC366" s="868" t="s">
        <v>653</v>
      </c>
      <c r="AD366" s="869"/>
      <c r="AE366" s="869"/>
      <c r="AF366" s="869"/>
      <c r="AG366" s="869"/>
      <c r="AH366" s="852" t="s">
        <v>633</v>
      </c>
      <c r="AI366" s="853"/>
      <c r="AJ366" s="853"/>
      <c r="AK366" s="853"/>
      <c r="AL366" s="854" t="s">
        <v>633</v>
      </c>
      <c r="AM366" s="855"/>
      <c r="AN366" s="855"/>
      <c r="AO366" s="856"/>
      <c r="AP366" s="857" t="s">
        <v>634</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635</v>
      </c>
      <c r="F631" s="881"/>
      <c r="G631" s="881"/>
      <c r="H631" s="881"/>
      <c r="I631" s="881"/>
      <c r="J631" s="861" t="s">
        <v>635</v>
      </c>
      <c r="K631" s="862"/>
      <c r="L631" s="862"/>
      <c r="M631" s="862"/>
      <c r="N631" s="862"/>
      <c r="O631" s="862"/>
      <c r="P631" s="863" t="s">
        <v>635</v>
      </c>
      <c r="Q631" s="864"/>
      <c r="R631" s="864"/>
      <c r="S631" s="864"/>
      <c r="T631" s="864"/>
      <c r="U631" s="864"/>
      <c r="V631" s="864"/>
      <c r="W631" s="864"/>
      <c r="X631" s="864"/>
      <c r="Y631" s="865" t="s">
        <v>635</v>
      </c>
      <c r="Z631" s="866"/>
      <c r="AA631" s="866"/>
      <c r="AB631" s="867"/>
      <c r="AC631" s="868"/>
      <c r="AD631" s="869"/>
      <c r="AE631" s="869"/>
      <c r="AF631" s="869"/>
      <c r="AG631" s="869"/>
      <c r="AH631" s="870" t="s">
        <v>635</v>
      </c>
      <c r="AI631" s="871"/>
      <c r="AJ631" s="871"/>
      <c r="AK631" s="871"/>
      <c r="AL631" s="854" t="s">
        <v>635</v>
      </c>
      <c r="AM631" s="855"/>
      <c r="AN631" s="855"/>
      <c r="AO631" s="856"/>
      <c r="AP631" s="857" t="s">
        <v>635</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623</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2022-05-30T12:47:16Z</cp:lastPrinted>
  <dcterms:created xsi:type="dcterms:W3CDTF">2012-03-13T00:50:25Z</dcterms:created>
  <dcterms:modified xsi:type="dcterms:W3CDTF">2022-08-31T07:55:01Z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