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7" i="11" l="1"/>
  <c r="AY398"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4" i="11"/>
  <c r="AY142" i="11"/>
  <c r="AY141"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13" i="11"/>
  <c r="AY117" i="11"/>
  <c r="AY121" i="11"/>
  <c r="AY125" i="11"/>
  <c r="AY129" i="11"/>
  <c r="AY151" i="11"/>
  <c r="AY155" i="11"/>
  <c r="AY164" i="11"/>
  <c r="AY145" i="11"/>
  <c r="AY177" i="11"/>
  <c r="AY204" i="11"/>
  <c r="AY212" i="11"/>
  <c r="AY126"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2" i="11" l="1"/>
  <c r="AY97" i="11"/>
  <c r="AY89"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高屋 亨嗣(takaya-kouji)</author>
  </authors>
  <commentList>
    <comment ref="AM33" authorId="0" shapeId="0">
      <text>
        <r>
          <rPr>
            <b/>
            <sz val="9"/>
            <color indexed="81"/>
            <rFont val="MS P ゴシック"/>
            <family val="3"/>
            <charset val="128"/>
          </rPr>
          <t xml:space="preserve">R2末で1箇所も整備されていない都道府県は29
・29×1/3（R5末まで各年）
　=9.6
</t>
        </r>
      </text>
    </comment>
    <comment ref="AQ33" authorId="0" shapeId="0">
      <text>
        <r>
          <rPr>
            <b/>
            <sz val="9"/>
            <color indexed="81"/>
            <rFont val="MS P ゴシック"/>
            <family val="3"/>
            <charset val="128"/>
          </rPr>
          <t>R3末で1箇所も整備されていない都道府県は26
・26×1/2（R5末まで各年）
　=14</t>
        </r>
      </text>
    </comment>
    <comment ref="AM40" authorId="0" shapeId="0">
      <text>
        <r>
          <rPr>
            <b/>
            <sz val="9"/>
            <color indexed="81"/>
            <rFont val="MS P ゴシック"/>
            <family val="3"/>
            <charset val="128"/>
          </rPr>
          <t>47 ×　2/4（R2～R5のうちR3まで）
= 23.5</t>
        </r>
      </text>
    </comment>
  </commentList>
</comments>
</file>

<file path=xl/sharedStrings.xml><?xml version="1.0" encoding="utf-8"?>
<sst xmlns="http://schemas.openxmlformats.org/spreadsheetml/2006/main" count="1341" uniqueCount="681">
  <si>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</si>
  <si>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</si>
  <si>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</si>
  <si>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</si>
  <si>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</si>
  <si>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</si>
  <si>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</si>
  <si>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</si>
  <si>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</si>
  <si>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</si>
  <si>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</si>
  <si>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</si>
  <si>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</si>
  <si>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</si>
  <si>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</si>
  <si>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</si>
  <si>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</si>
  <si>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</si>
  <si>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</si>
  <si>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</si>
  <si>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</si>
  <si>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</si>
  <si>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</si>
  <si>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</si>
  <si>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</si>
  <si>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</si>
  <si>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</si>
  <si>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</si>
  <si>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</si>
  <si>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</si>
  <si>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</si>
  <si>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</si>
  <si>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</si>
  <si>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</si>
  <si>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</si>
  <si>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</si>
  <si>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</si>
  <si>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</si>
  <si>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</si>
  <si>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</si>
  <si>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</si>
  <si>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</si>
  <si>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</si>
  <si>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</si>
  <si>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</si>
  <si>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</si>
  <si>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</si>
  <si>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</si>
  <si>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</si>
  <si>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</si>
  <si>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</si>
  <si>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</si>
  <si>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</si>
  <si>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</si>
  <si>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</si>
  <si>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</si>
  <si>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</si>
  <si>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</si>
  <si>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</si>
  <si>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</si>
  <si>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</si>
  <si>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</si>
  <si>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</si>
  <si>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</si>
  <si>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</si>
  <si>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</si>
  <si>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</si>
  <si>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</si>
  <si>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</si>
  <si>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</si>
  <si>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</si>
  <si>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</si>
  <si>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</si>
  <si>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</si>
  <si>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</si>
  <si>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</si>
  <si>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</si>
  <si>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</si>
  <si>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</si>
  <si>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</si>
  <si>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</si>
  <si>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</si>
  <si>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</si>
  <si>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</si>
  <si>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</si>
  <si>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</si>
  <si>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</si>
  <si>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</si>
  <si>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</si>
  <si>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</si>
  <si>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</si>
  <si>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</si>
  <si>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</si>
  <si>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</si>
  <si>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</si>
  <si>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</si>
  <si>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</si>
  <si>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</si>
  <si>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</si>
  <si>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</si>
  <si>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</si>
  <si>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</si>
  <si>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</si>
  <si>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</si>
  <si>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</si>
  <si>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</si>
  <si>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</si>
  <si>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</si>
  <si>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</si>
  <si>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</si>
  <si>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</si>
  <si>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</si>
  <si>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</si>
  <si>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</si>
  <si>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</si>
  <si>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</si>
  <si>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</si>
  <si>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</si>
  <si>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</si>
  <si>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</si>
  <si>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</si>
  <si>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</si>
  <si>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</si>
  <si>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</si>
  <si>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</si>
  <si>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</si>
  <si>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</si>
  <si>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</si>
  <si>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</si>
  <si>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</si>
  <si>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</si>
  <si>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</si>
  <si>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</si>
  <si>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</si>
  <si>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</si>
  <si>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</si>
  <si>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</si>
  <si>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</si>
  <si>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</si>
  <si>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</si>
  <si>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</si>
  <si>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</si>
  <si>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</si>
  <si>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</si>
  <si>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</si>
  <si>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</si>
  <si>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</si>
  <si>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</si>
  <si>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</si>
  <si>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</si>
  <si>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</si>
  <si>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</si>
  <si>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</si>
  <si>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</si>
  <si>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</si>
  <si>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</si>
  <si>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</si>
  <si>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</si>
  <si>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</si>
  <si>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</si>
  <si>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</si>
  <si>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</si>
  <si>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</si>
  <si>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</si>
  <si>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</si>
  <si>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</si>
  <si>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</si>
  <si>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</si>
  <si>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</si>
  <si>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</si>
  <si>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</si>
  <si>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</si>
  <si>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</si>
  <si>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</si>
  <si>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</si>
  <si>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</si>
  <si>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</si>
  <si>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</si>
  <si>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</si>
  <si>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</si>
  <si>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</si>
  <si>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</si>
  <si>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</si>
  <si>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</si>
  <si>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</si>
  <si>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</si>
  <si>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</si>
  <si>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</si>
  <si>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</si>
  <si>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</si>
  <si>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</si>
  <si>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</si>
  <si>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</si>
  <si>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</si>
  <si>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</si>
  <si>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</si>
  <si>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</si>
  <si>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</si>
  <si>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</si>
  <si>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</si>
  <si>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</si>
  <si>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</si>
  <si>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</si>
  <si>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</si>
  <si>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</si>
  <si>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</si>
  <si>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</si>
  <si>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</si>
  <si>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</si>
  <si>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</si>
  <si>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</si>
  <si>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</si>
  <si>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</si>
  <si>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</si>
  <si>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</si>
  <si>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</si>
  <si>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</si>
  <si>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</si>
  <si>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</si>
  <si>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</si>
  <si>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</si>
  <si>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</si>
  <si>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</si>
  <si>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</si>
  <si>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</si>
  <si>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</si>
  <si>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</si>
  <si>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</si>
  <si>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</si>
  <si>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</si>
  <si>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</si>
  <si>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</si>
  <si>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</si>
  <si>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</si>
  <si>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</si>
  <si>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</si>
  <si>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</si>
  <si>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</si>
  <si>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</si>
  <si>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</si>
  <si>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</si>
  <si>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</si>
  <si>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</si>
  <si>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</si>
  <si>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</si>
  <si>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</si>
  <si>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</si>
  <si>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</si>
  <si>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</si>
  <si>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</si>
  <si>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</si>
  <si>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</si>
  <si>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</si>
  <si>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</si>
  <si>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</si>
  <si>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</si>
  <si>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</si>
  <si>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</si>
  <si>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</si>
  <si>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</si>
  <si>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</si>
  <si>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</si>
  <si>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</si>
  <si>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</si>
  <si>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</si>
  <si>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</si>
  <si>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</si>
  <si>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</si>
  <si>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</si>
  <si>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</si>
  <si>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</si>
  <si>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</si>
  <si>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</si>
  <si>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</si>
  <si>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</si>
  <si>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</si>
  <si>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</si>
  <si>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</si>
  <si>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</si>
  <si>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</si>
  <si>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</si>
  <si>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</si>
  <si>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</si>
  <si>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</si>
  <si>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</si>
  <si>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</si>
  <si>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</si>
  <si>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</si>
  <si>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</si>
  <si>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</si>
  <si>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</si>
  <si>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</si>
  <si>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</si>
  <si>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</si>
  <si>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</si>
  <si>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</si>
  <si>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</si>
  <si>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</si>
  <si>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</si>
  <si>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</si>
  <si>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</si>
  <si>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</si>
  <si>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</si>
  <si>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</si>
  <si>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</si>
  <si>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</si>
  <si>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</si>
  <si>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</si>
  <si>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</si>
  <si>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</si>
  <si>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</si>
  <si>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</si>
  <si>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</si>
  <si>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</si>
  <si>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</si>
  <si>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</si>
  <si>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</si>
  <si>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</si>
  <si>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</si>
  <si>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</si>
  <si>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</si>
  <si>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</si>
  <si>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</si>
  <si>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</si>
  <si>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</si>
  <si>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</si>
  <si>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</si>
  <si>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</si>
  <si>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</si>
  <si>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</si>
  <si>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</si>
  <si>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</si>
  <si>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</si>
  <si>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</si>
  <si>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</si>
  <si>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</si>
  <si>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</si>
  <si>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</si>
  <si>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</si>
  <si>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</si>
  <si>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</si>
  <si>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</si>
  <si>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</si>
  <si>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</si>
  <si>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</si>
  <si>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</si>
  <si>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</si>
  <si>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</si>
  <si>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</si>
  <si>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</si>
  <si>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</si>
  <si>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</si>
  <si>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</si>
  <si>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</si>
  <si>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</si>
  <si>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</si>
  <si>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</si>
  <si>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</si>
  <si>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</si>
  <si>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</si>
  <si>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</si>
  <si>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</si>
  <si>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</si>
  <si>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</si>
  <si>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</si>
  <si>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</si>
  <si>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</si>
  <si>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</si>
  <si>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</si>
  <si>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</si>
  <si>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</si>
  <si>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</si>
  <si>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</si>
  <si>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</si>
  <si>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</si>
  <si>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</si>
  <si>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</si>
  <si>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</si>
  <si>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</si>
  <si>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</si>
  <si>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</si>
  <si>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</si>
  <si>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</si>
  <si>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</si>
  <si>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</si>
  <si>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</si>
  <si>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</si>
  <si>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</si>
  <si>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</si>
  <si>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</si>
  <si>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</si>
  <si>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</si>
  <si>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</si>
  <si>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</si>
  <si>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</si>
  <si>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</si>
  <si>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</si>
  <si>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</si>
  <si>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</si>
  <si>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</si>
  <si>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</si>
  <si>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</si>
  <si>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</si>
  <si>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</si>
  <si>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</si>
  <si>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</si>
  <si>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</si>
  <si>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</si>
  <si>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</si>
  <si>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</si>
  <si>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</si>
  <si>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</si>
  <si>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</si>
  <si>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</si>
  <si>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</si>
  <si>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</si>
  <si>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</si>
  <si>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</si>
  <si>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</si>
  <si>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</si>
  <si>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</si>
  <si>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</si>
  <si>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</si>
  <si>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</si>
  <si>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</si>
  <si>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</si>
  <si>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</si>
  <si>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</si>
  <si>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</si>
  <si>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</si>
  <si>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</si>
  <si>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</si>
  <si>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</si>
  <si>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</si>
  <si>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</si>
  <si>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</si>
  <si>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</si>
  <si>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</si>
  <si>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</si>
  <si>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</si>
  <si>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</si>
  <si>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</si>
  <si>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</si>
  <si>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</si>
  <si>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</si>
  <si>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</si>
  <si>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</si>
  <si>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</si>
  <si>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</si>
  <si>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</si>
  <si>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</si>
  <si>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</si>
  <si>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</si>
  <si>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</si>
  <si>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</si>
  <si>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</si>
  <si>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</si>
  <si>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</si>
  <si>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</si>
  <si>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</si>
  <si>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</si>
  <si>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</si>
  <si>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</si>
  <si>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</si>
  <si>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</si>
  <si>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</si>
  <si>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</si>
  <si>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</si>
  <si>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</si>
  <si>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</si>
  <si>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</si>
  <si>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</si>
  <si>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</si>
  <si>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</si>
  <si>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</si>
  <si>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</si>
  <si>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</si>
  <si>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</si>
  <si>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</si>
  <si>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</si>
  <si>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</si>
  <si>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</si>
  <si>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</si>
  <si>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</si>
  <si>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</si>
  <si>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</si>
  <si>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</si>
  <si>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</si>
  <si>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</si>
  <si>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</si>
  <si>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</si>
  <si>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</si>
  <si>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</si>
  <si>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</si>
  <si>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</si>
  <si>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</si>
  <si>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</si>
  <si>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</si>
  <si>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</si>
  <si>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</si>
  <si>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</si>
  <si>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</si>
  <si>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</si>
  <si>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</si>
  <si>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</si>
  <si>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</si>
  <si>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</si>
  <si>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</si>
  <si>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</si>
  <si>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</si>
  <si>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</si>
  <si>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</si>
  <si>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</si>
  <si>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</si>
  <si>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</si>
  <si>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</si>
  <si>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</si>
  <si>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</si>
  <si>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</si>
  <si>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</si>
  <si>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</si>
  <si>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</si>
  <si>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</si>
  <si>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</si>
  <si>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</si>
  <si>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</si>
  <si>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</si>
  <si>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</si>
  <si>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</si>
  <si>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</si>
  <si>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</si>
  <si>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</si>
  <si>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</si>
  <si>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</si>
  <si>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</si>
  <si>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</si>
  <si>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</si>
  <si>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</si>
  <si>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</si>
  <si>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</si>
  <si>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</si>
  <si>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</si>
  <si>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</si>
  <si>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</si>
  <si>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</si>
  <si>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</si>
  <si>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</si>
  <si>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</si>
  <si>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</si>
  <si>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</si>
  <si>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</si>
  <si>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</si>
  <si>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</si>
  <si>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</si>
  <si>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</si>
  <si>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</si>
  <si>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</si>
  <si>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</si>
  <si>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</si>
  <si>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</si>
  <si>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</si>
  <si>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</si>
  <si>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</si>
  <si>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</si>
  <si>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</si>
  <si>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</si>
  <si>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</si>
  <si>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</si>
  <si>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</si>
  <si>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</si>
  <si>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</si>
  <si>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</si>
  <si>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</si>
  <si>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</si>
  <si>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</si>
  <si>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</si>
  <si>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</si>
  <si>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</si>
  <si>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</si>
  <si>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</si>
  <si>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</si>
  <si>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</si>
  <si>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</si>
  <si>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</si>
  <si>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</si>
  <si>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</si>
  <si>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</si>
  <si>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</si>
  <si>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</si>
  <si>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</si>
  <si>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</si>
  <si>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</si>
  <si>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</si>
  <si>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</si>
  <si>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</si>
  <si>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</si>
  <si>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</si>
  <si>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</si>
  <si>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</si>
  <si>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</si>
  <si>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</si>
  <si>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</si>
  <si>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</si>
  <si>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</si>
  <si>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</si>
  <si>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</si>
  <si>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</si>
  <si>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</si>
  <si>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</si>
  <si>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室長：有賀　玲子</t>
  </si>
  <si>
    <t>終了予定なし</t>
  </si>
  <si>
    <t>地域医療計画課 精神科医療等対策室</t>
  </si>
  <si>
    <t>-</t>
  </si>
  <si>
    <t>－</t>
    <phoneticPr fontId="5"/>
  </si>
  <si>
    <t>／　</t>
    <phoneticPr fontId="5"/>
  </si>
  <si>
    <t>○</t>
  </si>
  <si>
    <t>令和2年度</t>
    <phoneticPr fontId="5"/>
  </si>
  <si>
    <t>「災害拠点精神科病院の整備について」（令和元年６月20日医政発0620第8号・障発0620第1号医政局長・障害保健福祉部長連名通知）</t>
    <rPh sb="1" eb="3">
      <t>サイガイ</t>
    </rPh>
    <rPh sb="3" eb="5">
      <t>キョテン</t>
    </rPh>
    <rPh sb="5" eb="7">
      <t>セイシン</t>
    </rPh>
    <rPh sb="8" eb="10">
      <t>ビョウイン</t>
    </rPh>
    <rPh sb="11" eb="13">
      <t>セイビ</t>
    </rPh>
    <rPh sb="19" eb="21">
      <t>レイワ</t>
    </rPh>
    <rPh sb="21" eb="23">
      <t>ガンネン</t>
    </rPh>
    <rPh sb="24" eb="25">
      <t>ガツ</t>
    </rPh>
    <rPh sb="27" eb="28">
      <t>カ</t>
    </rPh>
    <rPh sb="28" eb="30">
      <t>イセイ</t>
    </rPh>
    <rPh sb="30" eb="31">
      <t>ハツ</t>
    </rPh>
    <rPh sb="35" eb="36">
      <t>ダイ</t>
    </rPh>
    <rPh sb="37" eb="38">
      <t>ゴウ</t>
    </rPh>
    <rPh sb="39" eb="40">
      <t>ショウ</t>
    </rPh>
    <rPh sb="40" eb="41">
      <t>ハツ</t>
    </rPh>
    <rPh sb="45" eb="46">
      <t>ダイ</t>
    </rPh>
    <rPh sb="47" eb="48">
      <t>ゴウ</t>
    </rPh>
    <rPh sb="48" eb="51">
      <t>イセイキョク</t>
    </rPh>
    <rPh sb="51" eb="52">
      <t>チョウ</t>
    </rPh>
    <rPh sb="53" eb="55">
      <t>ショウガイ</t>
    </rPh>
    <rPh sb="55" eb="57">
      <t>ホケン</t>
    </rPh>
    <rPh sb="57" eb="59">
      <t>フクシ</t>
    </rPh>
    <rPh sb="59" eb="61">
      <t>ブチョウ</t>
    </rPh>
    <rPh sb="61" eb="63">
      <t>レンメイ</t>
    </rPh>
    <rPh sb="63" eb="65">
      <t>ツウチ</t>
    </rPh>
    <phoneticPr fontId="5"/>
  </si>
  <si>
    <t>　平成23年の東日本大震災や平成28年の熊本地震では、精神科病院からの多数の患者の受入や精神症状の安定化等について、既存の災害拠点病院のみで対応することが困難であるなど、災害医療体制等の課題が明らかとなった。こうしたことを受け、第７次医療計画（平成30年度～令和５年度）から、精神科病院の被災に備えて、都道府県において、災害拠点精神科病院の整備を進めているところであり、国は、災害時における地域の精神科医療体制の構築を目的とし、各都道府県に対して必要な財政支援を行う。</t>
    <rPh sb="1" eb="3">
      <t>ヘイセイ</t>
    </rPh>
    <rPh sb="5" eb="6">
      <t>ネン</t>
    </rPh>
    <rPh sb="7" eb="10">
      <t>ヒガシニホン</t>
    </rPh>
    <rPh sb="10" eb="13">
      <t>ダイシンサイ</t>
    </rPh>
    <rPh sb="14" eb="16">
      <t>ヘイセイ</t>
    </rPh>
    <rPh sb="18" eb="19">
      <t>ネン</t>
    </rPh>
    <rPh sb="20" eb="22">
      <t>クマモト</t>
    </rPh>
    <rPh sb="22" eb="24">
      <t>ジシン</t>
    </rPh>
    <rPh sb="27" eb="30">
      <t>セイシンカ</t>
    </rPh>
    <rPh sb="30" eb="32">
      <t>ビョウイン</t>
    </rPh>
    <rPh sb="35" eb="37">
      <t>タスウ</t>
    </rPh>
    <rPh sb="38" eb="40">
      <t>カンジャ</t>
    </rPh>
    <rPh sb="41" eb="43">
      <t>ウケイレ</t>
    </rPh>
    <rPh sb="44" eb="46">
      <t>セイシン</t>
    </rPh>
    <rPh sb="46" eb="48">
      <t>ショウジョウ</t>
    </rPh>
    <rPh sb="49" eb="53">
      <t>アンテイカナド</t>
    </rPh>
    <rPh sb="58" eb="60">
      <t>キソン</t>
    </rPh>
    <rPh sb="61" eb="63">
      <t>サイガイ</t>
    </rPh>
    <rPh sb="63" eb="65">
      <t>キョテン</t>
    </rPh>
    <rPh sb="65" eb="67">
      <t>ビョウイン</t>
    </rPh>
    <rPh sb="70" eb="72">
      <t>タイオウ</t>
    </rPh>
    <rPh sb="77" eb="79">
      <t>コンナン</t>
    </rPh>
    <rPh sb="85" eb="87">
      <t>サイガイ</t>
    </rPh>
    <rPh sb="87" eb="89">
      <t>イリョウ</t>
    </rPh>
    <rPh sb="89" eb="92">
      <t>タイセイナド</t>
    </rPh>
    <rPh sb="93" eb="95">
      <t>カダイ</t>
    </rPh>
    <rPh sb="96" eb="97">
      <t>アキ</t>
    </rPh>
    <rPh sb="111" eb="112">
      <t>ウ</t>
    </rPh>
    <rPh sb="114" eb="115">
      <t>ダイ</t>
    </rPh>
    <rPh sb="116" eb="117">
      <t>ツギ</t>
    </rPh>
    <rPh sb="117" eb="119">
      <t>イリョウ</t>
    </rPh>
    <rPh sb="151" eb="155">
      <t>トドウフケン</t>
    </rPh>
    <rPh sb="188" eb="191">
      <t>サイガイジ</t>
    </rPh>
    <rPh sb="195" eb="197">
      <t>チイキ</t>
    </rPh>
    <rPh sb="198" eb="200">
      <t>セイシン</t>
    </rPh>
    <rPh sb="201" eb="203">
      <t>イリョウ</t>
    </rPh>
    <rPh sb="203" eb="205">
      <t>タイセイ</t>
    </rPh>
    <rPh sb="206" eb="208">
      <t>コウチク</t>
    </rPh>
    <rPh sb="209" eb="211">
      <t>モクテキ</t>
    </rPh>
    <rPh sb="214" eb="215">
      <t>カク</t>
    </rPh>
    <rPh sb="215" eb="219">
      <t>トドウフケン</t>
    </rPh>
    <rPh sb="220" eb="221">
      <t>タイ</t>
    </rPh>
    <rPh sb="223" eb="225">
      <t>ヒツヨウ</t>
    </rPh>
    <rPh sb="226" eb="228">
      <t>ザイセイ</t>
    </rPh>
    <rPh sb="228" eb="230">
      <t>シエン</t>
    </rPh>
    <rPh sb="231" eb="232">
      <t>オコナ</t>
    </rPh>
    <phoneticPr fontId="5"/>
  </si>
  <si>
    <t>災害拠点精神科病院の
整備</t>
    <rPh sb="0" eb="2">
      <t>サイガイ</t>
    </rPh>
    <rPh sb="2" eb="4">
      <t>キョテン</t>
    </rPh>
    <rPh sb="4" eb="6">
      <t>セイシン</t>
    </rPh>
    <rPh sb="7" eb="9">
      <t>ビョウイン</t>
    </rPh>
    <rPh sb="11" eb="13">
      <t>セイビ</t>
    </rPh>
    <phoneticPr fontId="5"/>
  </si>
  <si>
    <t>新たに指定医療機関となった医療機関数</t>
    <rPh sb="0" eb="1">
      <t>アラ</t>
    </rPh>
    <rPh sb="3" eb="5">
      <t>シテイ</t>
    </rPh>
    <rPh sb="5" eb="7">
      <t>イリョウ</t>
    </rPh>
    <rPh sb="7" eb="9">
      <t>キカン</t>
    </rPh>
    <rPh sb="13" eb="15">
      <t>イリョウ</t>
    </rPh>
    <rPh sb="15" eb="17">
      <t>キカン</t>
    </rPh>
    <rPh sb="17" eb="18">
      <t>スウ</t>
    </rPh>
    <phoneticPr fontId="5"/>
  </si>
  <si>
    <t>単位当たりコスト ＝ Ｘ ／ Ｙ
 Ｘ：「災害拠点精神科病院整備事業」 
 Ｙ：「新たに指定医療機関となった医療機関数」　　　　</t>
    <rPh sb="41" eb="42">
      <t>アラ</t>
    </rPh>
    <rPh sb="44" eb="46">
      <t>シテイ</t>
    </rPh>
    <rPh sb="46" eb="48">
      <t>イリョウ</t>
    </rPh>
    <rPh sb="48" eb="50">
      <t>キカン</t>
    </rPh>
    <rPh sb="54" eb="56">
      <t>イリョウ</t>
    </rPh>
    <rPh sb="56" eb="59">
      <t>キカンスウ</t>
    </rPh>
    <phoneticPr fontId="5"/>
  </si>
  <si>
    <t>47都道府県で、最低１箇所の災害拠点精神科病院の整備を行う</t>
    <rPh sb="2" eb="6">
      <t>トドウフケン</t>
    </rPh>
    <rPh sb="8" eb="10">
      <t>サイテイ</t>
    </rPh>
    <rPh sb="11" eb="13">
      <t>カショ</t>
    </rPh>
    <rPh sb="24" eb="26">
      <t>セイビ</t>
    </rPh>
    <rPh sb="27" eb="28">
      <t>オコナ</t>
    </rPh>
    <phoneticPr fontId="5"/>
  </si>
  <si>
    <t>最低１箇所の災害拠点精神科病院の指定を行った都道府県数</t>
    <rPh sb="0" eb="2">
      <t>サイテイ</t>
    </rPh>
    <rPh sb="3" eb="5">
      <t>カショ</t>
    </rPh>
    <rPh sb="6" eb="8">
      <t>サイガイ</t>
    </rPh>
    <rPh sb="8" eb="10">
      <t>キョテン</t>
    </rPh>
    <rPh sb="10" eb="12">
      <t>セイシン</t>
    </rPh>
    <rPh sb="13" eb="15">
      <t>ビョウイン</t>
    </rPh>
    <rPh sb="16" eb="18">
      <t>シテイ</t>
    </rPh>
    <rPh sb="19" eb="20">
      <t>オコナ</t>
    </rPh>
    <rPh sb="22" eb="26">
      <t>トドウフケン</t>
    </rPh>
    <rPh sb="26" eb="27">
      <t>スウ</t>
    </rPh>
    <phoneticPr fontId="5"/>
  </si>
  <si>
    <t>施策大目標１　地域において必要な医療を提供できる体制を整備すること</t>
    <rPh sb="0" eb="2">
      <t>シサク</t>
    </rPh>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</si>
  <si>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</si>
  <si>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災害時に、地域における精神科医療の提供に当たり中心的な役割を担う「災害拠点精神科病院」を整備することは、国民や社会のニーズに則している。</t>
    <phoneticPr fontId="5"/>
  </si>
  <si>
    <t>各都道府県における整備が進んでいない状況を鑑み、国として指定要件を満たすために必要な施設及び設備等の整備を支援する必要がある。</t>
    <phoneticPr fontId="5"/>
  </si>
  <si>
    <t>地域において必要な医療を提供できる体制を整備するという政策目的達成に向けて、優先度の高い事業である。</t>
    <phoneticPr fontId="5"/>
  </si>
  <si>
    <t>‐</t>
  </si>
  <si>
    <t>無</t>
  </si>
  <si>
    <t>-</t>
    <phoneticPr fontId="5"/>
  </si>
  <si>
    <t>当該事業は、防災対策であり、受益者の費用負担割合は妥当であると考える。</t>
    <phoneticPr fontId="5"/>
  </si>
  <si>
    <t>単位当たりのコストについては、予算編成の過程で必要経費に限り要求しており、妥当な水準であると考える。</t>
    <phoneticPr fontId="5"/>
  </si>
  <si>
    <t>都道府県においても３分の１等の補助をしており、中間段階での支出は合理的であると考える。</t>
    <phoneticPr fontId="5"/>
  </si>
  <si>
    <t>災害時に、地域における精神科医療の提供に当たり中心的な役割を担う「災害拠点精神科病院」の整備を補助するものであり、必要なものに限定されている。</t>
    <phoneticPr fontId="5"/>
  </si>
  <si>
    <t>-</t>
    <phoneticPr fontId="5"/>
  </si>
  <si>
    <t>今般の新型コロナウイルス感染症拡大の影響に伴い、都道府県と関係医療機関等との協議が調わない等により、当初予定していた整備等が縮小・延期されたため。</t>
    <rPh sb="0" eb="2">
      <t>コンパン</t>
    </rPh>
    <rPh sb="3" eb="5">
      <t>シンガタ</t>
    </rPh>
    <rPh sb="12" eb="15">
      <t>カンセンショウ</t>
    </rPh>
    <rPh sb="15" eb="17">
      <t>カクダイ</t>
    </rPh>
    <rPh sb="18" eb="20">
      <t>エイキョウ</t>
    </rPh>
    <rPh sb="21" eb="22">
      <t>トモナ</t>
    </rPh>
    <rPh sb="24" eb="28">
      <t>トドウフケン</t>
    </rPh>
    <rPh sb="29" eb="31">
      <t>カンケイ</t>
    </rPh>
    <rPh sb="31" eb="33">
      <t>イリョウ</t>
    </rPh>
    <rPh sb="33" eb="35">
      <t>キカン</t>
    </rPh>
    <rPh sb="35" eb="36">
      <t>ナド</t>
    </rPh>
    <rPh sb="38" eb="40">
      <t>キョウギ</t>
    </rPh>
    <rPh sb="41" eb="42">
      <t>トトノ</t>
    </rPh>
    <rPh sb="45" eb="46">
      <t>ナド</t>
    </rPh>
    <rPh sb="50" eb="52">
      <t>トウショ</t>
    </rPh>
    <rPh sb="52" eb="54">
      <t>ヨテイ</t>
    </rPh>
    <rPh sb="58" eb="61">
      <t>セイビナド</t>
    </rPh>
    <rPh sb="62" eb="64">
      <t>シュクショウ</t>
    </rPh>
    <rPh sb="65" eb="67">
      <t>エンキ</t>
    </rPh>
    <phoneticPr fontId="5"/>
  </si>
  <si>
    <t>各都道府県において整備された災害拠点精神科病院は、十分に活用されている。</t>
    <rPh sb="0" eb="1">
      <t>カク</t>
    </rPh>
    <rPh sb="1" eb="5">
      <t>トドウフケン</t>
    </rPh>
    <rPh sb="9" eb="11">
      <t>セイビ</t>
    </rPh>
    <rPh sb="14" eb="16">
      <t>サイガイ</t>
    </rPh>
    <rPh sb="16" eb="18">
      <t>キョテン</t>
    </rPh>
    <rPh sb="18" eb="20">
      <t>セイシン</t>
    </rPh>
    <rPh sb="21" eb="23">
      <t>ビョウイン</t>
    </rPh>
    <rPh sb="25" eb="27">
      <t>ジュウブン</t>
    </rPh>
    <rPh sb="28" eb="30">
      <t>カツヨウ</t>
    </rPh>
    <phoneticPr fontId="5"/>
  </si>
  <si>
    <t>令和３年度の活動実績は、当初見込みの約70％となっており、概ね見込みに見合ったものである。</t>
    <rPh sb="0" eb="2">
      <t>レイワ</t>
    </rPh>
    <rPh sb="3" eb="5">
      <t>ネンド</t>
    </rPh>
    <rPh sb="6" eb="8">
      <t>カツドウ</t>
    </rPh>
    <rPh sb="8" eb="10">
      <t>ジッセキ</t>
    </rPh>
    <rPh sb="12" eb="14">
      <t>トウショ</t>
    </rPh>
    <rPh sb="14" eb="16">
      <t>ミコ</t>
    </rPh>
    <rPh sb="18" eb="19">
      <t>ヤク</t>
    </rPh>
    <rPh sb="29" eb="30">
      <t>オオム</t>
    </rPh>
    <rPh sb="31" eb="33">
      <t>ミコ</t>
    </rPh>
    <rPh sb="35" eb="37">
      <t>ミア</t>
    </rPh>
    <phoneticPr fontId="5"/>
  </si>
  <si>
    <t>令和３年度の成果実績は、当初見込みの約88％となっており、概ね見込みに見合ったものである。</t>
    <rPh sb="0" eb="2">
      <t>レイワ</t>
    </rPh>
    <rPh sb="3" eb="5">
      <t>ネンド</t>
    </rPh>
    <rPh sb="6" eb="8">
      <t>セイカ</t>
    </rPh>
    <rPh sb="8" eb="10">
      <t>ジッセキ</t>
    </rPh>
    <rPh sb="12" eb="14">
      <t>トウショ</t>
    </rPh>
    <rPh sb="14" eb="16">
      <t>ミコ</t>
    </rPh>
    <rPh sb="18" eb="19">
      <t>ヤク</t>
    </rPh>
    <rPh sb="29" eb="30">
      <t>オオム</t>
    </rPh>
    <rPh sb="31" eb="33">
      <t>ミコ</t>
    </rPh>
    <rPh sb="35" eb="37">
      <t>ミア</t>
    </rPh>
    <phoneticPr fontId="5"/>
  </si>
  <si>
    <t xml:space="preserve">医療機関が災害拠点精神科病院の指定要件を満たすために必要な施設設備の整備にかかる経費を交付
</t>
    <rPh sb="0" eb="2">
      <t>イリョウ</t>
    </rPh>
    <rPh sb="2" eb="4">
      <t>キカン</t>
    </rPh>
    <rPh sb="5" eb="7">
      <t>サイガイ</t>
    </rPh>
    <rPh sb="7" eb="9">
      <t>キョテン</t>
    </rPh>
    <rPh sb="9" eb="12">
      <t>セイシンカ</t>
    </rPh>
    <rPh sb="12" eb="14">
      <t>ビョウイン</t>
    </rPh>
    <rPh sb="15" eb="17">
      <t>シテイ</t>
    </rPh>
    <rPh sb="17" eb="19">
      <t>ヨウケン</t>
    </rPh>
    <rPh sb="20" eb="21">
      <t>ミ</t>
    </rPh>
    <rPh sb="26" eb="28">
      <t>ヒツヨウ</t>
    </rPh>
    <rPh sb="29" eb="31">
      <t>シセツ</t>
    </rPh>
    <rPh sb="31" eb="33">
      <t>セツビ</t>
    </rPh>
    <rPh sb="34" eb="36">
      <t>セイビ</t>
    </rPh>
    <rPh sb="40" eb="42">
      <t>ケイヒ</t>
    </rPh>
    <rPh sb="43" eb="45">
      <t>コウフ</t>
    </rPh>
    <phoneticPr fontId="5"/>
  </si>
  <si>
    <t>引き続き、予算の効率的・効果的な執行に努め、災害時における地域の精神科医療体制を構築するため、災害拠点精神科病院の整備を進める。</t>
    <rPh sb="0" eb="1">
      <t>ヒ</t>
    </rPh>
    <rPh sb="2" eb="3">
      <t>ツヅ</t>
    </rPh>
    <rPh sb="5" eb="7">
      <t>ヨサン</t>
    </rPh>
    <rPh sb="8" eb="11">
      <t>コウリツテキ</t>
    </rPh>
    <rPh sb="12" eb="15">
      <t>コウカテキ</t>
    </rPh>
    <rPh sb="16" eb="18">
      <t>シッコウ</t>
    </rPh>
    <rPh sb="19" eb="20">
      <t>ツト</t>
    </rPh>
    <rPh sb="22" eb="25">
      <t>サイガイジ</t>
    </rPh>
    <rPh sb="29" eb="31">
      <t>チイキ</t>
    </rPh>
    <rPh sb="32" eb="34">
      <t>セイシン</t>
    </rPh>
    <rPh sb="35" eb="37">
      <t>イリョウ</t>
    </rPh>
    <rPh sb="37" eb="39">
      <t>タイセイ</t>
    </rPh>
    <rPh sb="40" eb="42">
      <t>コウチク</t>
    </rPh>
    <rPh sb="47" eb="49">
      <t>サイガイ</t>
    </rPh>
    <rPh sb="49" eb="51">
      <t>キョテン</t>
    </rPh>
    <rPh sb="51" eb="54">
      <t>セイシンカ</t>
    </rPh>
    <rPh sb="54" eb="56">
      <t>ビョウイン</t>
    </rPh>
    <rPh sb="57" eb="59">
      <t>セイビ</t>
    </rPh>
    <rPh sb="60" eb="61">
      <t>スス</t>
    </rPh>
    <phoneticPr fontId="5"/>
  </si>
  <si>
    <t>本事業は、災害時における地域の精神科医療体制を構築するため、医療機関が災害拠点精神科病院の指定要件を満たすために必要な施設設備の整備にかかる経費を交付するものである。新型コロナウイルス感染症拡大の影響に伴い、都道府県と関係医療機関等の協議が調わない等により、当初予定していた整備等が縮小・延期された事情もあったが、概ね成果目標に見合った整備が進んでおり、引き続き国として必要な財政支援を実施してまいりたい。</t>
    <rPh sb="0" eb="1">
      <t>ホン</t>
    </rPh>
    <rPh sb="1" eb="3">
      <t>ジギョウ</t>
    </rPh>
    <rPh sb="5" eb="8">
      <t>サイガイジ</t>
    </rPh>
    <rPh sb="12" eb="14">
      <t>チイキ</t>
    </rPh>
    <rPh sb="15" eb="17">
      <t>セイシン</t>
    </rPh>
    <rPh sb="18" eb="20">
      <t>イリョウ</t>
    </rPh>
    <rPh sb="20" eb="22">
      <t>タイセイ</t>
    </rPh>
    <rPh sb="23" eb="25">
      <t>コウチク</t>
    </rPh>
    <rPh sb="30" eb="32">
      <t>イリョウ</t>
    </rPh>
    <rPh sb="32" eb="34">
      <t>キカン</t>
    </rPh>
    <rPh sb="35" eb="37">
      <t>サイガイ</t>
    </rPh>
    <rPh sb="37" eb="39">
      <t>キョテン</t>
    </rPh>
    <rPh sb="39" eb="41">
      <t>セイシン</t>
    </rPh>
    <rPh sb="181" eb="182">
      <t>クニ</t>
    </rPh>
    <rPh sb="185" eb="187">
      <t>ヒツヨウ</t>
    </rPh>
    <rPh sb="188" eb="190">
      <t>ザイセイ</t>
    </rPh>
    <rPh sb="190" eb="192">
      <t>シエン</t>
    </rPh>
    <phoneticPr fontId="5"/>
  </si>
  <si>
    <t>－</t>
    <phoneticPr fontId="5"/>
  </si>
  <si>
    <t>-</t>
    <phoneticPr fontId="5"/>
  </si>
  <si>
    <t>厚労</t>
    <rPh sb="0" eb="2">
      <t>コウロウ</t>
    </rPh>
    <phoneticPr fontId="5"/>
  </si>
  <si>
    <t>-</t>
    <phoneticPr fontId="5"/>
  </si>
  <si>
    <t>厚生労働省</t>
    <rPh sb="0" eb="2">
      <t>コウセイ</t>
    </rPh>
    <rPh sb="2" eb="5">
      <t>ロウドウショウ</t>
    </rPh>
    <phoneticPr fontId="5"/>
  </si>
  <si>
    <t>-</t>
    <phoneticPr fontId="5"/>
  </si>
  <si>
    <t>-</t>
    <phoneticPr fontId="5"/>
  </si>
  <si>
    <t>-</t>
    <phoneticPr fontId="5"/>
  </si>
  <si>
    <t>B.独立行政法人国立病院機構</t>
    <phoneticPr fontId="5"/>
  </si>
  <si>
    <t>A.新潟県</t>
    <phoneticPr fontId="5"/>
  </si>
  <si>
    <t>補助金</t>
    <rPh sb="0" eb="3">
      <t>ホジョキン</t>
    </rPh>
    <phoneticPr fontId="5"/>
  </si>
  <si>
    <t>補助金</t>
    <rPh sb="0" eb="3">
      <t>ホジョキン</t>
    </rPh>
    <phoneticPr fontId="5"/>
  </si>
  <si>
    <t>新潟県</t>
    <rPh sb="0" eb="3">
      <t>ニイガタケン</t>
    </rPh>
    <phoneticPr fontId="5"/>
  </si>
  <si>
    <t>独立行政法人国立病院機構</t>
    <phoneticPr fontId="5"/>
  </si>
  <si>
    <t>補助金等交付</t>
  </si>
  <si>
    <t>災害拠点精神科病院等整備事業</t>
    <phoneticPr fontId="5"/>
  </si>
  <si>
    <t>災害拠点精神科病院等整備事業</t>
    <phoneticPr fontId="5"/>
  </si>
  <si>
    <t xml:space="preserve">　国は、令和元年６月に、都道府県における指定要件を定め、各都道府県に対して、人口規模や地理的条件、地域医療の提供体制の実態などを考慮し、必要な整備数（少なくとも各都道府県内に１カ所以上を整備すること）を求めているところであり、第７次医療計画を通じて、国は、災害時における地域の精神科医療体制の構築を目的とし、各都道府県に対して災害拠点精神科病院の整備を進めるために必要な財政支援を行う。
(補助率）　施設整備：1/2、設備整備1/3
</t>
    <rPh sb="1" eb="2">
      <t>クニ</t>
    </rPh>
    <rPh sb="12" eb="16">
      <t>トドウフケン</t>
    </rPh>
    <rPh sb="20" eb="22">
      <t>シテイ</t>
    </rPh>
    <rPh sb="22" eb="24">
      <t>ヨウケン</t>
    </rPh>
    <rPh sb="25" eb="26">
      <t>サダ</t>
    </rPh>
    <rPh sb="28" eb="29">
      <t>カク</t>
    </rPh>
    <rPh sb="29" eb="33">
      <t>トドウフケン</t>
    </rPh>
    <rPh sb="34" eb="35">
      <t>タイ</t>
    </rPh>
    <rPh sb="38" eb="40">
      <t>ジンコウ</t>
    </rPh>
    <rPh sb="40" eb="42">
      <t>キボ</t>
    </rPh>
    <rPh sb="43" eb="46">
      <t>チリテキ</t>
    </rPh>
    <rPh sb="46" eb="48">
      <t>ジョウケン</t>
    </rPh>
    <rPh sb="49" eb="51">
      <t>チイキ</t>
    </rPh>
    <rPh sb="51" eb="53">
      <t>イリョウ</t>
    </rPh>
    <rPh sb="54" eb="56">
      <t>テイキョウ</t>
    </rPh>
    <rPh sb="56" eb="58">
      <t>タイセイ</t>
    </rPh>
    <rPh sb="59" eb="61">
      <t>ジッタイ</t>
    </rPh>
    <rPh sb="64" eb="66">
      <t>コウリョ</t>
    </rPh>
    <rPh sb="68" eb="70">
      <t>ヒツヨウ</t>
    </rPh>
    <rPh sb="71" eb="73">
      <t>セイビ</t>
    </rPh>
    <rPh sb="73" eb="74">
      <t>スウ</t>
    </rPh>
    <rPh sb="101" eb="102">
      <t>モト</t>
    </rPh>
    <rPh sb="121" eb="122">
      <t>ツウ</t>
    </rPh>
    <rPh sb="163" eb="165">
      <t>サイガイ</t>
    </rPh>
    <rPh sb="165" eb="167">
      <t>キョテン</t>
    </rPh>
    <rPh sb="167" eb="169">
      <t>セイシン</t>
    </rPh>
    <rPh sb="195" eb="198">
      <t>ホジョリツ</t>
    </rPh>
    <rPh sb="200" eb="202">
      <t>シセツ</t>
    </rPh>
    <rPh sb="202" eb="204">
      <t>セイビ</t>
    </rPh>
    <rPh sb="209" eb="211">
      <t>セツビ</t>
    </rPh>
    <rPh sb="211" eb="213">
      <t>セイビ</t>
    </rPh>
    <phoneticPr fontId="5"/>
  </si>
  <si>
    <t>570/7</t>
    <phoneticPr fontId="5"/>
  </si>
  <si>
    <t>「災害拠点精神科病院の指定について」（都道府県からの指定報告）</t>
    <rPh sb="1" eb="3">
      <t>サイガイ</t>
    </rPh>
    <rPh sb="3" eb="5">
      <t>キョテン</t>
    </rPh>
    <rPh sb="5" eb="7">
      <t>セイシン</t>
    </rPh>
    <rPh sb="8" eb="10">
      <t>ビョウイン</t>
    </rPh>
    <rPh sb="11" eb="13">
      <t>シテイ</t>
    </rPh>
    <rPh sb="19" eb="23">
      <t>トドウフケン</t>
    </rPh>
    <rPh sb="26" eb="28">
      <t>シテイ</t>
    </rPh>
    <rPh sb="28" eb="30">
      <t>ホウコク</t>
    </rPh>
    <phoneticPr fontId="5"/>
  </si>
  <si>
    <t>819/14</t>
    <phoneticPr fontId="5"/>
  </si>
  <si>
    <t>厚労</t>
  </si>
  <si>
    <t>03</t>
    <phoneticPr fontId="5"/>
  </si>
  <si>
    <t>医療施設の設備整備の支援（統合補助金分）</t>
    <rPh sb="0" eb="2">
      <t>イリョウ</t>
    </rPh>
    <rPh sb="2" eb="4">
      <t>シセツ</t>
    </rPh>
    <rPh sb="5" eb="7">
      <t>セツビ</t>
    </rPh>
    <rPh sb="7" eb="9">
      <t>セイビ</t>
    </rPh>
    <rPh sb="10" eb="12">
      <t>シエン</t>
    </rPh>
    <rPh sb="13" eb="15">
      <t>トウゴウ</t>
    </rPh>
    <rPh sb="15" eb="18">
      <t>ホジョキン</t>
    </rPh>
    <rPh sb="18" eb="19">
      <t>フン</t>
    </rPh>
    <phoneticPr fontId="5"/>
  </si>
  <si>
    <t>医療提供体制施設整備交付金</t>
    <rPh sb="0" eb="2">
      <t>イリョウ</t>
    </rPh>
    <rPh sb="2" eb="4">
      <t>テイキョウ</t>
    </rPh>
    <rPh sb="4" eb="6">
      <t>タイセイ</t>
    </rPh>
    <rPh sb="6" eb="8">
      <t>シセツ</t>
    </rPh>
    <rPh sb="8" eb="10">
      <t>セイビ</t>
    </rPh>
    <rPh sb="10" eb="13">
      <t>コウフキン</t>
    </rPh>
    <phoneticPr fontId="5"/>
  </si>
  <si>
    <t>https://www.mhlw.go.jp/wp/seisaku/hyouka/dl/r03_jizenbunseki/I-1-1.pdf</t>
    <phoneticPr fontId="5"/>
  </si>
  <si>
    <t>本事業は、災害拠点精神科病院の施設設備整備について補助しているものであり、関連する事業とは対象とする医療施設・補助目的等が異なることから適切に役割分担を行っているといえる。</t>
    <rPh sb="1" eb="3">
      <t>ジギョウ</t>
    </rPh>
    <rPh sb="5" eb="7">
      <t>サイガイ</t>
    </rPh>
    <rPh sb="7" eb="9">
      <t>キョテン</t>
    </rPh>
    <rPh sb="9" eb="11">
      <t>セイシン</t>
    </rPh>
    <rPh sb="37" eb="39">
      <t>カンレン</t>
    </rPh>
    <rPh sb="41" eb="43">
      <t>ジギョウ</t>
    </rPh>
    <rPh sb="59" eb="60">
      <t>ナド</t>
    </rPh>
    <phoneticPr fontId="5"/>
  </si>
  <si>
    <t>箇所</t>
    <rPh sb="0" eb="2">
      <t>カショ</t>
    </rPh>
    <phoneticPr fontId="5"/>
  </si>
  <si>
    <t>　　X/Y</t>
    <phoneticPr fontId="5"/>
  </si>
  <si>
    <t>百万円</t>
    <rPh sb="0" eb="2">
      <t>ヒャクマン</t>
    </rPh>
    <rPh sb="2" eb="3">
      <t>エン</t>
    </rPh>
    <phoneticPr fontId="5"/>
  </si>
  <si>
    <t>災害時における地域の精神科医療体制を構築するため必要な事業であるが、今後執行率の推移を踏まえて、適切に予算要求額を見直すこと。</t>
    <rPh sb="24" eb="26">
      <t>ヒツヨウ</t>
    </rPh>
    <rPh sb="27" eb="29">
      <t>ジギョウ</t>
    </rPh>
    <rPh sb="34" eb="36">
      <t>コンゴ</t>
    </rPh>
    <rPh sb="36" eb="39">
      <t>シッコウリツ</t>
    </rPh>
    <rPh sb="40" eb="42">
      <t>スイイ</t>
    </rPh>
    <rPh sb="43" eb="44">
      <t>フ</t>
    </rPh>
    <rPh sb="48" eb="50">
      <t>テキセツ</t>
    </rPh>
    <rPh sb="51" eb="53">
      <t>ヨサン</t>
    </rPh>
    <rPh sb="53" eb="56">
      <t>ヨウキュウガク</t>
    </rPh>
    <rPh sb="57" eb="59">
      <t>ミナオ</t>
    </rPh>
    <phoneticPr fontId="5"/>
  </si>
  <si>
    <t>事業の必要性は認識しました。進捗状況をお聞きしましたのて鋭意努力いただきたいと思います。もし継続して執行が低調であれば、減額あるいは過年度実績額を検討することも視野に入れてください。（井出　健二郎）</t>
    <phoneticPr fontId="5"/>
  </si>
  <si>
    <t>-</t>
    <phoneticPr fontId="5"/>
  </si>
  <si>
    <t>執行等改善</t>
  </si>
  <si>
    <t>評価結果を踏まえ、令和５年度要求額については、適切な予算要求額に見直しをした。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</si>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</sst>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51486</xdr:colOff>
      <xdr:row>269</xdr:row>
      <xdr:rowOff>64357</xdr:rowOff>
    </xdr:from>
    <xdr:to>
      <xdr:col>31</xdr:col>
      <xdr:colOff>25743</xdr:colOff>
      <xdr:row>270</xdr:row>
      <xdr:rowOff>296045</xdr:rowOff>
    </xdr:to>
    <xdr:sp macro="" textlink="">
      <xdr:nvSpPr>
        <xdr:cNvPr id="2" name="テキスト ボックス 1"/>
        <xdr:cNvSpPr txBox="1"/>
      </xdr:nvSpPr>
      <xdr:spPr>
        <a:xfrm>
          <a:off x="4051986" y="3759285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570</a:t>
          </a:r>
          <a:r>
            <a:rPr kumimoji="1" lang="ja-JP" altLang="en-US" sz="1400"/>
            <a:t>百万円</a:t>
          </a:r>
        </a:p>
      </xdr:txBody>
    </xdr:sp>
    <xdr:clientData/>
  </xdr:twoCellAnchor>
  <xdr:twoCellAnchor editAs="oneCell">
    <xdr:from>
      <xdr:col>23</xdr:col>
      <xdr:colOff>128716</xdr:colOff>
      <xdr:row>271</xdr:row>
      <xdr:rowOff>244560</xdr:rowOff>
    </xdr:from>
    <xdr:to>
      <xdr:col>24</xdr:col>
      <xdr:colOff>81280</xdr:colOff>
      <xdr:row>276</xdr:row>
      <xdr:rowOff>38174</xdr:rowOff>
    </xdr:to>
    <xdr:pic>
      <xdr:nvPicPr>
        <xdr:cNvPr id="3" name="図 2"/>
        <xdr:cNvPicPr>
          <a:picLocks noChangeAspect="1"/>
        </xdr:cNvPicPr>
      </xdr:nvPicPr>
      <xdr:blipFill>
        <a:blip xmlns:r="http://schemas.openxmlformats.org/officeDocument/2006/relationships" r:embed="rId1"/>
        <a:stretch>
          <a:fillRect/>
        </a:stretch>
      </xdr:blipFill>
      <xdr:spPr>
        <a:xfrm>
          <a:off x="5329366" y="38477910"/>
          <a:ext cx="152589" cy="1555739"/>
        </a:xfrm>
        <a:prstGeom prst="rect">
          <a:avLst/>
        </a:prstGeom>
      </xdr:spPr>
    </xdr:pic>
    <xdr:clientData/>
  </xdr:twoCellAnchor>
  <xdr:twoCellAnchor>
    <xdr:from>
      <xdr:col>17</xdr:col>
      <xdr:colOff>95249</xdr:colOff>
      <xdr:row>276</xdr:row>
      <xdr:rowOff>45308</xdr:rowOff>
    </xdr:from>
    <xdr:to>
      <xdr:col>31</xdr:col>
      <xdr:colOff>10038</xdr:colOff>
      <xdr:row>277</xdr:row>
      <xdr:rowOff>333375</xdr:rowOff>
    </xdr:to>
    <xdr:sp macro="" textlink="">
      <xdr:nvSpPr>
        <xdr:cNvPr id="4" name="テキスト ボックス 3"/>
        <xdr:cNvSpPr txBox="1"/>
      </xdr:nvSpPr>
      <xdr:spPr>
        <a:xfrm>
          <a:off x="4095749" y="40040783"/>
          <a:ext cx="2715139"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都道府県（４７）</a:t>
          </a:r>
          <a:endParaRPr kumimoji="1" lang="en-US" altLang="ja-JP" sz="1400"/>
        </a:p>
        <a:p>
          <a:pPr algn="ctr"/>
          <a:r>
            <a:rPr kumimoji="1" lang="en-US" altLang="ja-JP" sz="1400" b="0" i="0" u="none" strike="noStrike">
              <a:solidFill>
                <a:schemeClr val="dk1"/>
              </a:solidFill>
              <a:effectLst/>
              <a:latin typeface="+mn-lt"/>
              <a:ea typeface="+mn-ea"/>
              <a:cs typeface="+mn-cs"/>
            </a:rPr>
            <a:t>570</a:t>
          </a:r>
          <a:r>
            <a:rPr kumimoji="1" lang="ja-JP" altLang="en-US" sz="1400" b="0" i="0" u="none" strike="noStrike">
              <a:solidFill>
                <a:schemeClr val="dk1"/>
              </a:solidFill>
              <a:effectLst/>
              <a:latin typeface="+mn-lt"/>
              <a:ea typeface="+mn-ea"/>
              <a:cs typeface="+mn-cs"/>
            </a:rPr>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17</xdr:col>
      <xdr:colOff>99625</xdr:colOff>
      <xdr:row>283</xdr:row>
      <xdr:rowOff>7208</xdr:rowOff>
    </xdr:from>
    <xdr:to>
      <xdr:col>30</xdr:col>
      <xdr:colOff>161925</xdr:colOff>
      <xdr:row>284</xdr:row>
      <xdr:rowOff>295275</xdr:rowOff>
    </xdr:to>
    <xdr:sp macro="" textlink="">
      <xdr:nvSpPr>
        <xdr:cNvPr id="5" name="テキスト ボックス 4"/>
        <xdr:cNvSpPr txBox="1"/>
      </xdr:nvSpPr>
      <xdr:spPr>
        <a:xfrm>
          <a:off x="4100125" y="42469658"/>
          <a:ext cx="2662625"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対象医療機関（９１）</a:t>
          </a:r>
          <a:endParaRPr kumimoji="1" lang="en-US" altLang="ja-JP" sz="1400"/>
        </a:p>
        <a:p>
          <a:pPr algn="ctr"/>
          <a:r>
            <a:rPr kumimoji="1" lang="ja-JP" altLang="en-US" sz="1400"/>
            <a:t>○百万円</a:t>
          </a:r>
        </a:p>
      </xdr:txBody>
    </xdr:sp>
    <xdr:clientData/>
  </xdr:twoCellAnchor>
  <xdr:twoCellAnchor editAs="oneCell">
    <xdr:from>
      <xdr:col>23</xdr:col>
      <xdr:colOff>119191</xdr:colOff>
      <xdr:row>278</xdr:row>
      <xdr:rowOff>130260</xdr:rowOff>
    </xdr:from>
    <xdr:to>
      <xdr:col>24</xdr:col>
      <xdr:colOff>71755</xdr:colOff>
      <xdr:row>282</xdr:row>
      <xdr:rowOff>276299</xdr:rowOff>
    </xdr:to>
    <xdr:pic>
      <xdr:nvPicPr>
        <xdr:cNvPr id="6" name="図 5"/>
        <xdr:cNvPicPr>
          <a:picLocks noChangeAspect="1"/>
        </xdr:cNvPicPr>
      </xdr:nvPicPr>
      <xdr:blipFill>
        <a:blip xmlns:r="http://schemas.openxmlformats.org/officeDocument/2006/relationships" r:embed="rId1"/>
        <a:stretch>
          <a:fillRect/>
        </a:stretch>
      </xdr:blipFill>
      <xdr:spPr>
        <a:xfrm>
          <a:off x="5319841" y="40830585"/>
          <a:ext cx="152589" cy="1555739"/>
        </a:xfrm>
        <a:prstGeom prst="rect">
          <a:avLst/>
        </a:prstGeom>
      </xdr:spPr>
    </xdr:pic>
    <xdr:clientData/>
  </xdr:twoCellAnchor>
  <xdr:twoCellAnchor>
    <xdr:from>
      <xdr:col>24</xdr:col>
      <xdr:colOff>163286</xdr:colOff>
      <xdr:row>271</xdr:row>
      <xdr:rowOff>108858</xdr:rowOff>
    </xdr:from>
    <xdr:to>
      <xdr:col>46</xdr:col>
      <xdr:colOff>394607</xdr:colOff>
      <xdr:row>275</xdr:row>
      <xdr:rowOff>299357</xdr:rowOff>
    </xdr:to>
    <xdr:sp macro="" textlink="">
      <xdr:nvSpPr>
        <xdr:cNvPr id="7" name="テキスト ボックス 6"/>
        <xdr:cNvSpPr txBox="1"/>
      </xdr:nvSpPr>
      <xdr:spPr>
        <a:xfrm>
          <a:off x="5563961" y="38342208"/>
          <a:ext cx="4631871" cy="16001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災害拠点精神科病院として指定要件を満たすために</a:t>
          </a: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必要な以下の経費の一部を</a:t>
          </a:r>
          <a:r>
            <a:rPr kumimoji="1" lang="ja-JP" altLang="en-US" sz="1100">
              <a:effectLst/>
              <a:latin typeface="+mn-lt"/>
              <a:ea typeface="+mn-ea"/>
              <a:cs typeface="+mn-cs"/>
            </a:rPr>
            <a:t>補助</a:t>
          </a:r>
          <a:r>
            <a:rPr kumimoji="1" lang="ja-JP" altLang="ja-JP" sz="1100">
              <a:effectLst/>
              <a:latin typeface="+mn-lt"/>
              <a:ea typeface="+mn-ea"/>
              <a:cs typeface="+mn-cs"/>
            </a:rPr>
            <a:t>する。</a:t>
          </a:r>
          <a:endParaRPr lang="ja-JP" altLang="ja-JP">
            <a:effectLst/>
          </a:endParaRPr>
        </a:p>
        <a:p>
          <a:r>
            <a:rPr kumimoji="1" lang="ja-JP" altLang="en-US" sz="1100">
              <a:effectLst/>
              <a:latin typeface="+mn-lt"/>
              <a:ea typeface="+mn-ea"/>
              <a:cs typeface="+mn-cs"/>
            </a:rPr>
            <a:t>　　　　　</a:t>
          </a:r>
          <a:r>
            <a:rPr kumimoji="1" lang="ja-JP" altLang="ja-JP" sz="1100">
              <a:effectLst/>
              <a:latin typeface="+mn-lt"/>
              <a:ea typeface="+mn-ea"/>
              <a:cs typeface="+mn-cs"/>
            </a:rPr>
            <a:t>①施設の耐震整備</a:t>
          </a:r>
          <a:endParaRPr lang="ja-JP" altLang="ja-JP">
            <a:effectLst/>
          </a:endParaRPr>
        </a:p>
        <a:p>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②</a:t>
          </a:r>
          <a:r>
            <a:rPr kumimoji="1" lang="en-US" altLang="ja-JP" sz="1100">
              <a:effectLst/>
              <a:latin typeface="+mn-lt"/>
              <a:ea typeface="+mn-ea"/>
              <a:cs typeface="+mn-cs"/>
            </a:rPr>
            <a:t>DPAT</a:t>
          </a:r>
          <a:r>
            <a:rPr kumimoji="1" lang="ja-JP" altLang="ja-JP" sz="1100">
              <a:effectLst/>
              <a:latin typeface="+mn-lt"/>
              <a:ea typeface="+mn-ea"/>
              <a:cs typeface="+mn-cs"/>
            </a:rPr>
            <a:t>先遣隊の装備品の整備　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補助先：都道府県（間接補助先：各医療機関）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補助率：①１／２、②１／３</a:t>
          </a:r>
        </a:p>
      </xdr:txBody>
    </xdr:sp>
    <xdr:clientData/>
  </xdr:twoCellAnchor>
  <xdr:twoCellAnchor>
    <xdr:from>
      <xdr:col>24</xdr:col>
      <xdr:colOff>190500</xdr:colOff>
      <xdr:row>278</xdr:row>
      <xdr:rowOff>81643</xdr:rowOff>
    </xdr:from>
    <xdr:to>
      <xdr:col>46</xdr:col>
      <xdr:colOff>421821</xdr:colOff>
      <xdr:row>282</xdr:row>
      <xdr:rowOff>95250</xdr:rowOff>
    </xdr:to>
    <xdr:sp macro="" textlink="">
      <xdr:nvSpPr>
        <xdr:cNvPr id="8" name="テキスト ボックス 7"/>
        <xdr:cNvSpPr txBox="1"/>
      </xdr:nvSpPr>
      <xdr:spPr>
        <a:xfrm>
          <a:off x="5591175" y="40781968"/>
          <a:ext cx="4631871" cy="142330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①については、残り１／２負担分の県と医療機関の割合は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都道府県の実施要領等で別に定める。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②については、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・都道府県が実施する事業の場合、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都道府県：２／３　の負担割合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・都道府県が補助する事業の場合、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都道府県：１／３、医療機関：１／３　の負担割合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51486</xdr:colOff>
      <xdr:row>269</xdr:row>
      <xdr:rowOff>64357</xdr:rowOff>
    </xdr:from>
    <xdr:to>
      <xdr:col>31</xdr:col>
      <xdr:colOff>25743</xdr:colOff>
      <xdr:row>270</xdr:row>
      <xdr:rowOff>296045</xdr:rowOff>
    </xdr:to>
    <xdr:sp macro="" textlink="">
      <xdr:nvSpPr>
        <xdr:cNvPr id="9" name="テキスト ボックス 8"/>
        <xdr:cNvSpPr txBox="1"/>
      </xdr:nvSpPr>
      <xdr:spPr>
        <a:xfrm>
          <a:off x="4051986" y="3759285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570</a:t>
          </a:r>
          <a:r>
            <a:rPr kumimoji="1" lang="ja-JP" altLang="en-US" sz="1400"/>
            <a:t>百万円</a:t>
          </a:r>
        </a:p>
      </xdr:txBody>
    </xdr:sp>
    <xdr:clientData/>
  </xdr:twoCellAnchor>
  <xdr:twoCellAnchor editAs="oneCell">
    <xdr:from>
      <xdr:col>23</xdr:col>
      <xdr:colOff>128716</xdr:colOff>
      <xdr:row>271</xdr:row>
      <xdr:rowOff>244560</xdr:rowOff>
    </xdr:from>
    <xdr:to>
      <xdr:col>24</xdr:col>
      <xdr:colOff>81280</xdr:colOff>
      <xdr:row>276</xdr:row>
      <xdr:rowOff>38174</xdr:rowOff>
    </xdr:to>
    <xdr:pic>
      <xdr:nvPicPr>
        <xdr:cNvPr id="10" name="図 9"/>
        <xdr:cNvPicPr>
          <a:picLocks noChangeAspect="1"/>
        </xdr:cNvPicPr>
      </xdr:nvPicPr>
      <xdr:blipFill>
        <a:blip xmlns:r="http://schemas.openxmlformats.org/officeDocument/2006/relationships" r:embed="rId1"/>
        <a:stretch>
          <a:fillRect/>
        </a:stretch>
      </xdr:blipFill>
      <xdr:spPr>
        <a:xfrm>
          <a:off x="5329366" y="38477910"/>
          <a:ext cx="152589" cy="1555739"/>
        </a:xfrm>
        <a:prstGeom prst="rect">
          <a:avLst/>
        </a:prstGeom>
      </xdr:spPr>
    </xdr:pic>
    <xdr:clientData/>
  </xdr:twoCellAnchor>
  <xdr:twoCellAnchor>
    <xdr:from>
      <xdr:col>17</xdr:col>
      <xdr:colOff>95249</xdr:colOff>
      <xdr:row>276</xdr:row>
      <xdr:rowOff>45308</xdr:rowOff>
    </xdr:from>
    <xdr:to>
      <xdr:col>31</xdr:col>
      <xdr:colOff>10038</xdr:colOff>
      <xdr:row>277</xdr:row>
      <xdr:rowOff>333375</xdr:rowOff>
    </xdr:to>
    <xdr:sp macro="" textlink="">
      <xdr:nvSpPr>
        <xdr:cNvPr id="11" name="テキスト ボックス 10"/>
        <xdr:cNvSpPr txBox="1"/>
      </xdr:nvSpPr>
      <xdr:spPr>
        <a:xfrm>
          <a:off x="4095749" y="40040783"/>
          <a:ext cx="2715139"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都道府県</a:t>
          </a:r>
          <a:endParaRPr kumimoji="1" lang="en-US" altLang="ja-JP" sz="1400"/>
        </a:p>
        <a:p>
          <a:pPr algn="ctr"/>
          <a:r>
            <a:rPr kumimoji="1" lang="en-US" altLang="ja-JP" sz="1400" b="0" i="0" u="none" strike="noStrike">
              <a:solidFill>
                <a:schemeClr val="dk1"/>
              </a:solidFill>
              <a:effectLst/>
              <a:latin typeface="+mn-lt"/>
              <a:ea typeface="+mn-ea"/>
              <a:cs typeface="+mn-cs"/>
            </a:rPr>
            <a:t>570</a:t>
          </a:r>
          <a:r>
            <a:rPr kumimoji="1" lang="ja-JP" altLang="en-US" sz="1400" b="0" i="0" u="none" strike="noStrike">
              <a:solidFill>
                <a:schemeClr val="dk1"/>
              </a:solidFill>
              <a:effectLst/>
              <a:latin typeface="+mn-lt"/>
              <a:ea typeface="+mn-ea"/>
              <a:cs typeface="+mn-cs"/>
            </a:rPr>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17</xdr:col>
      <xdr:colOff>99625</xdr:colOff>
      <xdr:row>283</xdr:row>
      <xdr:rowOff>7208</xdr:rowOff>
    </xdr:from>
    <xdr:to>
      <xdr:col>30</xdr:col>
      <xdr:colOff>161925</xdr:colOff>
      <xdr:row>284</xdr:row>
      <xdr:rowOff>295275</xdr:rowOff>
    </xdr:to>
    <xdr:sp macro="" textlink="">
      <xdr:nvSpPr>
        <xdr:cNvPr id="12" name="テキスト ボックス 11"/>
        <xdr:cNvSpPr txBox="1"/>
      </xdr:nvSpPr>
      <xdr:spPr>
        <a:xfrm>
          <a:off x="4100125" y="42469658"/>
          <a:ext cx="2662625"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対象医療機関</a:t>
          </a:r>
          <a:endParaRPr kumimoji="1" lang="en-US" altLang="ja-JP" sz="1400"/>
        </a:p>
        <a:p>
          <a:pPr algn="ctr"/>
          <a:r>
            <a:rPr kumimoji="1" lang="ja-JP" altLang="en-US" sz="1400"/>
            <a:t>○百万円</a:t>
          </a:r>
        </a:p>
      </xdr:txBody>
    </xdr:sp>
    <xdr:clientData/>
  </xdr:twoCellAnchor>
  <xdr:twoCellAnchor editAs="oneCell">
    <xdr:from>
      <xdr:col>23</xdr:col>
      <xdr:colOff>119191</xdr:colOff>
      <xdr:row>278</xdr:row>
      <xdr:rowOff>130260</xdr:rowOff>
    </xdr:from>
    <xdr:to>
      <xdr:col>24</xdr:col>
      <xdr:colOff>71755</xdr:colOff>
      <xdr:row>282</xdr:row>
      <xdr:rowOff>276299</xdr:rowOff>
    </xdr:to>
    <xdr:pic>
      <xdr:nvPicPr>
        <xdr:cNvPr id="13" name="図 12"/>
        <xdr:cNvPicPr>
          <a:picLocks noChangeAspect="1"/>
        </xdr:cNvPicPr>
      </xdr:nvPicPr>
      <xdr:blipFill>
        <a:blip xmlns:r="http://schemas.openxmlformats.org/officeDocument/2006/relationships" r:embed="rId1"/>
        <a:stretch>
          <a:fillRect/>
        </a:stretch>
      </xdr:blipFill>
      <xdr:spPr>
        <a:xfrm>
          <a:off x="5319841" y="40830585"/>
          <a:ext cx="152589" cy="1555739"/>
        </a:xfrm>
        <a:prstGeom prst="rect">
          <a:avLst/>
        </a:prstGeom>
      </xdr:spPr>
    </xdr:pic>
    <xdr:clientData/>
  </xdr:twoCellAnchor>
  <xdr:twoCellAnchor>
    <xdr:from>
      <xdr:col>24</xdr:col>
      <xdr:colOff>163286</xdr:colOff>
      <xdr:row>271</xdr:row>
      <xdr:rowOff>108858</xdr:rowOff>
    </xdr:from>
    <xdr:to>
      <xdr:col>47</xdr:col>
      <xdr:colOff>2402</xdr:colOff>
      <xdr:row>275</xdr:row>
      <xdr:rowOff>299357</xdr:rowOff>
    </xdr:to>
    <xdr:sp macro="" textlink="">
      <xdr:nvSpPr>
        <xdr:cNvPr id="14" name="テキスト ボックス 13"/>
        <xdr:cNvSpPr txBox="1"/>
      </xdr:nvSpPr>
      <xdr:spPr>
        <a:xfrm>
          <a:off x="5563961" y="38342208"/>
          <a:ext cx="4631871" cy="16001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災害拠点精神科病院として指定要件を満たすために</a:t>
          </a: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必要な以下の経費の一部を支援する。</a:t>
          </a:r>
          <a:endParaRPr lang="ja-JP" altLang="ja-JP">
            <a:effectLst/>
          </a:endParaRPr>
        </a:p>
        <a:p>
          <a:r>
            <a:rPr kumimoji="1" lang="ja-JP" altLang="en-US" sz="1100">
              <a:effectLst/>
              <a:latin typeface="+mn-lt"/>
              <a:ea typeface="+mn-ea"/>
              <a:cs typeface="+mn-cs"/>
            </a:rPr>
            <a:t>　　　　　</a:t>
          </a:r>
          <a:r>
            <a:rPr kumimoji="1" lang="ja-JP" altLang="ja-JP" sz="1100">
              <a:effectLst/>
              <a:latin typeface="+mn-lt"/>
              <a:ea typeface="+mn-ea"/>
              <a:cs typeface="+mn-cs"/>
            </a:rPr>
            <a:t>①施設の耐震整備</a:t>
          </a:r>
          <a:endParaRPr lang="ja-JP" altLang="ja-JP">
            <a:effectLst/>
          </a:endParaRPr>
        </a:p>
        <a:p>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②</a:t>
          </a:r>
          <a:r>
            <a:rPr kumimoji="1" lang="en-US" altLang="ja-JP" sz="1100">
              <a:effectLst/>
              <a:latin typeface="+mn-lt"/>
              <a:ea typeface="+mn-ea"/>
              <a:cs typeface="+mn-cs"/>
            </a:rPr>
            <a:t>DPAT</a:t>
          </a:r>
          <a:r>
            <a:rPr kumimoji="1" lang="ja-JP" altLang="ja-JP" sz="1100">
              <a:effectLst/>
              <a:latin typeface="+mn-lt"/>
              <a:ea typeface="+mn-ea"/>
              <a:cs typeface="+mn-cs"/>
            </a:rPr>
            <a:t>先遣隊の装備品の整備　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補助先：都道府県（間接補助先：各医療機関）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補助率：①１／２、②１／３</a:t>
          </a:r>
        </a:p>
      </xdr:txBody>
    </xdr:sp>
    <xdr:clientData/>
  </xdr:twoCellAnchor>
  <xdr:twoCellAnchor>
    <xdr:from>
      <xdr:col>17</xdr:col>
      <xdr:colOff>51486</xdr:colOff>
      <xdr:row>269</xdr:row>
      <xdr:rowOff>64356</xdr:rowOff>
    </xdr:from>
    <xdr:to>
      <xdr:col>31</xdr:col>
      <xdr:colOff>25743</xdr:colOff>
      <xdr:row>271</xdr:row>
      <xdr:rowOff>44823</xdr:rowOff>
    </xdr:to>
    <xdr:sp macro="" textlink="">
      <xdr:nvSpPr>
        <xdr:cNvPr id="15" name="テキスト ボックス 14"/>
        <xdr:cNvSpPr txBox="1"/>
      </xdr:nvSpPr>
      <xdr:spPr>
        <a:xfrm>
          <a:off x="3480486" y="35911974"/>
          <a:ext cx="2798139" cy="675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６百万円</a:t>
          </a:r>
        </a:p>
      </xdr:txBody>
    </xdr:sp>
    <xdr:clientData/>
  </xdr:twoCellAnchor>
  <xdr:twoCellAnchor editAs="oneCell">
    <xdr:from>
      <xdr:col>23</xdr:col>
      <xdr:colOff>128716</xdr:colOff>
      <xdr:row>271</xdr:row>
      <xdr:rowOff>244560</xdr:rowOff>
    </xdr:from>
    <xdr:to>
      <xdr:col>24</xdr:col>
      <xdr:colOff>66137</xdr:colOff>
      <xdr:row>275</xdr:row>
      <xdr:rowOff>235323</xdr:rowOff>
    </xdr:to>
    <xdr:pic>
      <xdr:nvPicPr>
        <xdr:cNvPr id="16" name="図 15"/>
        <xdr:cNvPicPr>
          <a:picLocks noChangeAspect="1"/>
        </xdr:cNvPicPr>
      </xdr:nvPicPr>
      <xdr:blipFill>
        <a:blip xmlns:r="http://schemas.openxmlformats.org/officeDocument/2006/relationships" r:embed="rId1"/>
        <a:stretch>
          <a:fillRect/>
        </a:stretch>
      </xdr:blipFill>
      <xdr:spPr>
        <a:xfrm>
          <a:off x="4767951" y="36461972"/>
          <a:ext cx="139127" cy="1380293"/>
        </a:xfrm>
        <a:prstGeom prst="rect">
          <a:avLst/>
        </a:prstGeom>
      </xdr:spPr>
    </xdr:pic>
    <xdr:clientData/>
  </xdr:twoCellAnchor>
  <xdr:twoCellAnchor>
    <xdr:from>
      <xdr:col>14</xdr:col>
      <xdr:colOff>156883</xdr:colOff>
      <xdr:row>283</xdr:row>
      <xdr:rowOff>7208</xdr:rowOff>
    </xdr:from>
    <xdr:to>
      <xdr:col>32</xdr:col>
      <xdr:colOff>145677</xdr:colOff>
      <xdr:row>285</xdr:row>
      <xdr:rowOff>190500</xdr:rowOff>
    </xdr:to>
    <xdr:sp macro="" textlink="">
      <xdr:nvSpPr>
        <xdr:cNvPr id="18" name="テキスト ボックス 17"/>
        <xdr:cNvSpPr txBox="1"/>
      </xdr:nvSpPr>
      <xdr:spPr>
        <a:xfrm>
          <a:off x="2980765" y="40718179"/>
          <a:ext cx="3619500" cy="878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対象医療機関（１）</a:t>
          </a:r>
          <a:endParaRPr kumimoji="1" lang="en-US" altLang="ja-JP" sz="1400"/>
        </a:p>
        <a:p>
          <a:pPr algn="ctr"/>
          <a:r>
            <a:rPr kumimoji="1" lang="ja-JP" altLang="en-US" sz="1400"/>
            <a:t>独立行政法人国立病院機構</a:t>
          </a:r>
          <a:endParaRPr kumimoji="1" lang="en-US" altLang="ja-JP" sz="1400"/>
        </a:p>
        <a:p>
          <a:pPr algn="ctr"/>
          <a:r>
            <a:rPr kumimoji="1" lang="ja-JP" altLang="en-US" sz="1400"/>
            <a:t>６百万円</a:t>
          </a:r>
        </a:p>
      </xdr:txBody>
    </xdr:sp>
    <xdr:clientData/>
  </xdr:twoCellAnchor>
  <xdr:twoCellAnchor editAs="oneCell">
    <xdr:from>
      <xdr:col>23</xdr:col>
      <xdr:colOff>119191</xdr:colOff>
      <xdr:row>278</xdr:row>
      <xdr:rowOff>130260</xdr:rowOff>
    </xdr:from>
    <xdr:to>
      <xdr:col>24</xdr:col>
      <xdr:colOff>71755</xdr:colOff>
      <xdr:row>282</xdr:row>
      <xdr:rowOff>276299</xdr:rowOff>
    </xdr:to>
    <xdr:pic>
      <xdr:nvPicPr>
        <xdr:cNvPr id="19" name="図 18"/>
        <xdr:cNvPicPr>
          <a:picLocks noChangeAspect="1"/>
        </xdr:cNvPicPr>
      </xdr:nvPicPr>
      <xdr:blipFill>
        <a:blip xmlns:r="http://schemas.openxmlformats.org/officeDocument/2006/relationships" r:embed="rId1"/>
        <a:stretch>
          <a:fillRect/>
        </a:stretch>
      </xdr:blipFill>
      <xdr:spPr>
        <a:xfrm>
          <a:off x="5319841" y="40830585"/>
          <a:ext cx="152589" cy="1555739"/>
        </a:xfrm>
        <a:prstGeom prst="rect">
          <a:avLst/>
        </a:prstGeom>
      </xdr:spPr>
    </xdr:pic>
    <xdr:clientData/>
  </xdr:twoCellAnchor>
  <xdr:twoCellAnchor>
    <xdr:from>
      <xdr:col>24</xdr:col>
      <xdr:colOff>163286</xdr:colOff>
      <xdr:row>271</xdr:row>
      <xdr:rowOff>108858</xdr:rowOff>
    </xdr:from>
    <xdr:to>
      <xdr:col>47</xdr:col>
      <xdr:colOff>2402</xdr:colOff>
      <xdr:row>275</xdr:row>
      <xdr:rowOff>299357</xdr:rowOff>
    </xdr:to>
    <xdr:sp macro="" textlink="">
      <xdr:nvSpPr>
        <xdr:cNvPr id="20" name="テキスト ボックス 19"/>
        <xdr:cNvSpPr txBox="1"/>
      </xdr:nvSpPr>
      <xdr:spPr>
        <a:xfrm>
          <a:off x="5004227" y="36651240"/>
          <a:ext cx="4478351" cy="158002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災害拠点精神科病院として指定要件を満たすために</a:t>
          </a: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必要な以下の経費の一部を</a:t>
          </a:r>
          <a:r>
            <a:rPr kumimoji="1" lang="ja-JP" altLang="en-US" sz="1100">
              <a:effectLst/>
              <a:latin typeface="+mn-lt"/>
              <a:ea typeface="+mn-ea"/>
              <a:cs typeface="+mn-cs"/>
            </a:rPr>
            <a:t>補助</a:t>
          </a:r>
          <a:r>
            <a:rPr kumimoji="1" lang="ja-JP" altLang="ja-JP" sz="1100">
              <a:effectLst/>
              <a:latin typeface="+mn-lt"/>
              <a:ea typeface="+mn-ea"/>
              <a:cs typeface="+mn-cs"/>
            </a:rPr>
            <a:t>する。</a:t>
          </a:r>
          <a:endParaRPr lang="ja-JP" altLang="ja-JP">
            <a:effectLst/>
          </a:endParaRPr>
        </a:p>
        <a:p>
          <a:r>
            <a:rPr kumimoji="1" lang="ja-JP" altLang="en-US" sz="1100">
              <a:effectLst/>
              <a:latin typeface="+mn-lt"/>
              <a:ea typeface="+mn-ea"/>
              <a:cs typeface="+mn-cs"/>
            </a:rPr>
            <a:t>　　　　　</a:t>
          </a:r>
          <a:r>
            <a:rPr kumimoji="1" lang="ja-JP" altLang="ja-JP" sz="1100">
              <a:effectLst/>
              <a:latin typeface="+mn-lt"/>
              <a:ea typeface="+mn-ea"/>
              <a:cs typeface="+mn-cs"/>
            </a:rPr>
            <a:t>①施設の耐震整備</a:t>
          </a:r>
          <a:endParaRPr lang="ja-JP" altLang="ja-JP">
            <a:effectLst/>
          </a:endParaRPr>
        </a:p>
        <a:p>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②</a:t>
          </a:r>
          <a:r>
            <a:rPr kumimoji="1" lang="en-US" altLang="ja-JP" sz="1100">
              <a:effectLst/>
              <a:latin typeface="+mn-lt"/>
              <a:ea typeface="+mn-ea"/>
              <a:cs typeface="+mn-cs"/>
            </a:rPr>
            <a:t>DPAT</a:t>
          </a:r>
          <a:r>
            <a:rPr kumimoji="1" lang="ja-JP" altLang="ja-JP" sz="1100">
              <a:effectLst/>
              <a:latin typeface="+mn-lt"/>
              <a:ea typeface="+mn-ea"/>
              <a:cs typeface="+mn-cs"/>
            </a:rPr>
            <a:t>先遣隊の装備品の整備　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補助先：都道府県（間接補助先：各医療機関）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補助率：①１／２、②１／３</a:t>
          </a:r>
        </a:p>
      </xdr:txBody>
    </xdr:sp>
    <xdr:clientData/>
  </xdr:twoCellAnchor>
  <xdr:twoCellAnchor>
    <xdr:from>
      <xdr:col>24</xdr:col>
      <xdr:colOff>190500</xdr:colOff>
      <xdr:row>278</xdr:row>
      <xdr:rowOff>81642</xdr:rowOff>
    </xdr:from>
    <xdr:to>
      <xdr:col>47</xdr:col>
      <xdr:colOff>1041</xdr:colOff>
      <xdr:row>282</xdr:row>
      <xdr:rowOff>336176</xdr:rowOff>
    </xdr:to>
    <xdr:sp macro="" textlink="">
      <xdr:nvSpPr>
        <xdr:cNvPr id="21" name="テキスト ボックス 20"/>
        <xdr:cNvSpPr txBox="1"/>
      </xdr:nvSpPr>
      <xdr:spPr>
        <a:xfrm>
          <a:off x="5031441" y="39055701"/>
          <a:ext cx="4449776" cy="164406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①については、残り１／２負担分の県と医療機関の割合は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都道府県の実施要領等で別に定める。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②については、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・都道府県が実施する事業の場合、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都道府県：２／３　の負担割合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・都道府県が補助する事業の場合、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都道府県：１／３、医療機関：１／３　の負担割合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152079</xdr:colOff>
      <xdr:row>285</xdr:row>
      <xdr:rowOff>276946</xdr:rowOff>
    </xdr:from>
    <xdr:to>
      <xdr:col>37</xdr:col>
      <xdr:colOff>179292</xdr:colOff>
      <xdr:row>285</xdr:row>
      <xdr:rowOff>657946</xdr:rowOff>
    </xdr:to>
    <xdr:sp macro="" textlink="">
      <xdr:nvSpPr>
        <xdr:cNvPr id="22" name="テキスト ボックス 21"/>
        <xdr:cNvSpPr txBox="1"/>
      </xdr:nvSpPr>
      <xdr:spPr>
        <a:xfrm>
          <a:off x="2975961" y="41357711"/>
          <a:ext cx="4666449" cy="3810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上記医療機関の耐震整備、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DPAT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先遣隊の装備品の整備に係る経費等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95249</xdr:colOff>
      <xdr:row>275</xdr:row>
      <xdr:rowOff>257736</xdr:rowOff>
    </xdr:from>
    <xdr:to>
      <xdr:col>31</xdr:col>
      <xdr:colOff>10038</xdr:colOff>
      <xdr:row>278</xdr:row>
      <xdr:rowOff>100854</xdr:rowOff>
    </xdr:to>
    <xdr:sp macro="" textlink="">
      <xdr:nvSpPr>
        <xdr:cNvPr id="17" name="テキスト ボックス 16"/>
        <xdr:cNvSpPr txBox="1"/>
      </xdr:nvSpPr>
      <xdr:spPr>
        <a:xfrm>
          <a:off x="3524249" y="37864677"/>
          <a:ext cx="273867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都道府県（１）</a:t>
          </a:r>
          <a:endParaRPr kumimoji="1" lang="en-US" altLang="ja-JP" sz="1400"/>
        </a:p>
        <a:p>
          <a:pPr algn="ctr"/>
          <a:r>
            <a:rPr kumimoji="1" lang="ja-JP" altLang="en-US" sz="1400"/>
            <a:t>新潟県</a:t>
          </a:r>
          <a:endParaRPr kumimoji="1" lang="en-US" altLang="ja-JP" sz="1400"/>
        </a:p>
        <a:p>
          <a:pPr algn="ctr"/>
          <a:r>
            <a:rPr kumimoji="1" lang="ja-JP" altLang="en-US" sz="1400" b="0" i="0" u="none" strike="noStrike">
              <a:solidFill>
                <a:schemeClr val="dk1"/>
              </a:solidFill>
              <a:effectLst/>
              <a:latin typeface="+mn-lt"/>
              <a:ea typeface="+mn-ea"/>
              <a:cs typeface="+mn-cs"/>
            </a:rPr>
            <a:t>６百万円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J284" sqref="J28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284</v>
      </c>
      <c r="AJ2" s="173" t="s">
        <v>646</v>
      </c>
      <c r="AK2" s="173"/>
      <c r="AL2" s="173"/>
      <c r="AM2" s="173"/>
      <c r="AN2" s="75" t="s">
        <v>284</v>
      </c>
      <c r="AO2" s="173">
        <v>21</v>
      </c>
      <c r="AP2" s="173"/>
      <c r="AQ2" s="173"/>
      <c r="AR2" s="76" t="s">
        <v>284</v>
      </c>
      <c r="AS2" s="174">
        <v>68</v>
      </c>
      <c r="AT2" s="174"/>
      <c r="AU2" s="174"/>
      <c r="AV2" s="75" t="str">
        <f>IF(AW2="","","-")</f>
        <v/>
      </c>
      <c r="AW2" s="175"/>
      <c r="AX2" s="175"/>
    </row>
    <row r="3" spans="1:50" ht="21" customHeight="1" thickBot="1">
      <c r="A3" s="176" t="s">
        <v>597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607</v>
      </c>
      <c r="AK3" s="178"/>
      <c r="AL3" s="178"/>
      <c r="AM3" s="178"/>
      <c r="AN3" s="178"/>
      <c r="AO3" s="178"/>
      <c r="AP3" s="178"/>
      <c r="AQ3" s="178"/>
      <c r="AR3" s="178"/>
      <c r="AS3" s="178"/>
      <c r="AT3" s="178"/>
      <c r="AU3" s="178"/>
      <c r="AV3" s="178"/>
      <c r="AW3" s="178"/>
      <c r="AX3" s="24" t="s">
        <v>60</v>
      </c>
    </row>
    <row r="4" spans="1:50" ht="24.75" customHeight="1">
      <c r="A4" s="148" t="s">
        <v>23</v>
      </c>
      <c r="B4" s="149"/>
      <c r="C4" s="149"/>
      <c r="D4" s="149"/>
      <c r="E4" s="149"/>
      <c r="F4" s="149"/>
      <c r="G4" s="150" t="s">
        <v>659</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608</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c r="A5" s="160" t="s">
        <v>62</v>
      </c>
      <c r="B5" s="161"/>
      <c r="C5" s="161"/>
      <c r="D5" s="161"/>
      <c r="E5" s="161"/>
      <c r="F5" s="162"/>
      <c r="G5" s="163" t="s">
        <v>616</v>
      </c>
      <c r="H5" s="164"/>
      <c r="I5" s="164"/>
      <c r="J5" s="164"/>
      <c r="K5" s="164"/>
      <c r="L5" s="164"/>
      <c r="M5" s="165" t="s">
        <v>61</v>
      </c>
      <c r="N5" s="166"/>
      <c r="O5" s="166"/>
      <c r="P5" s="166"/>
      <c r="Q5" s="166"/>
      <c r="R5" s="167"/>
      <c r="S5" s="168" t="s">
        <v>610</v>
      </c>
      <c r="T5" s="164"/>
      <c r="U5" s="164"/>
      <c r="V5" s="164"/>
      <c r="W5" s="164"/>
      <c r="X5" s="169"/>
      <c r="Y5" s="170" t="s">
        <v>3</v>
      </c>
      <c r="Z5" s="171"/>
      <c r="AA5" s="171"/>
      <c r="AB5" s="171"/>
      <c r="AC5" s="171"/>
      <c r="AD5" s="172"/>
      <c r="AE5" s="195" t="s">
        <v>611</v>
      </c>
      <c r="AF5" s="195"/>
      <c r="AG5" s="195"/>
      <c r="AH5" s="195"/>
      <c r="AI5" s="195"/>
      <c r="AJ5" s="195"/>
      <c r="AK5" s="195"/>
      <c r="AL5" s="195"/>
      <c r="AM5" s="195"/>
      <c r="AN5" s="195"/>
      <c r="AO5" s="195"/>
      <c r="AP5" s="196"/>
      <c r="AQ5" s="197" t="s">
        <v>609</v>
      </c>
      <c r="AR5" s="198"/>
      <c r="AS5" s="198"/>
      <c r="AT5" s="198"/>
      <c r="AU5" s="198"/>
      <c r="AV5" s="198"/>
      <c r="AW5" s="198"/>
      <c r="AX5" s="199"/>
    </row>
    <row r="6" spans="1:50" ht="39" customHeight="1">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c r="A7" s="179" t="s">
        <v>20</v>
      </c>
      <c r="B7" s="180"/>
      <c r="C7" s="180"/>
      <c r="D7" s="180"/>
      <c r="E7" s="180"/>
      <c r="F7" s="181"/>
      <c r="G7" s="205" t="s">
        <v>612</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617</v>
      </c>
      <c r="AF7" s="212"/>
      <c r="AG7" s="212"/>
      <c r="AH7" s="212"/>
      <c r="AI7" s="212"/>
      <c r="AJ7" s="212"/>
      <c r="AK7" s="212"/>
      <c r="AL7" s="212"/>
      <c r="AM7" s="212"/>
      <c r="AN7" s="212"/>
      <c r="AO7" s="212"/>
      <c r="AP7" s="212"/>
      <c r="AQ7" s="212"/>
      <c r="AR7" s="212"/>
      <c r="AS7" s="212"/>
      <c r="AT7" s="212"/>
      <c r="AU7" s="212"/>
      <c r="AV7" s="212"/>
      <c r="AW7" s="212"/>
      <c r="AX7" s="213"/>
    </row>
    <row r="8" spans="1:50" ht="53.25" customHeight="1">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c r="A9" s="190" t="s">
        <v>21</v>
      </c>
      <c r="B9" s="191"/>
      <c r="C9" s="191"/>
      <c r="D9" s="191"/>
      <c r="E9" s="191"/>
      <c r="F9" s="191"/>
      <c r="G9" s="192" t="s">
        <v>618</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c r="A10" s="235" t="s">
        <v>27</v>
      </c>
      <c r="B10" s="236"/>
      <c r="C10" s="236"/>
      <c r="D10" s="236"/>
      <c r="E10" s="236"/>
      <c r="F10" s="236"/>
      <c r="G10" s="237" t="s">
        <v>661</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c r="A12" s="244" t="s">
        <v>22</v>
      </c>
      <c r="B12" s="245"/>
      <c r="C12" s="245"/>
      <c r="D12" s="245"/>
      <c r="E12" s="245"/>
      <c r="F12" s="246"/>
      <c r="G12" s="251"/>
      <c r="H12" s="252"/>
      <c r="I12" s="252"/>
      <c r="J12" s="252"/>
      <c r="K12" s="252"/>
      <c r="L12" s="252"/>
      <c r="M12" s="252"/>
      <c r="N12" s="252"/>
      <c r="O12" s="252"/>
      <c r="P12" s="223" t="s">
        <v>416</v>
      </c>
      <c r="Q12" s="224"/>
      <c r="R12" s="224"/>
      <c r="S12" s="224"/>
      <c r="T12" s="224"/>
      <c r="U12" s="224"/>
      <c r="V12" s="253"/>
      <c r="W12" s="223" t="s">
        <v>568</v>
      </c>
      <c r="X12" s="224"/>
      <c r="Y12" s="224"/>
      <c r="Z12" s="224"/>
      <c r="AA12" s="224"/>
      <c r="AB12" s="224"/>
      <c r="AC12" s="253"/>
      <c r="AD12" s="223" t="s">
        <v>570</v>
      </c>
      <c r="AE12" s="224"/>
      <c r="AF12" s="224"/>
      <c r="AG12" s="224"/>
      <c r="AH12" s="224"/>
      <c r="AI12" s="224"/>
      <c r="AJ12" s="253"/>
      <c r="AK12" s="223" t="s">
        <v>588</v>
      </c>
      <c r="AL12" s="224"/>
      <c r="AM12" s="224"/>
      <c r="AN12" s="224"/>
      <c r="AO12" s="224"/>
      <c r="AP12" s="224"/>
      <c r="AQ12" s="253"/>
      <c r="AR12" s="223" t="s">
        <v>589</v>
      </c>
      <c r="AS12" s="224"/>
      <c r="AT12" s="224"/>
      <c r="AU12" s="224"/>
      <c r="AV12" s="224"/>
      <c r="AW12" s="224"/>
      <c r="AX12" s="225"/>
    </row>
    <row r="13" spans="1:50" ht="21" customHeight="1">
      <c r="A13" s="247"/>
      <c r="B13" s="248"/>
      <c r="C13" s="248"/>
      <c r="D13" s="248"/>
      <c r="E13" s="248"/>
      <c r="F13" s="249"/>
      <c r="G13" s="267" t="s">
        <v>6</v>
      </c>
      <c r="H13" s="268"/>
      <c r="I13" s="226" t="s">
        <v>7</v>
      </c>
      <c r="J13" s="227"/>
      <c r="K13" s="227"/>
      <c r="L13" s="227"/>
      <c r="M13" s="227"/>
      <c r="N13" s="227"/>
      <c r="O13" s="228"/>
      <c r="P13" s="217" t="s">
        <v>612</v>
      </c>
      <c r="Q13" s="218"/>
      <c r="R13" s="218"/>
      <c r="S13" s="218"/>
      <c r="T13" s="218"/>
      <c r="U13" s="218"/>
      <c r="V13" s="219"/>
      <c r="W13" s="217" t="s">
        <v>612</v>
      </c>
      <c r="X13" s="218"/>
      <c r="Y13" s="218"/>
      <c r="Z13" s="218"/>
      <c r="AA13" s="218"/>
      <c r="AB13" s="218"/>
      <c r="AC13" s="219"/>
      <c r="AD13" s="217" t="s">
        <v>649</v>
      </c>
      <c r="AE13" s="218"/>
      <c r="AF13" s="218"/>
      <c r="AG13" s="218"/>
      <c r="AH13" s="218"/>
      <c r="AI13" s="218"/>
      <c r="AJ13" s="219"/>
      <c r="AK13" s="217" t="s">
        <v>649</v>
      </c>
      <c r="AL13" s="218"/>
      <c r="AM13" s="218"/>
      <c r="AN13" s="218"/>
      <c r="AO13" s="218"/>
      <c r="AP13" s="218"/>
      <c r="AQ13" s="219"/>
      <c r="AR13" s="229" t="s">
        <v>676</v>
      </c>
      <c r="AS13" s="230"/>
      <c r="AT13" s="230"/>
      <c r="AU13" s="230"/>
      <c r="AV13" s="230"/>
      <c r="AW13" s="230"/>
      <c r="AX13" s="231"/>
    </row>
    <row r="14" spans="1:50" ht="21" customHeight="1">
      <c r="A14" s="247"/>
      <c r="B14" s="248"/>
      <c r="C14" s="248"/>
      <c r="D14" s="248"/>
      <c r="E14" s="248"/>
      <c r="F14" s="249"/>
      <c r="G14" s="269"/>
      <c r="H14" s="270"/>
      <c r="I14" s="214" t="s">
        <v>8</v>
      </c>
      <c r="J14" s="232"/>
      <c r="K14" s="232"/>
      <c r="L14" s="232"/>
      <c r="M14" s="232"/>
      <c r="N14" s="232"/>
      <c r="O14" s="233"/>
      <c r="P14" s="217" t="s">
        <v>612</v>
      </c>
      <c r="Q14" s="218"/>
      <c r="R14" s="218"/>
      <c r="S14" s="218"/>
      <c r="T14" s="218"/>
      <c r="U14" s="218"/>
      <c r="V14" s="219"/>
      <c r="W14" s="217">
        <v>570</v>
      </c>
      <c r="X14" s="218"/>
      <c r="Y14" s="218"/>
      <c r="Z14" s="218"/>
      <c r="AA14" s="218"/>
      <c r="AB14" s="218"/>
      <c r="AC14" s="219"/>
      <c r="AD14" s="217">
        <v>819</v>
      </c>
      <c r="AE14" s="218"/>
      <c r="AF14" s="218"/>
      <c r="AG14" s="218"/>
      <c r="AH14" s="218"/>
      <c r="AI14" s="218"/>
      <c r="AJ14" s="219"/>
      <c r="AK14" s="217" t="s">
        <v>679</v>
      </c>
      <c r="AL14" s="218"/>
      <c r="AM14" s="218"/>
      <c r="AN14" s="218"/>
      <c r="AO14" s="218"/>
      <c r="AP14" s="218"/>
      <c r="AQ14" s="219"/>
      <c r="AR14" s="273"/>
      <c r="AS14" s="273"/>
      <c r="AT14" s="273"/>
      <c r="AU14" s="273"/>
      <c r="AV14" s="273"/>
      <c r="AW14" s="273"/>
      <c r="AX14" s="274"/>
    </row>
    <row r="15" spans="1:50" ht="21" customHeight="1">
      <c r="A15" s="247"/>
      <c r="B15" s="248"/>
      <c r="C15" s="248"/>
      <c r="D15" s="248"/>
      <c r="E15" s="248"/>
      <c r="F15" s="249"/>
      <c r="G15" s="269"/>
      <c r="H15" s="270"/>
      <c r="I15" s="214" t="s">
        <v>47</v>
      </c>
      <c r="J15" s="215"/>
      <c r="K15" s="215"/>
      <c r="L15" s="215"/>
      <c r="M15" s="215"/>
      <c r="N15" s="215"/>
      <c r="O15" s="216"/>
      <c r="P15" s="217" t="s">
        <v>612</v>
      </c>
      <c r="Q15" s="218"/>
      <c r="R15" s="218"/>
      <c r="S15" s="218"/>
      <c r="T15" s="218"/>
      <c r="U15" s="218"/>
      <c r="V15" s="219"/>
      <c r="W15" s="217" t="s">
        <v>612</v>
      </c>
      <c r="X15" s="218"/>
      <c r="Y15" s="218"/>
      <c r="Z15" s="218"/>
      <c r="AA15" s="218"/>
      <c r="AB15" s="218"/>
      <c r="AC15" s="219"/>
      <c r="AD15" s="217">
        <v>570</v>
      </c>
      <c r="AE15" s="218"/>
      <c r="AF15" s="218"/>
      <c r="AG15" s="218"/>
      <c r="AH15" s="218"/>
      <c r="AI15" s="218"/>
      <c r="AJ15" s="219"/>
      <c r="AK15" s="217">
        <v>819</v>
      </c>
      <c r="AL15" s="218"/>
      <c r="AM15" s="218"/>
      <c r="AN15" s="218"/>
      <c r="AO15" s="218"/>
      <c r="AP15" s="218"/>
      <c r="AQ15" s="219"/>
      <c r="AR15" s="217" t="s">
        <v>679</v>
      </c>
      <c r="AS15" s="218"/>
      <c r="AT15" s="218"/>
      <c r="AU15" s="218"/>
      <c r="AV15" s="218"/>
      <c r="AW15" s="218"/>
      <c r="AX15" s="234"/>
    </row>
    <row r="16" spans="1:50" ht="21" customHeight="1">
      <c r="A16" s="247"/>
      <c r="B16" s="248"/>
      <c r="C16" s="248"/>
      <c r="D16" s="248"/>
      <c r="E16" s="248"/>
      <c r="F16" s="249"/>
      <c r="G16" s="269"/>
      <c r="H16" s="270"/>
      <c r="I16" s="214" t="s">
        <v>48</v>
      </c>
      <c r="J16" s="215"/>
      <c r="K16" s="215"/>
      <c r="L16" s="215"/>
      <c r="M16" s="215"/>
      <c r="N16" s="215"/>
      <c r="O16" s="216"/>
      <c r="P16" s="217" t="s">
        <v>612</v>
      </c>
      <c r="Q16" s="218"/>
      <c r="R16" s="218"/>
      <c r="S16" s="218"/>
      <c r="T16" s="218"/>
      <c r="U16" s="218"/>
      <c r="V16" s="219"/>
      <c r="W16" s="217">
        <v>-570</v>
      </c>
      <c r="X16" s="218"/>
      <c r="Y16" s="218"/>
      <c r="Z16" s="218"/>
      <c r="AA16" s="218"/>
      <c r="AB16" s="218"/>
      <c r="AC16" s="219"/>
      <c r="AD16" s="217">
        <v>-819</v>
      </c>
      <c r="AE16" s="218"/>
      <c r="AF16" s="218"/>
      <c r="AG16" s="218"/>
      <c r="AH16" s="218"/>
      <c r="AI16" s="218"/>
      <c r="AJ16" s="219"/>
      <c r="AK16" s="217" t="s">
        <v>679</v>
      </c>
      <c r="AL16" s="218"/>
      <c r="AM16" s="218"/>
      <c r="AN16" s="218"/>
      <c r="AO16" s="218"/>
      <c r="AP16" s="218"/>
      <c r="AQ16" s="219"/>
      <c r="AR16" s="220"/>
      <c r="AS16" s="221"/>
      <c r="AT16" s="221"/>
      <c r="AU16" s="221"/>
      <c r="AV16" s="221"/>
      <c r="AW16" s="221"/>
      <c r="AX16" s="222"/>
    </row>
    <row r="17" spans="1:50" ht="24.75" customHeight="1">
      <c r="A17" s="247"/>
      <c r="B17" s="248"/>
      <c r="C17" s="248"/>
      <c r="D17" s="248"/>
      <c r="E17" s="248"/>
      <c r="F17" s="249"/>
      <c r="G17" s="269"/>
      <c r="H17" s="270"/>
      <c r="I17" s="214" t="s">
        <v>46</v>
      </c>
      <c r="J17" s="232"/>
      <c r="K17" s="232"/>
      <c r="L17" s="232"/>
      <c r="M17" s="232"/>
      <c r="N17" s="232"/>
      <c r="O17" s="233"/>
      <c r="P17" s="217" t="s">
        <v>612</v>
      </c>
      <c r="Q17" s="218"/>
      <c r="R17" s="218"/>
      <c r="S17" s="218"/>
      <c r="T17" s="218"/>
      <c r="U17" s="218"/>
      <c r="V17" s="219"/>
      <c r="W17" s="217" t="s">
        <v>612</v>
      </c>
      <c r="X17" s="218"/>
      <c r="Y17" s="218"/>
      <c r="Z17" s="218"/>
      <c r="AA17" s="218"/>
      <c r="AB17" s="218"/>
      <c r="AC17" s="219"/>
      <c r="AD17" s="217" t="s">
        <v>651</v>
      </c>
      <c r="AE17" s="218"/>
      <c r="AF17" s="218"/>
      <c r="AG17" s="218"/>
      <c r="AH17" s="218"/>
      <c r="AI17" s="218"/>
      <c r="AJ17" s="219"/>
      <c r="AK17" s="217" t="s">
        <v>679</v>
      </c>
      <c r="AL17" s="218"/>
      <c r="AM17" s="218"/>
      <c r="AN17" s="218"/>
      <c r="AO17" s="218"/>
      <c r="AP17" s="218"/>
      <c r="AQ17" s="219"/>
      <c r="AR17" s="265"/>
      <c r="AS17" s="265"/>
      <c r="AT17" s="265"/>
      <c r="AU17" s="265"/>
      <c r="AV17" s="265"/>
      <c r="AW17" s="265"/>
      <c r="AX17" s="266"/>
    </row>
    <row r="18" spans="1:50" ht="24.75" customHeight="1">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570</v>
      </c>
      <c r="AE18" s="262"/>
      <c r="AF18" s="262"/>
      <c r="AG18" s="262"/>
      <c r="AH18" s="262"/>
      <c r="AI18" s="262"/>
      <c r="AJ18" s="263"/>
      <c r="AK18" s="261">
        <f>SUM(AK13:AQ17)</f>
        <v>819</v>
      </c>
      <c r="AL18" s="262"/>
      <c r="AM18" s="262"/>
      <c r="AN18" s="262"/>
      <c r="AO18" s="262"/>
      <c r="AP18" s="262"/>
      <c r="AQ18" s="263"/>
      <c r="AR18" s="261">
        <f>SUM(AR13:AX17)</f>
        <v>0</v>
      </c>
      <c r="AS18" s="262"/>
      <c r="AT18" s="262"/>
      <c r="AU18" s="262"/>
      <c r="AV18" s="262"/>
      <c r="AW18" s="262"/>
      <c r="AX18" s="264"/>
    </row>
    <row r="19" spans="1:50" ht="24.75" customHeight="1">
      <c r="A19" s="247"/>
      <c r="B19" s="248"/>
      <c r="C19" s="248"/>
      <c r="D19" s="248"/>
      <c r="E19" s="248"/>
      <c r="F19" s="249"/>
      <c r="G19" s="254" t="s">
        <v>9</v>
      </c>
      <c r="H19" s="255"/>
      <c r="I19" s="255"/>
      <c r="J19" s="255"/>
      <c r="K19" s="255"/>
      <c r="L19" s="255"/>
      <c r="M19" s="255"/>
      <c r="N19" s="255"/>
      <c r="O19" s="255"/>
      <c r="P19" s="217">
        <v>0</v>
      </c>
      <c r="Q19" s="218"/>
      <c r="R19" s="218"/>
      <c r="S19" s="218"/>
      <c r="T19" s="218"/>
      <c r="U19" s="218"/>
      <c r="V19" s="219"/>
      <c r="W19" s="217">
        <v>0</v>
      </c>
      <c r="X19" s="218"/>
      <c r="Y19" s="218"/>
      <c r="Z19" s="218"/>
      <c r="AA19" s="218"/>
      <c r="AB19" s="218"/>
      <c r="AC19" s="219"/>
      <c r="AD19" s="217">
        <v>6</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f>IF(AD18=0, "-", SUM(AD19)/AD18)</f>
        <v>1.0526315789473684E-2</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c r="A21" s="190"/>
      <c r="B21" s="191"/>
      <c r="C21" s="191"/>
      <c r="D21" s="191"/>
      <c r="E21" s="191"/>
      <c r="F21" s="250"/>
      <c r="G21" s="291" t="s">
        <v>239</v>
      </c>
      <c r="H21" s="292"/>
      <c r="I21" s="292"/>
      <c r="J21" s="292"/>
      <c r="K21" s="292"/>
      <c r="L21" s="292"/>
      <c r="M21" s="292"/>
      <c r="N21" s="292"/>
      <c r="O21" s="292"/>
      <c r="P21" s="293" t="str">
        <f>IF(P19=0, "-", SUM(P19)/SUM(P13,P14))</f>
        <v>-</v>
      </c>
      <c r="Q21" s="293"/>
      <c r="R21" s="293"/>
      <c r="S21" s="293"/>
      <c r="T21" s="293"/>
      <c r="U21" s="293"/>
      <c r="V21" s="293"/>
      <c r="W21" s="293" t="str">
        <f>IF(W19=0, "-", SUM(W19)/SUM(W13,W14))</f>
        <v>-</v>
      </c>
      <c r="X21" s="293"/>
      <c r="Y21" s="293"/>
      <c r="Z21" s="293"/>
      <c r="AA21" s="293"/>
      <c r="AB21" s="293"/>
      <c r="AC21" s="293"/>
      <c r="AD21" s="293">
        <f>IF(AD19=0, "-", SUM(AD19)/SUM(AD13,AD14))</f>
        <v>7.326007326007326E-3</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c r="A22" s="301" t="s">
        <v>592</v>
      </c>
      <c r="B22" s="302"/>
      <c r="C22" s="302"/>
      <c r="D22" s="302"/>
      <c r="E22" s="302"/>
      <c r="F22" s="303"/>
      <c r="G22" s="307" t="s">
        <v>229</v>
      </c>
      <c r="H22" s="276"/>
      <c r="I22" s="276"/>
      <c r="J22" s="276"/>
      <c r="K22" s="276"/>
      <c r="L22" s="276"/>
      <c r="M22" s="276"/>
      <c r="N22" s="276"/>
      <c r="O22" s="308"/>
      <c r="P22" s="275" t="s">
        <v>590</v>
      </c>
      <c r="Q22" s="276"/>
      <c r="R22" s="276"/>
      <c r="S22" s="276"/>
      <c r="T22" s="276"/>
      <c r="U22" s="276"/>
      <c r="V22" s="308"/>
      <c r="W22" s="275" t="s">
        <v>591</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c r="A23" s="304"/>
      <c r="B23" s="305"/>
      <c r="C23" s="305"/>
      <c r="D23" s="305"/>
      <c r="E23" s="305"/>
      <c r="F23" s="306"/>
      <c r="G23" s="278" t="s">
        <v>647</v>
      </c>
      <c r="H23" s="279"/>
      <c r="I23" s="279"/>
      <c r="J23" s="279"/>
      <c r="K23" s="279"/>
      <c r="L23" s="279"/>
      <c r="M23" s="279"/>
      <c r="N23" s="279"/>
      <c r="O23" s="280"/>
      <c r="P23" s="229" t="s">
        <v>649</v>
      </c>
      <c r="Q23" s="230"/>
      <c r="R23" s="230"/>
      <c r="S23" s="230"/>
      <c r="T23" s="230"/>
      <c r="U23" s="230"/>
      <c r="V23" s="281"/>
      <c r="W23" s="229" t="s">
        <v>676</v>
      </c>
      <c r="X23" s="230"/>
      <c r="Y23" s="230"/>
      <c r="Z23" s="230"/>
      <c r="AA23" s="230"/>
      <c r="AB23" s="230"/>
      <c r="AC23" s="281"/>
      <c r="AD23" s="282"/>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c r="A29" s="304"/>
      <c r="B29" s="305"/>
      <c r="C29" s="305"/>
      <c r="D29" s="305"/>
      <c r="E29" s="305"/>
      <c r="F29" s="306"/>
      <c r="G29" s="127" t="s">
        <v>18</v>
      </c>
      <c r="H29" s="128"/>
      <c r="I29" s="128"/>
      <c r="J29" s="128"/>
      <c r="K29" s="128"/>
      <c r="L29" s="128"/>
      <c r="M29" s="128"/>
      <c r="N29" s="128"/>
      <c r="O29" s="129"/>
      <c r="P29" s="331" t="str">
        <f>AK13</f>
        <v>-</v>
      </c>
      <c r="Q29" s="332"/>
      <c r="R29" s="332"/>
      <c r="S29" s="332"/>
      <c r="T29" s="332"/>
      <c r="U29" s="332"/>
      <c r="V29" s="333"/>
      <c r="W29" s="334" t="str">
        <f>AR13</f>
        <v>-</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c r="A30" s="337" t="s">
        <v>579</v>
      </c>
      <c r="B30" s="338"/>
      <c r="C30" s="338"/>
      <c r="D30" s="338"/>
      <c r="E30" s="338"/>
      <c r="F30" s="339"/>
      <c r="G30" s="340" t="s">
        <v>641</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c r="A31" s="349" t="s">
        <v>580</v>
      </c>
      <c r="B31" s="318"/>
      <c r="C31" s="318"/>
      <c r="D31" s="318"/>
      <c r="E31" s="318"/>
      <c r="F31" s="319"/>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02" t="s">
        <v>11</v>
      </c>
      <c r="AC31" s="402"/>
      <c r="AD31" s="402"/>
      <c r="AE31" s="403" t="s">
        <v>416</v>
      </c>
      <c r="AF31" s="404"/>
      <c r="AG31" s="404"/>
      <c r="AH31" s="405"/>
      <c r="AI31" s="403" t="s">
        <v>568</v>
      </c>
      <c r="AJ31" s="404"/>
      <c r="AK31" s="404"/>
      <c r="AL31" s="405"/>
      <c r="AM31" s="403" t="s">
        <v>384</v>
      </c>
      <c r="AN31" s="404"/>
      <c r="AO31" s="404"/>
      <c r="AP31" s="405"/>
      <c r="AQ31" s="412" t="s">
        <v>415</v>
      </c>
      <c r="AR31" s="413"/>
      <c r="AS31" s="413"/>
      <c r="AT31" s="414"/>
      <c r="AU31" s="412" t="s">
        <v>593</v>
      </c>
      <c r="AV31" s="413"/>
      <c r="AW31" s="413"/>
      <c r="AX31" s="415"/>
    </row>
    <row r="32" spans="1:50" ht="23.25" customHeight="1">
      <c r="A32" s="349"/>
      <c r="B32" s="318"/>
      <c r="C32" s="318"/>
      <c r="D32" s="318"/>
      <c r="E32" s="318"/>
      <c r="F32" s="319"/>
      <c r="G32" s="358" t="s">
        <v>619</v>
      </c>
      <c r="H32" s="359"/>
      <c r="I32" s="359"/>
      <c r="J32" s="359"/>
      <c r="K32" s="359"/>
      <c r="L32" s="359"/>
      <c r="M32" s="359"/>
      <c r="N32" s="359"/>
      <c r="O32" s="359"/>
      <c r="P32" s="362" t="s">
        <v>620</v>
      </c>
      <c r="Q32" s="363"/>
      <c r="R32" s="363"/>
      <c r="S32" s="363"/>
      <c r="T32" s="363"/>
      <c r="U32" s="363"/>
      <c r="V32" s="363"/>
      <c r="W32" s="363"/>
      <c r="X32" s="364"/>
      <c r="Y32" s="368" t="s">
        <v>51</v>
      </c>
      <c r="Z32" s="369"/>
      <c r="AA32" s="370"/>
      <c r="AB32" s="371" t="s">
        <v>671</v>
      </c>
      <c r="AC32" s="372"/>
      <c r="AD32" s="372"/>
      <c r="AE32" s="373" t="s">
        <v>612</v>
      </c>
      <c r="AF32" s="373"/>
      <c r="AG32" s="373"/>
      <c r="AH32" s="373"/>
      <c r="AI32" s="373" t="s">
        <v>612</v>
      </c>
      <c r="AJ32" s="373"/>
      <c r="AK32" s="373"/>
      <c r="AL32" s="373"/>
      <c r="AM32" s="373">
        <v>7</v>
      </c>
      <c r="AN32" s="373"/>
      <c r="AO32" s="373"/>
      <c r="AP32" s="373"/>
      <c r="AQ32" s="399"/>
      <c r="AR32" s="373"/>
      <c r="AS32" s="373"/>
      <c r="AT32" s="373"/>
      <c r="AU32" s="390" t="s">
        <v>680</v>
      </c>
      <c r="AV32" s="406"/>
      <c r="AW32" s="406"/>
      <c r="AX32" s="407"/>
    </row>
    <row r="33" spans="1:51" ht="23.25" customHeight="1">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671</v>
      </c>
      <c r="AC33" s="372"/>
      <c r="AD33" s="372"/>
      <c r="AE33" s="373" t="s">
        <v>612</v>
      </c>
      <c r="AF33" s="373"/>
      <c r="AG33" s="373"/>
      <c r="AH33" s="373"/>
      <c r="AI33" s="373" t="s">
        <v>612</v>
      </c>
      <c r="AJ33" s="373"/>
      <c r="AK33" s="373"/>
      <c r="AL33" s="373"/>
      <c r="AM33" s="373">
        <v>10</v>
      </c>
      <c r="AN33" s="373"/>
      <c r="AO33" s="373"/>
      <c r="AP33" s="373"/>
      <c r="AQ33" s="373">
        <v>14</v>
      </c>
      <c r="AR33" s="373"/>
      <c r="AS33" s="373"/>
      <c r="AT33" s="373"/>
      <c r="AU33" s="390" t="s">
        <v>680</v>
      </c>
      <c r="AV33" s="406"/>
      <c r="AW33" s="406"/>
      <c r="AX33" s="407"/>
    </row>
    <row r="34" spans="1:51" ht="23.25" customHeight="1">
      <c r="A34" s="438" t="s">
        <v>581</v>
      </c>
      <c r="B34" s="439"/>
      <c r="C34" s="439"/>
      <c r="D34" s="439"/>
      <c r="E34" s="439"/>
      <c r="F34" s="440"/>
      <c r="G34" s="224" t="s">
        <v>582</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416</v>
      </c>
      <c r="AF34" s="224"/>
      <c r="AG34" s="224"/>
      <c r="AH34" s="253"/>
      <c r="AI34" s="223" t="s">
        <v>568</v>
      </c>
      <c r="AJ34" s="224"/>
      <c r="AK34" s="224"/>
      <c r="AL34" s="253"/>
      <c r="AM34" s="223" t="s">
        <v>384</v>
      </c>
      <c r="AN34" s="224"/>
      <c r="AO34" s="224"/>
      <c r="AP34" s="253"/>
      <c r="AQ34" s="417" t="s">
        <v>594</v>
      </c>
      <c r="AR34" s="418"/>
      <c r="AS34" s="418"/>
      <c r="AT34" s="418"/>
      <c r="AU34" s="418"/>
      <c r="AV34" s="418"/>
      <c r="AW34" s="418"/>
      <c r="AX34" s="419"/>
    </row>
    <row r="35" spans="1:51" ht="23.25" customHeight="1">
      <c r="A35" s="441"/>
      <c r="B35" s="442"/>
      <c r="C35" s="442"/>
      <c r="D35" s="442"/>
      <c r="E35" s="442"/>
      <c r="F35" s="443"/>
      <c r="G35" s="395" t="s">
        <v>621</v>
      </c>
      <c r="H35" s="396"/>
      <c r="I35" s="396"/>
      <c r="J35" s="396"/>
      <c r="K35" s="396"/>
      <c r="L35" s="396"/>
      <c r="M35" s="396"/>
      <c r="N35" s="396"/>
      <c r="O35" s="396"/>
      <c r="P35" s="396"/>
      <c r="Q35" s="396"/>
      <c r="R35" s="396"/>
      <c r="S35" s="396"/>
      <c r="T35" s="396"/>
      <c r="U35" s="396"/>
      <c r="V35" s="396"/>
      <c r="W35" s="396"/>
      <c r="X35" s="396"/>
      <c r="Y35" s="420" t="s">
        <v>581</v>
      </c>
      <c r="Z35" s="421"/>
      <c r="AA35" s="422"/>
      <c r="AB35" s="423" t="s">
        <v>673</v>
      </c>
      <c r="AC35" s="424"/>
      <c r="AD35" s="425"/>
      <c r="AE35" s="399" t="s">
        <v>612</v>
      </c>
      <c r="AF35" s="399"/>
      <c r="AG35" s="399"/>
      <c r="AH35" s="399"/>
      <c r="AI35" s="399" t="s">
        <v>612</v>
      </c>
      <c r="AJ35" s="399"/>
      <c r="AK35" s="399"/>
      <c r="AL35" s="399"/>
      <c r="AM35" s="399">
        <v>81</v>
      </c>
      <c r="AN35" s="399"/>
      <c r="AO35" s="399"/>
      <c r="AP35" s="399"/>
      <c r="AQ35" s="390">
        <v>59</v>
      </c>
      <c r="AR35" s="374"/>
      <c r="AS35" s="374"/>
      <c r="AT35" s="374"/>
      <c r="AU35" s="374"/>
      <c r="AV35" s="374"/>
      <c r="AW35" s="374"/>
      <c r="AX35" s="375"/>
    </row>
    <row r="36" spans="1:51" ht="46.5" customHeight="1">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7" t="s">
        <v>584</v>
      </c>
      <c r="Z36" s="400"/>
      <c r="AA36" s="401"/>
      <c r="AB36" s="426" t="s">
        <v>672</v>
      </c>
      <c r="AC36" s="427"/>
      <c r="AD36" s="428"/>
      <c r="AE36" s="429" t="s">
        <v>612</v>
      </c>
      <c r="AF36" s="429"/>
      <c r="AG36" s="429"/>
      <c r="AH36" s="429"/>
      <c r="AI36" s="429" t="s">
        <v>612</v>
      </c>
      <c r="AJ36" s="429"/>
      <c r="AK36" s="429"/>
      <c r="AL36" s="429"/>
      <c r="AM36" s="429" t="s">
        <v>662</v>
      </c>
      <c r="AN36" s="429"/>
      <c r="AO36" s="429"/>
      <c r="AP36" s="429"/>
      <c r="AQ36" s="429" t="s">
        <v>664</v>
      </c>
      <c r="AR36" s="429"/>
      <c r="AS36" s="429"/>
      <c r="AT36" s="429"/>
      <c r="AU36" s="429"/>
      <c r="AV36" s="429"/>
      <c r="AW36" s="429"/>
      <c r="AX36" s="432"/>
    </row>
    <row r="37" spans="1:51" ht="18.75" customHeight="1">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3" t="s">
        <v>128</v>
      </c>
      <c r="AV37" s="323"/>
      <c r="AW37" s="323"/>
      <c r="AX37" s="328"/>
    </row>
    <row r="38" spans="1:51" ht="18.75" customHeight="1">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612</v>
      </c>
      <c r="AR38" s="434"/>
      <c r="AS38" s="435" t="s">
        <v>175</v>
      </c>
      <c r="AT38" s="436"/>
      <c r="AU38" s="437">
        <v>4</v>
      </c>
      <c r="AV38" s="437"/>
      <c r="AW38" s="325" t="s">
        <v>166</v>
      </c>
      <c r="AX38" s="330"/>
    </row>
    <row r="39" spans="1:51" ht="23.25" customHeight="1">
      <c r="A39" s="474"/>
      <c r="B39" s="472"/>
      <c r="C39" s="472"/>
      <c r="D39" s="472"/>
      <c r="E39" s="472"/>
      <c r="F39" s="473"/>
      <c r="G39" s="376" t="s">
        <v>622</v>
      </c>
      <c r="H39" s="377"/>
      <c r="I39" s="377"/>
      <c r="J39" s="377"/>
      <c r="K39" s="377"/>
      <c r="L39" s="377"/>
      <c r="M39" s="377"/>
      <c r="N39" s="377"/>
      <c r="O39" s="378"/>
      <c r="P39" s="140" t="s">
        <v>623</v>
      </c>
      <c r="Q39" s="140"/>
      <c r="R39" s="140"/>
      <c r="S39" s="140"/>
      <c r="T39" s="140"/>
      <c r="U39" s="140"/>
      <c r="V39" s="140"/>
      <c r="W39" s="140"/>
      <c r="X39" s="141"/>
      <c r="Y39" s="387" t="s">
        <v>12</v>
      </c>
      <c r="Z39" s="388"/>
      <c r="AA39" s="389"/>
      <c r="AB39" s="371" t="s">
        <v>671</v>
      </c>
      <c r="AC39" s="371"/>
      <c r="AD39" s="371"/>
      <c r="AE39" s="390" t="s">
        <v>612</v>
      </c>
      <c r="AF39" s="374"/>
      <c r="AG39" s="374"/>
      <c r="AH39" s="374"/>
      <c r="AI39" s="390" t="s">
        <v>612</v>
      </c>
      <c r="AJ39" s="374"/>
      <c r="AK39" s="374"/>
      <c r="AL39" s="374"/>
      <c r="AM39" s="390">
        <v>21</v>
      </c>
      <c r="AN39" s="374"/>
      <c r="AO39" s="374"/>
      <c r="AP39" s="374"/>
      <c r="AQ39" s="392" t="s">
        <v>612</v>
      </c>
      <c r="AR39" s="393"/>
      <c r="AS39" s="393"/>
      <c r="AT39" s="394"/>
      <c r="AU39" s="374"/>
      <c r="AV39" s="374"/>
      <c r="AW39" s="374"/>
      <c r="AX39" s="375"/>
    </row>
    <row r="40" spans="1:51" ht="23.25" customHeight="1">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3" t="s">
        <v>50</v>
      </c>
      <c r="Z40" s="224"/>
      <c r="AA40" s="253"/>
      <c r="AB40" s="449" t="s">
        <v>671</v>
      </c>
      <c r="AC40" s="449"/>
      <c r="AD40" s="449"/>
      <c r="AE40" s="390" t="s">
        <v>612</v>
      </c>
      <c r="AF40" s="374"/>
      <c r="AG40" s="374"/>
      <c r="AH40" s="374"/>
      <c r="AI40" s="390" t="s">
        <v>612</v>
      </c>
      <c r="AJ40" s="374"/>
      <c r="AK40" s="374"/>
      <c r="AL40" s="374"/>
      <c r="AM40" s="390">
        <v>24</v>
      </c>
      <c r="AN40" s="374"/>
      <c r="AO40" s="374"/>
      <c r="AP40" s="374"/>
      <c r="AQ40" s="392" t="s">
        <v>612</v>
      </c>
      <c r="AR40" s="393"/>
      <c r="AS40" s="393"/>
      <c r="AT40" s="394"/>
      <c r="AU40" s="374">
        <v>47</v>
      </c>
      <c r="AV40" s="374"/>
      <c r="AW40" s="374"/>
      <c r="AX40" s="375"/>
    </row>
    <row r="41" spans="1:51" ht="23.25" customHeight="1">
      <c r="A41" s="474"/>
      <c r="B41" s="472"/>
      <c r="C41" s="472"/>
      <c r="D41" s="472"/>
      <c r="E41" s="472"/>
      <c r="F41" s="473"/>
      <c r="G41" s="382"/>
      <c r="H41" s="383"/>
      <c r="I41" s="383"/>
      <c r="J41" s="383"/>
      <c r="K41" s="383"/>
      <c r="L41" s="383"/>
      <c r="M41" s="383"/>
      <c r="N41" s="383"/>
      <c r="O41" s="384"/>
      <c r="P41" s="143"/>
      <c r="Q41" s="143"/>
      <c r="R41" s="143"/>
      <c r="S41" s="143"/>
      <c r="T41" s="143"/>
      <c r="U41" s="143"/>
      <c r="V41" s="143"/>
      <c r="W41" s="143"/>
      <c r="X41" s="144"/>
      <c r="Y41" s="223" t="s">
        <v>13</v>
      </c>
      <c r="Z41" s="224"/>
      <c r="AA41" s="253"/>
      <c r="AB41" s="391" t="s">
        <v>14</v>
      </c>
      <c r="AC41" s="391"/>
      <c r="AD41" s="391"/>
      <c r="AE41" s="390" t="s">
        <v>612</v>
      </c>
      <c r="AF41" s="374"/>
      <c r="AG41" s="374"/>
      <c r="AH41" s="374"/>
      <c r="AI41" s="390" t="s">
        <v>612</v>
      </c>
      <c r="AJ41" s="374"/>
      <c r="AK41" s="374"/>
      <c r="AL41" s="374"/>
      <c r="AM41" s="390">
        <v>88</v>
      </c>
      <c r="AN41" s="374"/>
      <c r="AO41" s="374"/>
      <c r="AP41" s="374"/>
      <c r="AQ41" s="392" t="s">
        <v>612</v>
      </c>
      <c r="AR41" s="393"/>
      <c r="AS41" s="393"/>
      <c r="AT41" s="394"/>
      <c r="AU41" s="374"/>
      <c r="AV41" s="374"/>
      <c r="AW41" s="374"/>
      <c r="AX41" s="375"/>
    </row>
    <row r="42" spans="1:51" ht="23.25" customHeight="1">
      <c r="A42" s="462" t="s">
        <v>260</v>
      </c>
      <c r="B42" s="457"/>
      <c r="C42" s="457"/>
      <c r="D42" s="457"/>
      <c r="E42" s="457"/>
      <c r="F42" s="458"/>
      <c r="G42" s="498" t="s">
        <v>663</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c r="A44" s="889"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6" t="s">
        <v>11</v>
      </c>
      <c r="AC49" s="887"/>
      <c r="AD49" s="888"/>
      <c r="AE49" s="416" t="s">
        <v>416</v>
      </c>
      <c r="AF49" s="416"/>
      <c r="AG49" s="416"/>
      <c r="AH49" s="416"/>
      <c r="AI49" s="416" t="s">
        <v>568</v>
      </c>
      <c r="AJ49" s="416"/>
      <c r="AK49" s="416"/>
      <c r="AL49" s="416"/>
      <c r="AM49" s="416" t="s">
        <v>384</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c r="A51" s="315"/>
      <c r="B51" s="317"/>
      <c r="C51" s="318"/>
      <c r="D51" s="318"/>
      <c r="E51" s="318"/>
      <c r="F51" s="319"/>
      <c r="G51" s="139" t="s">
        <v>612</v>
      </c>
      <c r="H51" s="140"/>
      <c r="I51" s="140"/>
      <c r="J51" s="140"/>
      <c r="K51" s="140"/>
      <c r="L51" s="140"/>
      <c r="M51" s="140"/>
      <c r="N51" s="140"/>
      <c r="O51" s="141"/>
      <c r="P51" s="140" t="s">
        <v>612</v>
      </c>
      <c r="Q51" s="450"/>
      <c r="R51" s="450"/>
      <c r="S51" s="450"/>
      <c r="T51" s="450"/>
      <c r="U51" s="450"/>
      <c r="V51" s="450"/>
      <c r="W51" s="450"/>
      <c r="X51" s="451"/>
      <c r="Y51" s="890" t="s">
        <v>57</v>
      </c>
      <c r="Z51" s="891"/>
      <c r="AA51" s="892"/>
      <c r="AB51" s="371" t="s">
        <v>612</v>
      </c>
      <c r="AC51" s="371"/>
      <c r="AD51" s="371"/>
      <c r="AE51" s="390" t="s">
        <v>612</v>
      </c>
      <c r="AF51" s="374"/>
      <c r="AG51" s="374"/>
      <c r="AH51" s="374"/>
      <c r="AI51" s="390"/>
      <c r="AJ51" s="374"/>
      <c r="AK51" s="374"/>
      <c r="AL51" s="374"/>
      <c r="AM51" s="390"/>
      <c r="AN51" s="374"/>
      <c r="AO51" s="374"/>
      <c r="AP51" s="374"/>
      <c r="AQ51" s="392" t="s">
        <v>612</v>
      </c>
      <c r="AR51" s="393"/>
      <c r="AS51" s="393"/>
      <c r="AT51" s="394"/>
      <c r="AU51" s="374" t="s">
        <v>612</v>
      </c>
      <c r="AV51" s="374"/>
      <c r="AW51" s="374"/>
      <c r="AX51" s="375"/>
      <c r="AY51">
        <f t="shared" si="0"/>
        <v>0</v>
      </c>
    </row>
    <row r="52" spans="1:60" ht="23.25" hidden="1" customHeight="1">
      <c r="A52" s="315"/>
      <c r="B52" s="317"/>
      <c r="C52" s="318"/>
      <c r="D52" s="318"/>
      <c r="E52" s="318"/>
      <c r="F52" s="319"/>
      <c r="G52" s="893"/>
      <c r="H52" s="385"/>
      <c r="I52" s="385"/>
      <c r="J52" s="385"/>
      <c r="K52" s="385"/>
      <c r="L52" s="385"/>
      <c r="M52" s="385"/>
      <c r="N52" s="385"/>
      <c r="O52" s="386"/>
      <c r="P52" s="452"/>
      <c r="Q52" s="452"/>
      <c r="R52" s="452"/>
      <c r="S52" s="452"/>
      <c r="T52" s="452"/>
      <c r="U52" s="452"/>
      <c r="V52" s="452"/>
      <c r="W52" s="452"/>
      <c r="X52" s="453"/>
      <c r="Y52" s="894" t="s">
        <v>50</v>
      </c>
      <c r="Z52" s="786"/>
      <c r="AA52" s="787"/>
      <c r="AB52" s="449" t="s">
        <v>612</v>
      </c>
      <c r="AC52" s="449"/>
      <c r="AD52" s="449"/>
      <c r="AE52" s="390" t="s">
        <v>612</v>
      </c>
      <c r="AF52" s="374"/>
      <c r="AG52" s="374"/>
      <c r="AH52" s="374"/>
      <c r="AI52" s="390"/>
      <c r="AJ52" s="374"/>
      <c r="AK52" s="374"/>
      <c r="AL52" s="374"/>
      <c r="AM52" s="390"/>
      <c r="AN52" s="374"/>
      <c r="AO52" s="374"/>
      <c r="AP52" s="374"/>
      <c r="AQ52" s="392" t="s">
        <v>612</v>
      </c>
      <c r="AR52" s="393"/>
      <c r="AS52" s="393"/>
      <c r="AT52" s="394"/>
      <c r="AU52" s="374" t="s">
        <v>612</v>
      </c>
      <c r="AV52" s="374"/>
      <c r="AW52" s="374"/>
      <c r="AX52" s="375"/>
      <c r="AY52">
        <f t="shared" si="0"/>
        <v>0</v>
      </c>
      <c r="AZ52" s="10"/>
      <c r="BA52" s="10"/>
      <c r="BB52" s="10"/>
      <c r="BC52" s="10"/>
    </row>
    <row r="53" spans="1:60" ht="23.25" hidden="1" customHeight="1">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894" t="s">
        <v>13</v>
      </c>
      <c r="Z53" s="786"/>
      <c r="AA53" s="787"/>
      <c r="AB53" s="895" t="s">
        <v>14</v>
      </c>
      <c r="AC53" s="895"/>
      <c r="AD53" s="895"/>
      <c r="AE53" s="565" t="s">
        <v>612</v>
      </c>
      <c r="AF53" s="566"/>
      <c r="AG53" s="566"/>
      <c r="AH53" s="566"/>
      <c r="AI53" s="565"/>
      <c r="AJ53" s="566"/>
      <c r="AK53" s="566"/>
      <c r="AL53" s="566"/>
      <c r="AM53" s="565"/>
      <c r="AN53" s="566"/>
      <c r="AO53" s="566"/>
      <c r="AP53" s="566"/>
      <c r="AQ53" s="392" t="s">
        <v>612</v>
      </c>
      <c r="AR53" s="393"/>
      <c r="AS53" s="393"/>
      <c r="AT53" s="394"/>
      <c r="AU53" s="374" t="s">
        <v>612</v>
      </c>
      <c r="AV53" s="374"/>
      <c r="AW53" s="374"/>
      <c r="AX53" s="375"/>
      <c r="AY53">
        <f t="shared" si="0"/>
        <v>0</v>
      </c>
      <c r="AZ53" s="10"/>
      <c r="BA53" s="10"/>
      <c r="BB53" s="10"/>
      <c r="BC53" s="10"/>
      <c r="BD53" s="10"/>
      <c r="BE53" s="10"/>
      <c r="BF53" s="10"/>
      <c r="BG53" s="10"/>
      <c r="BH53" s="10"/>
    </row>
    <row r="54" spans="1:60" ht="18.75" hidden="1" customHeight="1">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6" t="s">
        <v>11</v>
      </c>
      <c r="AC54" s="887"/>
      <c r="AD54" s="888"/>
      <c r="AE54" s="416" t="s">
        <v>416</v>
      </c>
      <c r="AF54" s="416"/>
      <c r="AG54" s="416"/>
      <c r="AH54" s="416"/>
      <c r="AI54" s="416" t="s">
        <v>568</v>
      </c>
      <c r="AJ54" s="416"/>
      <c r="AK54" s="416"/>
      <c r="AL54" s="416"/>
      <c r="AM54" s="416" t="s">
        <v>384</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90" t="s">
        <v>57</v>
      </c>
      <c r="Z56" s="891"/>
      <c r="AA56" s="892"/>
      <c r="AB56" s="371"/>
      <c r="AC56" s="371"/>
      <c r="AD56" s="371"/>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c r="A57" s="315"/>
      <c r="B57" s="317"/>
      <c r="C57" s="318"/>
      <c r="D57" s="318"/>
      <c r="E57" s="318"/>
      <c r="F57" s="319"/>
      <c r="G57" s="893"/>
      <c r="H57" s="385"/>
      <c r="I57" s="385"/>
      <c r="J57" s="385"/>
      <c r="K57" s="385"/>
      <c r="L57" s="385"/>
      <c r="M57" s="385"/>
      <c r="N57" s="385"/>
      <c r="O57" s="386"/>
      <c r="P57" s="452"/>
      <c r="Q57" s="452"/>
      <c r="R57" s="452"/>
      <c r="S57" s="452"/>
      <c r="T57" s="452"/>
      <c r="U57" s="452"/>
      <c r="V57" s="452"/>
      <c r="W57" s="452"/>
      <c r="X57" s="453"/>
      <c r="Y57" s="894" t="s">
        <v>50</v>
      </c>
      <c r="Z57" s="786"/>
      <c r="AA57" s="787"/>
      <c r="AB57" s="449"/>
      <c r="AC57" s="449"/>
      <c r="AD57" s="449"/>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6" t="s">
        <v>11</v>
      </c>
      <c r="AC59" s="887"/>
      <c r="AD59" s="888"/>
      <c r="AE59" s="416" t="s">
        <v>416</v>
      </c>
      <c r="AF59" s="416"/>
      <c r="AG59" s="416"/>
      <c r="AH59" s="416"/>
      <c r="AI59" s="416" t="s">
        <v>568</v>
      </c>
      <c r="AJ59" s="416"/>
      <c r="AK59" s="416"/>
      <c r="AL59" s="416"/>
      <c r="AM59" s="416" t="s">
        <v>384</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90" t="s">
        <v>57</v>
      </c>
      <c r="Z61" s="891"/>
      <c r="AA61" s="892"/>
      <c r="AB61" s="371"/>
      <c r="AC61" s="371"/>
      <c r="AD61" s="371"/>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c r="A62" s="315"/>
      <c r="B62" s="317"/>
      <c r="C62" s="318"/>
      <c r="D62" s="318"/>
      <c r="E62" s="318"/>
      <c r="F62" s="319"/>
      <c r="G62" s="893"/>
      <c r="H62" s="385"/>
      <c r="I62" s="385"/>
      <c r="J62" s="385"/>
      <c r="K62" s="385"/>
      <c r="L62" s="385"/>
      <c r="M62" s="385"/>
      <c r="N62" s="385"/>
      <c r="O62" s="386"/>
      <c r="P62" s="452"/>
      <c r="Q62" s="452"/>
      <c r="R62" s="452"/>
      <c r="S62" s="452"/>
      <c r="T62" s="452"/>
      <c r="U62" s="452"/>
      <c r="V62" s="452"/>
      <c r="W62" s="452"/>
      <c r="X62" s="453"/>
      <c r="Y62" s="894" t="s">
        <v>50</v>
      </c>
      <c r="Z62" s="786"/>
      <c r="AA62" s="787"/>
      <c r="AB62" s="449"/>
      <c r="AC62" s="449"/>
      <c r="AD62" s="449"/>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c r="A63" s="316"/>
      <c r="B63" s="883"/>
      <c r="C63" s="884"/>
      <c r="D63" s="884"/>
      <c r="E63" s="884"/>
      <c r="F63" s="885"/>
      <c r="G63" s="142"/>
      <c r="H63" s="143"/>
      <c r="I63" s="143"/>
      <c r="J63" s="143"/>
      <c r="K63" s="143"/>
      <c r="L63" s="143"/>
      <c r="M63" s="143"/>
      <c r="N63" s="143"/>
      <c r="O63" s="144"/>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c r="A64" s="337" t="s">
        <v>579</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c r="A65" s="349" t="s">
        <v>580</v>
      </c>
      <c r="B65" s="318"/>
      <c r="C65" s="318"/>
      <c r="D65" s="318"/>
      <c r="E65" s="318"/>
      <c r="F65" s="319"/>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02" t="s">
        <v>11</v>
      </c>
      <c r="AC65" s="402"/>
      <c r="AD65" s="402"/>
      <c r="AE65" s="403" t="s">
        <v>416</v>
      </c>
      <c r="AF65" s="404"/>
      <c r="AG65" s="404"/>
      <c r="AH65" s="405"/>
      <c r="AI65" s="403" t="s">
        <v>568</v>
      </c>
      <c r="AJ65" s="404"/>
      <c r="AK65" s="404"/>
      <c r="AL65" s="405"/>
      <c r="AM65" s="403" t="s">
        <v>384</v>
      </c>
      <c r="AN65" s="404"/>
      <c r="AO65" s="404"/>
      <c r="AP65" s="405"/>
      <c r="AQ65" s="412" t="s">
        <v>415</v>
      </c>
      <c r="AR65" s="413"/>
      <c r="AS65" s="413"/>
      <c r="AT65" s="414"/>
      <c r="AU65" s="412" t="s">
        <v>593</v>
      </c>
      <c r="AV65" s="413"/>
      <c r="AW65" s="413"/>
      <c r="AX65" s="415"/>
      <c r="AY65">
        <f>COUNTA($G$66)</f>
        <v>0</v>
      </c>
    </row>
    <row r="66" spans="1:51" ht="23.25" hidden="1" customHeight="1">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2"/>
      <c r="AC66" s="372"/>
      <c r="AD66" s="372"/>
      <c r="AE66" s="373"/>
      <c r="AF66" s="373"/>
      <c r="AG66" s="373"/>
      <c r="AH66" s="373"/>
      <c r="AI66" s="373"/>
      <c r="AJ66" s="373"/>
      <c r="AK66" s="373"/>
      <c r="AL66" s="373"/>
      <c r="AM66" s="373"/>
      <c r="AN66" s="373"/>
      <c r="AO66" s="373"/>
      <c r="AP66" s="373"/>
      <c r="AQ66" s="373"/>
      <c r="AR66" s="373"/>
      <c r="AS66" s="373"/>
      <c r="AT66" s="373"/>
      <c r="AU66" s="411"/>
      <c r="AV66" s="406"/>
      <c r="AW66" s="406"/>
      <c r="AX66" s="407"/>
      <c r="AY66">
        <f>$AY$65</f>
        <v>0</v>
      </c>
    </row>
    <row r="67" spans="1:51" ht="23.25" hidden="1" customHeight="1">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2"/>
      <c r="AC67" s="372"/>
      <c r="AD67" s="372"/>
      <c r="AE67" s="373"/>
      <c r="AF67" s="373"/>
      <c r="AG67" s="373"/>
      <c r="AH67" s="373"/>
      <c r="AI67" s="373"/>
      <c r="AJ67" s="373"/>
      <c r="AK67" s="373"/>
      <c r="AL67" s="373"/>
      <c r="AM67" s="373"/>
      <c r="AN67" s="373"/>
      <c r="AO67" s="373"/>
      <c r="AP67" s="373"/>
      <c r="AQ67" s="373"/>
      <c r="AR67" s="373"/>
      <c r="AS67" s="373"/>
      <c r="AT67" s="373"/>
      <c r="AU67" s="411"/>
      <c r="AV67" s="406"/>
      <c r="AW67" s="406"/>
      <c r="AX67" s="407"/>
      <c r="AY67">
        <f>$AY$65</f>
        <v>0</v>
      </c>
    </row>
    <row r="68" spans="1:51" ht="23.25" hidden="1" customHeight="1">
      <c r="A68" s="438" t="s">
        <v>581</v>
      </c>
      <c r="B68" s="439"/>
      <c r="C68" s="439"/>
      <c r="D68" s="439"/>
      <c r="E68" s="439"/>
      <c r="F68" s="440"/>
      <c r="G68" s="224" t="s">
        <v>582</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416</v>
      </c>
      <c r="AF68" s="416"/>
      <c r="AG68" s="416"/>
      <c r="AH68" s="416"/>
      <c r="AI68" s="416" t="s">
        <v>568</v>
      </c>
      <c r="AJ68" s="416"/>
      <c r="AK68" s="416"/>
      <c r="AL68" s="416"/>
      <c r="AM68" s="416" t="s">
        <v>384</v>
      </c>
      <c r="AN68" s="416"/>
      <c r="AO68" s="416"/>
      <c r="AP68" s="416"/>
      <c r="AQ68" s="417" t="s">
        <v>594</v>
      </c>
      <c r="AR68" s="418"/>
      <c r="AS68" s="418"/>
      <c r="AT68" s="418"/>
      <c r="AU68" s="418"/>
      <c r="AV68" s="418"/>
      <c r="AW68" s="418"/>
      <c r="AX68" s="419"/>
      <c r="AY68">
        <f>IF(SUBSTITUTE(SUBSTITUTE($G$69,"／",""),"　","")="",0,1)</f>
        <v>0</v>
      </c>
    </row>
    <row r="69" spans="1:51" ht="23.25" hidden="1" customHeight="1">
      <c r="A69" s="441"/>
      <c r="B69" s="442"/>
      <c r="C69" s="442"/>
      <c r="D69" s="442"/>
      <c r="E69" s="442"/>
      <c r="F69" s="443"/>
      <c r="G69" s="395" t="s">
        <v>614</v>
      </c>
      <c r="H69" s="396"/>
      <c r="I69" s="396"/>
      <c r="J69" s="396"/>
      <c r="K69" s="396"/>
      <c r="L69" s="396"/>
      <c r="M69" s="396"/>
      <c r="N69" s="396"/>
      <c r="O69" s="396"/>
      <c r="P69" s="396"/>
      <c r="Q69" s="396"/>
      <c r="R69" s="396"/>
      <c r="S69" s="396"/>
      <c r="T69" s="396"/>
      <c r="U69" s="396"/>
      <c r="V69" s="396"/>
      <c r="W69" s="396"/>
      <c r="X69" s="396"/>
      <c r="Y69" s="420" t="s">
        <v>581</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7" t="s">
        <v>584</v>
      </c>
      <c r="Z70" s="400"/>
      <c r="AA70" s="401"/>
      <c r="AB70" s="426" t="s">
        <v>585</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416</v>
      </c>
      <c r="AF71" s="416"/>
      <c r="AG71" s="416"/>
      <c r="AH71" s="416"/>
      <c r="AI71" s="416" t="s">
        <v>568</v>
      </c>
      <c r="AJ71" s="416"/>
      <c r="AK71" s="416"/>
      <c r="AL71" s="416"/>
      <c r="AM71" s="416" t="s">
        <v>384</v>
      </c>
      <c r="AN71" s="416"/>
      <c r="AO71" s="416"/>
      <c r="AP71" s="416"/>
      <c r="AQ71" s="459" t="s">
        <v>174</v>
      </c>
      <c r="AR71" s="460"/>
      <c r="AS71" s="460"/>
      <c r="AT71" s="461"/>
      <c r="AU71" s="323" t="s">
        <v>128</v>
      </c>
      <c r="AV71" s="323"/>
      <c r="AW71" s="323"/>
      <c r="AX71" s="328"/>
      <c r="AY71">
        <f>COUNTA($G$73)</f>
        <v>0</v>
      </c>
    </row>
    <row r="72" spans="1:51" ht="18.75" hidden="1" customHeight="1">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c r="AR72" s="434"/>
      <c r="AS72" s="435" t="s">
        <v>175</v>
      </c>
      <c r="AT72" s="436"/>
      <c r="AU72" s="437"/>
      <c r="AV72" s="437"/>
      <c r="AW72" s="325" t="s">
        <v>166</v>
      </c>
      <c r="AX72" s="330"/>
      <c r="AY72">
        <f t="shared" ref="AY72:AY77" si="1">$AY$71</f>
        <v>0</v>
      </c>
    </row>
    <row r="73" spans="1:51" ht="23.25" hidden="1" customHeight="1">
      <c r="A73" s="510"/>
      <c r="B73" s="508"/>
      <c r="C73" s="508"/>
      <c r="D73" s="508"/>
      <c r="E73" s="508"/>
      <c r="F73" s="509"/>
      <c r="G73" s="376"/>
      <c r="H73" s="377"/>
      <c r="I73" s="377"/>
      <c r="J73" s="377"/>
      <c r="K73" s="377"/>
      <c r="L73" s="377"/>
      <c r="M73" s="377"/>
      <c r="N73" s="377"/>
      <c r="O73" s="378"/>
      <c r="P73" s="140"/>
      <c r="Q73" s="140"/>
      <c r="R73" s="140"/>
      <c r="S73" s="140"/>
      <c r="T73" s="140"/>
      <c r="U73" s="140"/>
      <c r="V73" s="140"/>
      <c r="W73" s="140"/>
      <c r="X73" s="141"/>
      <c r="Y73" s="387" t="s">
        <v>12</v>
      </c>
      <c r="Z73" s="388"/>
      <c r="AA73" s="389"/>
      <c r="AB73" s="371"/>
      <c r="AC73" s="371"/>
      <c r="AD73" s="371"/>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3" t="s">
        <v>50</v>
      </c>
      <c r="Z74" s="224"/>
      <c r="AA74" s="253"/>
      <c r="AB74" s="449"/>
      <c r="AC74" s="449"/>
      <c r="AD74" s="449"/>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c r="A75" s="510"/>
      <c r="B75" s="508"/>
      <c r="C75" s="508"/>
      <c r="D75" s="508"/>
      <c r="E75" s="508"/>
      <c r="F75" s="509"/>
      <c r="G75" s="382"/>
      <c r="H75" s="383"/>
      <c r="I75" s="383"/>
      <c r="J75" s="383"/>
      <c r="K75" s="383"/>
      <c r="L75" s="383"/>
      <c r="M75" s="383"/>
      <c r="N75" s="383"/>
      <c r="O75" s="384"/>
      <c r="P75" s="143"/>
      <c r="Q75" s="143"/>
      <c r="R75" s="143"/>
      <c r="S75" s="143"/>
      <c r="T75" s="143"/>
      <c r="U75" s="143"/>
      <c r="V75" s="143"/>
      <c r="W75" s="143"/>
      <c r="X75" s="144"/>
      <c r="Y75" s="223" t="s">
        <v>13</v>
      </c>
      <c r="Z75" s="224"/>
      <c r="AA75" s="253"/>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c r="A76" s="462" t="s">
        <v>260</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6" t="s">
        <v>11</v>
      </c>
      <c r="AC83" s="887"/>
      <c r="AD83" s="888"/>
      <c r="AE83" s="416" t="s">
        <v>416</v>
      </c>
      <c r="AF83" s="416"/>
      <c r="AG83" s="416"/>
      <c r="AH83" s="416"/>
      <c r="AI83" s="416" t="s">
        <v>568</v>
      </c>
      <c r="AJ83" s="416"/>
      <c r="AK83" s="416"/>
      <c r="AL83" s="416"/>
      <c r="AM83" s="416" t="s">
        <v>384</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890" t="s">
        <v>57</v>
      </c>
      <c r="Z85" s="891"/>
      <c r="AA85" s="892"/>
      <c r="AB85" s="371"/>
      <c r="AC85" s="371"/>
      <c r="AD85" s="371"/>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c r="A86" s="315"/>
      <c r="B86" s="317"/>
      <c r="C86" s="318"/>
      <c r="D86" s="318"/>
      <c r="E86" s="318"/>
      <c r="F86" s="319"/>
      <c r="G86" s="893"/>
      <c r="H86" s="385"/>
      <c r="I86" s="385"/>
      <c r="J86" s="385"/>
      <c r="K86" s="385"/>
      <c r="L86" s="385"/>
      <c r="M86" s="385"/>
      <c r="N86" s="385"/>
      <c r="O86" s="386"/>
      <c r="P86" s="452"/>
      <c r="Q86" s="452"/>
      <c r="R86" s="452"/>
      <c r="S86" s="452"/>
      <c r="T86" s="452"/>
      <c r="U86" s="452"/>
      <c r="V86" s="452"/>
      <c r="W86" s="452"/>
      <c r="X86" s="453"/>
      <c r="Y86" s="894" t="s">
        <v>50</v>
      </c>
      <c r="Z86" s="786"/>
      <c r="AA86" s="787"/>
      <c r="AB86" s="449"/>
      <c r="AC86" s="449"/>
      <c r="AD86" s="449"/>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6" t="s">
        <v>11</v>
      </c>
      <c r="AC88" s="887"/>
      <c r="AD88" s="888"/>
      <c r="AE88" s="416" t="s">
        <v>416</v>
      </c>
      <c r="AF88" s="416"/>
      <c r="AG88" s="416"/>
      <c r="AH88" s="416"/>
      <c r="AI88" s="416" t="s">
        <v>568</v>
      </c>
      <c r="AJ88" s="416"/>
      <c r="AK88" s="416"/>
      <c r="AL88" s="416"/>
      <c r="AM88" s="416" t="s">
        <v>384</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90" t="s">
        <v>57</v>
      </c>
      <c r="Z90" s="891"/>
      <c r="AA90" s="892"/>
      <c r="AB90" s="371"/>
      <c r="AC90" s="371"/>
      <c r="AD90" s="371"/>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c r="A91" s="315"/>
      <c r="B91" s="317"/>
      <c r="C91" s="318"/>
      <c r="D91" s="318"/>
      <c r="E91" s="318"/>
      <c r="F91" s="319"/>
      <c r="G91" s="893"/>
      <c r="H91" s="385"/>
      <c r="I91" s="385"/>
      <c r="J91" s="385"/>
      <c r="K91" s="385"/>
      <c r="L91" s="385"/>
      <c r="M91" s="385"/>
      <c r="N91" s="385"/>
      <c r="O91" s="386"/>
      <c r="P91" s="452"/>
      <c r="Q91" s="452"/>
      <c r="R91" s="452"/>
      <c r="S91" s="452"/>
      <c r="T91" s="452"/>
      <c r="U91" s="452"/>
      <c r="V91" s="452"/>
      <c r="W91" s="452"/>
      <c r="X91" s="453"/>
      <c r="Y91" s="894" t="s">
        <v>50</v>
      </c>
      <c r="Z91" s="786"/>
      <c r="AA91" s="787"/>
      <c r="AB91" s="449"/>
      <c r="AC91" s="449"/>
      <c r="AD91" s="449"/>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6" t="s">
        <v>11</v>
      </c>
      <c r="AC93" s="887"/>
      <c r="AD93" s="888"/>
      <c r="AE93" s="416" t="s">
        <v>416</v>
      </c>
      <c r="AF93" s="416"/>
      <c r="AG93" s="416"/>
      <c r="AH93" s="416"/>
      <c r="AI93" s="416" t="s">
        <v>568</v>
      </c>
      <c r="AJ93" s="416"/>
      <c r="AK93" s="416"/>
      <c r="AL93" s="416"/>
      <c r="AM93" s="416" t="s">
        <v>384</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90" t="s">
        <v>57</v>
      </c>
      <c r="Z95" s="891"/>
      <c r="AA95" s="892"/>
      <c r="AB95" s="371"/>
      <c r="AC95" s="371"/>
      <c r="AD95" s="371"/>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c r="A96" s="315"/>
      <c r="B96" s="317"/>
      <c r="C96" s="318"/>
      <c r="D96" s="318"/>
      <c r="E96" s="318"/>
      <c r="F96" s="319"/>
      <c r="G96" s="893"/>
      <c r="H96" s="385"/>
      <c r="I96" s="385"/>
      <c r="J96" s="385"/>
      <c r="K96" s="385"/>
      <c r="L96" s="385"/>
      <c r="M96" s="385"/>
      <c r="N96" s="385"/>
      <c r="O96" s="386"/>
      <c r="P96" s="452"/>
      <c r="Q96" s="452"/>
      <c r="R96" s="452"/>
      <c r="S96" s="452"/>
      <c r="T96" s="452"/>
      <c r="U96" s="452"/>
      <c r="V96" s="452"/>
      <c r="W96" s="452"/>
      <c r="X96" s="453"/>
      <c r="Y96" s="894" t="s">
        <v>50</v>
      </c>
      <c r="Z96" s="786"/>
      <c r="AA96" s="787"/>
      <c r="AB96" s="449"/>
      <c r="AC96" s="449"/>
      <c r="AD96" s="449"/>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c r="A97" s="316"/>
      <c r="B97" s="883"/>
      <c r="C97" s="884"/>
      <c r="D97" s="884"/>
      <c r="E97" s="884"/>
      <c r="F97" s="885"/>
      <c r="G97" s="142"/>
      <c r="H97" s="143"/>
      <c r="I97" s="143"/>
      <c r="J97" s="143"/>
      <c r="K97" s="143"/>
      <c r="L97" s="143"/>
      <c r="M97" s="143"/>
      <c r="N97" s="143"/>
      <c r="O97" s="144"/>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c r="A99" s="349" t="s">
        <v>580</v>
      </c>
      <c r="B99" s="318"/>
      <c r="C99" s="318"/>
      <c r="D99" s="318"/>
      <c r="E99" s="318"/>
      <c r="F99" s="319"/>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02" t="s">
        <v>11</v>
      </c>
      <c r="AC99" s="402"/>
      <c r="AD99" s="402"/>
      <c r="AE99" s="416" t="s">
        <v>416</v>
      </c>
      <c r="AF99" s="416"/>
      <c r="AG99" s="416"/>
      <c r="AH99" s="416"/>
      <c r="AI99" s="416" t="s">
        <v>568</v>
      </c>
      <c r="AJ99" s="416"/>
      <c r="AK99" s="416"/>
      <c r="AL99" s="416"/>
      <c r="AM99" s="416" t="s">
        <v>384</v>
      </c>
      <c r="AN99" s="416"/>
      <c r="AO99" s="416"/>
      <c r="AP99" s="416"/>
      <c r="AQ99" s="412" t="s">
        <v>415</v>
      </c>
      <c r="AR99" s="413"/>
      <c r="AS99" s="413"/>
      <c r="AT99" s="414"/>
      <c r="AU99" s="412" t="s">
        <v>593</v>
      </c>
      <c r="AV99" s="413"/>
      <c r="AW99" s="413"/>
      <c r="AX99" s="415"/>
      <c r="AY99">
        <f>COUNTA($G$100)</f>
        <v>0</v>
      </c>
    </row>
    <row r="100" spans="1:60" ht="23.25" hidden="1" customHeight="1">
      <c r="A100" s="349"/>
      <c r="B100" s="318"/>
      <c r="C100" s="318"/>
      <c r="D100" s="318"/>
      <c r="E100" s="318"/>
      <c r="F100" s="319"/>
      <c r="G100" s="430"/>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2"/>
      <c r="AC100" s="372"/>
      <c r="AD100" s="372"/>
      <c r="AE100" s="373"/>
      <c r="AF100" s="373"/>
      <c r="AG100" s="373"/>
      <c r="AH100" s="373"/>
      <c r="AI100" s="373"/>
      <c r="AJ100" s="373"/>
      <c r="AK100" s="373"/>
      <c r="AL100" s="373"/>
      <c r="AM100" s="373"/>
      <c r="AN100" s="373"/>
      <c r="AO100" s="373"/>
      <c r="AP100" s="373"/>
      <c r="AQ100" s="373"/>
      <c r="AR100" s="373"/>
      <c r="AS100" s="373"/>
      <c r="AT100" s="373"/>
      <c r="AU100" s="411"/>
      <c r="AV100" s="406"/>
      <c r="AW100" s="406"/>
      <c r="AX100" s="407"/>
      <c r="AY100">
        <f>$AY$99</f>
        <v>0</v>
      </c>
    </row>
    <row r="101" spans="1:60" ht="23.25" hidden="1" customHeight="1">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2"/>
      <c r="AC101" s="372"/>
      <c r="AD101" s="372"/>
      <c r="AE101" s="373"/>
      <c r="AF101" s="373"/>
      <c r="AG101" s="373"/>
      <c r="AH101" s="373"/>
      <c r="AI101" s="373"/>
      <c r="AJ101" s="373"/>
      <c r="AK101" s="373"/>
      <c r="AL101" s="373"/>
      <c r="AM101" s="373"/>
      <c r="AN101" s="373"/>
      <c r="AO101" s="373"/>
      <c r="AP101" s="373"/>
      <c r="AQ101" s="373"/>
      <c r="AR101" s="373"/>
      <c r="AS101" s="373"/>
      <c r="AT101" s="373"/>
      <c r="AU101" s="411"/>
      <c r="AV101" s="406"/>
      <c r="AW101" s="406"/>
      <c r="AX101" s="407"/>
      <c r="AY101">
        <f>$AY$99</f>
        <v>0</v>
      </c>
    </row>
    <row r="102" spans="1:60" ht="23.25" hidden="1" customHeight="1">
      <c r="A102" s="462" t="s">
        <v>581</v>
      </c>
      <c r="B102" s="342"/>
      <c r="C102" s="342"/>
      <c r="D102" s="342"/>
      <c r="E102" s="342"/>
      <c r="F102" s="463"/>
      <c r="G102" s="224" t="s">
        <v>582</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416</v>
      </c>
      <c r="AF102" s="416"/>
      <c r="AG102" s="416"/>
      <c r="AH102" s="416"/>
      <c r="AI102" s="416" t="s">
        <v>568</v>
      </c>
      <c r="AJ102" s="416"/>
      <c r="AK102" s="416"/>
      <c r="AL102" s="416"/>
      <c r="AM102" s="416" t="s">
        <v>384</v>
      </c>
      <c r="AN102" s="416"/>
      <c r="AO102" s="416"/>
      <c r="AP102" s="416"/>
      <c r="AQ102" s="417" t="s">
        <v>594</v>
      </c>
      <c r="AR102" s="418"/>
      <c r="AS102" s="418"/>
      <c r="AT102" s="418"/>
      <c r="AU102" s="418"/>
      <c r="AV102" s="418"/>
      <c r="AW102" s="418"/>
      <c r="AX102" s="419"/>
      <c r="AY102">
        <f>IF(SUBSTITUTE(SUBSTITUTE($G$103,"／",""),"　","")="",0,1)</f>
        <v>0</v>
      </c>
    </row>
    <row r="103" spans="1:60" ht="23.25" hidden="1" customHeight="1">
      <c r="A103" s="464"/>
      <c r="B103" s="323"/>
      <c r="C103" s="323"/>
      <c r="D103" s="323"/>
      <c r="E103" s="323"/>
      <c r="F103" s="465"/>
      <c r="G103" s="395" t="s">
        <v>583</v>
      </c>
      <c r="H103" s="396"/>
      <c r="I103" s="396"/>
      <c r="J103" s="396"/>
      <c r="K103" s="396"/>
      <c r="L103" s="396"/>
      <c r="M103" s="396"/>
      <c r="N103" s="396"/>
      <c r="O103" s="396"/>
      <c r="P103" s="396"/>
      <c r="Q103" s="396"/>
      <c r="R103" s="396"/>
      <c r="S103" s="396"/>
      <c r="T103" s="396"/>
      <c r="U103" s="396"/>
      <c r="V103" s="396"/>
      <c r="W103" s="396"/>
      <c r="X103" s="396"/>
      <c r="Y103" s="420" t="s">
        <v>581</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60" ht="46.5" hidden="1" customHeight="1">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7" t="s">
        <v>584</v>
      </c>
      <c r="Z104" s="400"/>
      <c r="AA104" s="401"/>
      <c r="AB104" s="426" t="s">
        <v>585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416</v>
      </c>
      <c r="AF105" s="416"/>
      <c r="AG105" s="416"/>
      <c r="AH105" s="416"/>
      <c r="AI105" s="416" t="s">
        <v>568</v>
      </c>
      <c r="AJ105" s="416"/>
      <c r="AK105" s="416"/>
      <c r="AL105" s="416"/>
      <c r="AM105" s="416" t="s">
        <v>384</v>
      </c>
      <c r="AN105" s="416"/>
      <c r="AO105" s="416"/>
      <c r="AP105" s="416"/>
      <c r="AQ105" s="459" t="s">
        <v>174</v>
      </c>
      <c r="AR105" s="460"/>
      <c r="AS105" s="460"/>
      <c r="AT105" s="461"/>
      <c r="AU105" s="323" t="s">
        <v>128</v>
      </c>
      <c r="AV105" s="323"/>
      <c r="AW105" s="323"/>
      <c r="AX105" s="328"/>
      <c r="AY105">
        <f>COUNTA($G$107)</f>
        <v>0</v>
      </c>
    </row>
    <row r="106" spans="1:60" ht="18.75" hidden="1" customHeight="1">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c r="A107" s="510"/>
      <c r="B107" s="508"/>
      <c r="C107" s="508"/>
      <c r="D107" s="508"/>
      <c r="E107" s="508"/>
      <c r="F107" s="509"/>
      <c r="G107" s="376"/>
      <c r="H107" s="377"/>
      <c r="I107" s="377"/>
      <c r="J107" s="377"/>
      <c r="K107" s="377"/>
      <c r="L107" s="377"/>
      <c r="M107" s="377"/>
      <c r="N107" s="377"/>
      <c r="O107" s="378"/>
      <c r="P107" s="140"/>
      <c r="Q107" s="140"/>
      <c r="R107" s="140"/>
      <c r="S107" s="140"/>
      <c r="T107" s="140"/>
      <c r="U107" s="140"/>
      <c r="V107" s="140"/>
      <c r="W107" s="140"/>
      <c r="X107" s="141"/>
      <c r="Y107" s="387" t="s">
        <v>12</v>
      </c>
      <c r="Z107" s="388"/>
      <c r="AA107" s="389"/>
      <c r="AB107" s="371"/>
      <c r="AC107" s="371"/>
      <c r="AD107" s="371"/>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49"/>
      <c r="AC108" s="449"/>
      <c r="AD108" s="449"/>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c r="A109" s="510"/>
      <c r="B109" s="508"/>
      <c r="C109" s="508"/>
      <c r="D109" s="508"/>
      <c r="E109" s="508"/>
      <c r="F109" s="509"/>
      <c r="G109" s="382"/>
      <c r="H109" s="383"/>
      <c r="I109" s="383"/>
      <c r="J109" s="383"/>
      <c r="K109" s="383"/>
      <c r="L109" s="383"/>
      <c r="M109" s="383"/>
      <c r="N109" s="383"/>
      <c r="O109" s="384"/>
      <c r="P109" s="143"/>
      <c r="Q109" s="143"/>
      <c r="R109" s="143"/>
      <c r="S109" s="143"/>
      <c r="T109" s="143"/>
      <c r="U109" s="143"/>
      <c r="V109" s="143"/>
      <c r="W109" s="143"/>
      <c r="X109" s="144"/>
      <c r="Y109" s="223" t="s">
        <v>13</v>
      </c>
      <c r="Z109" s="224"/>
      <c r="AA109" s="253"/>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6" t="s">
        <v>11</v>
      </c>
      <c r="AC117" s="887"/>
      <c r="AD117" s="888"/>
      <c r="AE117" s="416" t="s">
        <v>416</v>
      </c>
      <c r="AF117" s="416"/>
      <c r="AG117" s="416"/>
      <c r="AH117" s="416"/>
      <c r="AI117" s="416" t="s">
        <v>568</v>
      </c>
      <c r="AJ117" s="416"/>
      <c r="AK117" s="416"/>
      <c r="AL117" s="416"/>
      <c r="AM117" s="416" t="s">
        <v>384</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90" t="s">
        <v>57</v>
      </c>
      <c r="Z119" s="891"/>
      <c r="AA119" s="892"/>
      <c r="AB119" s="371"/>
      <c r="AC119" s="371"/>
      <c r="AD119" s="371"/>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c r="A120" s="315"/>
      <c r="B120" s="317"/>
      <c r="C120" s="318"/>
      <c r="D120" s="318"/>
      <c r="E120" s="318"/>
      <c r="F120" s="319"/>
      <c r="G120" s="893"/>
      <c r="H120" s="385"/>
      <c r="I120" s="385"/>
      <c r="J120" s="385"/>
      <c r="K120" s="385"/>
      <c r="L120" s="385"/>
      <c r="M120" s="385"/>
      <c r="N120" s="385"/>
      <c r="O120" s="386"/>
      <c r="P120" s="452"/>
      <c r="Q120" s="452"/>
      <c r="R120" s="452"/>
      <c r="S120" s="452"/>
      <c r="T120" s="452"/>
      <c r="U120" s="452"/>
      <c r="V120" s="452"/>
      <c r="W120" s="452"/>
      <c r="X120" s="453"/>
      <c r="Y120" s="894" t="s">
        <v>50</v>
      </c>
      <c r="Z120" s="786"/>
      <c r="AA120" s="787"/>
      <c r="AB120" s="449"/>
      <c r="AC120" s="449"/>
      <c r="AD120" s="449"/>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6" t="s">
        <v>11</v>
      </c>
      <c r="AC122" s="887"/>
      <c r="AD122" s="888"/>
      <c r="AE122" s="416" t="s">
        <v>416</v>
      </c>
      <c r="AF122" s="416"/>
      <c r="AG122" s="416"/>
      <c r="AH122" s="416"/>
      <c r="AI122" s="416" t="s">
        <v>568</v>
      </c>
      <c r="AJ122" s="416"/>
      <c r="AK122" s="416"/>
      <c r="AL122" s="416"/>
      <c r="AM122" s="416" t="s">
        <v>384</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90" t="s">
        <v>57</v>
      </c>
      <c r="Z124" s="891"/>
      <c r="AA124" s="892"/>
      <c r="AB124" s="371"/>
      <c r="AC124" s="371"/>
      <c r="AD124" s="371"/>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c r="A125" s="315"/>
      <c r="B125" s="317"/>
      <c r="C125" s="318"/>
      <c r="D125" s="318"/>
      <c r="E125" s="318"/>
      <c r="F125" s="319"/>
      <c r="G125" s="893"/>
      <c r="H125" s="385"/>
      <c r="I125" s="385"/>
      <c r="J125" s="385"/>
      <c r="K125" s="385"/>
      <c r="L125" s="385"/>
      <c r="M125" s="385"/>
      <c r="N125" s="385"/>
      <c r="O125" s="386"/>
      <c r="P125" s="452"/>
      <c r="Q125" s="452"/>
      <c r="R125" s="452"/>
      <c r="S125" s="452"/>
      <c r="T125" s="452"/>
      <c r="U125" s="452"/>
      <c r="V125" s="452"/>
      <c r="W125" s="452"/>
      <c r="X125" s="453"/>
      <c r="Y125" s="894" t="s">
        <v>50</v>
      </c>
      <c r="Z125" s="786"/>
      <c r="AA125" s="787"/>
      <c r="AB125" s="449"/>
      <c r="AC125" s="449"/>
      <c r="AD125" s="449"/>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6" t="s">
        <v>11</v>
      </c>
      <c r="AC127" s="887"/>
      <c r="AD127" s="888"/>
      <c r="AE127" s="416" t="s">
        <v>416</v>
      </c>
      <c r="AF127" s="416"/>
      <c r="AG127" s="416"/>
      <c r="AH127" s="416"/>
      <c r="AI127" s="416" t="s">
        <v>568</v>
      </c>
      <c r="AJ127" s="416"/>
      <c r="AK127" s="416"/>
      <c r="AL127" s="416"/>
      <c r="AM127" s="416" t="s">
        <v>384</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90" t="s">
        <v>57</v>
      </c>
      <c r="Z129" s="891"/>
      <c r="AA129" s="892"/>
      <c r="AB129" s="371"/>
      <c r="AC129" s="371"/>
      <c r="AD129" s="371"/>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c r="A130" s="315"/>
      <c r="B130" s="317"/>
      <c r="C130" s="318"/>
      <c r="D130" s="318"/>
      <c r="E130" s="318"/>
      <c r="F130" s="319"/>
      <c r="G130" s="893"/>
      <c r="H130" s="385"/>
      <c r="I130" s="385"/>
      <c r="J130" s="385"/>
      <c r="K130" s="385"/>
      <c r="L130" s="385"/>
      <c r="M130" s="385"/>
      <c r="N130" s="385"/>
      <c r="O130" s="386"/>
      <c r="P130" s="452"/>
      <c r="Q130" s="452"/>
      <c r="R130" s="452"/>
      <c r="S130" s="452"/>
      <c r="T130" s="452"/>
      <c r="U130" s="452"/>
      <c r="V130" s="452"/>
      <c r="W130" s="452"/>
      <c r="X130" s="453"/>
      <c r="Y130" s="894" t="s">
        <v>50</v>
      </c>
      <c r="Z130" s="786"/>
      <c r="AA130" s="787"/>
      <c r="AB130" s="449"/>
      <c r="AC130" s="449"/>
      <c r="AD130" s="449"/>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c r="A131" s="316"/>
      <c r="B131" s="883"/>
      <c r="C131" s="884"/>
      <c r="D131" s="884"/>
      <c r="E131" s="884"/>
      <c r="F131" s="885"/>
      <c r="G131" s="142"/>
      <c r="H131" s="143"/>
      <c r="I131" s="143"/>
      <c r="J131" s="143"/>
      <c r="K131" s="143"/>
      <c r="L131" s="143"/>
      <c r="M131" s="143"/>
      <c r="N131" s="143"/>
      <c r="O131" s="144"/>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c r="A132" s="309" t="s">
        <v>579</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c r="A133" s="349" t="s">
        <v>580</v>
      </c>
      <c r="B133" s="318"/>
      <c r="C133" s="318"/>
      <c r="D133" s="318"/>
      <c r="E133" s="318"/>
      <c r="F133" s="319"/>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02" t="s">
        <v>11</v>
      </c>
      <c r="AC133" s="402"/>
      <c r="AD133" s="402"/>
      <c r="AE133" s="416" t="s">
        <v>416</v>
      </c>
      <c r="AF133" s="416"/>
      <c r="AG133" s="416"/>
      <c r="AH133" s="416"/>
      <c r="AI133" s="416" t="s">
        <v>568</v>
      </c>
      <c r="AJ133" s="416"/>
      <c r="AK133" s="416"/>
      <c r="AL133" s="416"/>
      <c r="AM133" s="416" t="s">
        <v>384</v>
      </c>
      <c r="AN133" s="416"/>
      <c r="AO133" s="416"/>
      <c r="AP133" s="416"/>
      <c r="AQ133" s="412" t="s">
        <v>415</v>
      </c>
      <c r="AR133" s="413"/>
      <c r="AS133" s="413"/>
      <c r="AT133" s="414"/>
      <c r="AU133" s="412" t="s">
        <v>593</v>
      </c>
      <c r="AV133" s="413"/>
      <c r="AW133" s="413"/>
      <c r="AX133" s="415"/>
      <c r="AY133">
        <f>COUNTA($G$134)</f>
        <v>0</v>
      </c>
    </row>
    <row r="134" spans="1:60" ht="23.25" hidden="1" customHeight="1">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2"/>
      <c r="AC134" s="372"/>
      <c r="AD134" s="372"/>
      <c r="AE134" s="373"/>
      <c r="AF134" s="373"/>
      <c r="AG134" s="373"/>
      <c r="AH134" s="373"/>
      <c r="AI134" s="373"/>
      <c r="AJ134" s="373"/>
      <c r="AK134" s="373"/>
      <c r="AL134" s="373"/>
      <c r="AM134" s="373"/>
      <c r="AN134" s="373"/>
      <c r="AO134" s="373"/>
      <c r="AP134" s="373"/>
      <c r="AQ134" s="373"/>
      <c r="AR134" s="373"/>
      <c r="AS134" s="373"/>
      <c r="AT134" s="373"/>
      <c r="AU134" s="411"/>
      <c r="AV134" s="406"/>
      <c r="AW134" s="406"/>
      <c r="AX134" s="407"/>
      <c r="AY134">
        <f>$AY$133</f>
        <v>0</v>
      </c>
    </row>
    <row r="135" spans="1:60" ht="23.25" hidden="1" customHeight="1">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2"/>
      <c r="AC135" s="372"/>
      <c r="AD135" s="372"/>
      <c r="AE135" s="373"/>
      <c r="AF135" s="373"/>
      <c r="AG135" s="373"/>
      <c r="AH135" s="373"/>
      <c r="AI135" s="373"/>
      <c r="AJ135" s="373"/>
      <c r="AK135" s="373"/>
      <c r="AL135" s="373"/>
      <c r="AM135" s="373"/>
      <c r="AN135" s="373"/>
      <c r="AO135" s="373"/>
      <c r="AP135" s="373"/>
      <c r="AQ135" s="373"/>
      <c r="AR135" s="373"/>
      <c r="AS135" s="373"/>
      <c r="AT135" s="373"/>
      <c r="AU135" s="411"/>
      <c r="AV135" s="406"/>
      <c r="AW135" s="406"/>
      <c r="AX135" s="407"/>
      <c r="AY135">
        <f>$AY$133</f>
        <v>0</v>
      </c>
    </row>
    <row r="136" spans="1:60" ht="23.25" hidden="1" customHeight="1">
      <c r="A136" s="462" t="s">
        <v>581</v>
      </c>
      <c r="B136" s="342"/>
      <c r="C136" s="342"/>
      <c r="D136" s="342"/>
      <c r="E136" s="342"/>
      <c r="F136" s="463"/>
      <c r="G136" s="224" t="s">
        <v>582</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416</v>
      </c>
      <c r="AF136" s="416"/>
      <c r="AG136" s="416"/>
      <c r="AH136" s="416"/>
      <c r="AI136" s="416" t="s">
        <v>568</v>
      </c>
      <c r="AJ136" s="416"/>
      <c r="AK136" s="416"/>
      <c r="AL136" s="416"/>
      <c r="AM136" s="416" t="s">
        <v>384</v>
      </c>
      <c r="AN136" s="416"/>
      <c r="AO136" s="416"/>
      <c r="AP136" s="416"/>
      <c r="AQ136" s="417" t="s">
        <v>594</v>
      </c>
      <c r="AR136" s="418"/>
      <c r="AS136" s="418"/>
      <c r="AT136" s="418"/>
      <c r="AU136" s="418"/>
      <c r="AV136" s="418"/>
      <c r="AW136" s="418"/>
      <c r="AX136" s="419"/>
      <c r="AY136">
        <f>IF(SUBSTITUTE(SUBSTITUTE($G$137,"／",""),"　","")="",0,1)</f>
        <v>0</v>
      </c>
    </row>
    <row r="137" spans="1:60" ht="23.25" hidden="1" customHeight="1">
      <c r="A137" s="464"/>
      <c r="B137" s="323"/>
      <c r="C137" s="323"/>
      <c r="D137" s="323"/>
      <c r="E137" s="323"/>
      <c r="F137" s="465"/>
      <c r="G137" s="395" t="s">
        <v>583</v>
      </c>
      <c r="H137" s="396"/>
      <c r="I137" s="396"/>
      <c r="J137" s="396"/>
      <c r="K137" s="396"/>
      <c r="L137" s="396"/>
      <c r="M137" s="396"/>
      <c r="N137" s="396"/>
      <c r="O137" s="396"/>
      <c r="P137" s="396"/>
      <c r="Q137" s="396"/>
      <c r="R137" s="396"/>
      <c r="S137" s="396"/>
      <c r="T137" s="396"/>
      <c r="U137" s="396"/>
      <c r="V137" s="396"/>
      <c r="W137" s="396"/>
      <c r="X137" s="396"/>
      <c r="Y137" s="420" t="s">
        <v>581</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60" ht="46.5" hidden="1" customHeight="1">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7" t="s">
        <v>584</v>
      </c>
      <c r="Z138" s="400"/>
      <c r="AA138" s="401"/>
      <c r="AB138" s="426" t="s">
        <v>585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416</v>
      </c>
      <c r="AF139" s="416"/>
      <c r="AG139" s="416"/>
      <c r="AH139" s="416"/>
      <c r="AI139" s="416" t="s">
        <v>568</v>
      </c>
      <c r="AJ139" s="416"/>
      <c r="AK139" s="416"/>
      <c r="AL139" s="416"/>
      <c r="AM139" s="416" t="s">
        <v>384</v>
      </c>
      <c r="AN139" s="416"/>
      <c r="AO139" s="416"/>
      <c r="AP139" s="416"/>
      <c r="AQ139" s="459" t="s">
        <v>174</v>
      </c>
      <c r="AR139" s="460"/>
      <c r="AS139" s="460"/>
      <c r="AT139" s="461"/>
      <c r="AU139" s="323" t="s">
        <v>128</v>
      </c>
      <c r="AV139" s="323"/>
      <c r="AW139" s="323"/>
      <c r="AX139" s="328"/>
      <c r="AY139">
        <f>COUNTA($G$141)</f>
        <v>0</v>
      </c>
    </row>
    <row r="140" spans="1:60" ht="18.75" hidden="1" customHeight="1">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c r="A141" s="510"/>
      <c r="B141" s="508"/>
      <c r="C141" s="508"/>
      <c r="D141" s="508"/>
      <c r="E141" s="508"/>
      <c r="F141" s="509"/>
      <c r="G141" s="376"/>
      <c r="H141" s="377"/>
      <c r="I141" s="377"/>
      <c r="J141" s="377"/>
      <c r="K141" s="377"/>
      <c r="L141" s="377"/>
      <c r="M141" s="377"/>
      <c r="N141" s="377"/>
      <c r="O141" s="378"/>
      <c r="P141" s="140"/>
      <c r="Q141" s="140"/>
      <c r="R141" s="140"/>
      <c r="S141" s="140"/>
      <c r="T141" s="140"/>
      <c r="U141" s="140"/>
      <c r="V141" s="140"/>
      <c r="W141" s="140"/>
      <c r="X141" s="141"/>
      <c r="Y141" s="387" t="s">
        <v>12</v>
      </c>
      <c r="Z141" s="388"/>
      <c r="AA141" s="389"/>
      <c r="AB141" s="371"/>
      <c r="AC141" s="371"/>
      <c r="AD141" s="371"/>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49"/>
      <c r="AC142" s="449"/>
      <c r="AD142" s="449"/>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c r="A143" s="510"/>
      <c r="B143" s="508"/>
      <c r="C143" s="508"/>
      <c r="D143" s="508"/>
      <c r="E143" s="508"/>
      <c r="F143" s="509"/>
      <c r="G143" s="382"/>
      <c r="H143" s="383"/>
      <c r="I143" s="383"/>
      <c r="J143" s="383"/>
      <c r="K143" s="383"/>
      <c r="L143" s="383"/>
      <c r="M143" s="383"/>
      <c r="N143" s="383"/>
      <c r="O143" s="384"/>
      <c r="P143" s="143"/>
      <c r="Q143" s="143"/>
      <c r="R143" s="143"/>
      <c r="S143" s="143"/>
      <c r="T143" s="143"/>
      <c r="U143" s="143"/>
      <c r="V143" s="143"/>
      <c r="W143" s="143"/>
      <c r="X143" s="144"/>
      <c r="Y143" s="223" t="s">
        <v>13</v>
      </c>
      <c r="Z143" s="224"/>
      <c r="AA143" s="253"/>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6" t="s">
        <v>11</v>
      </c>
      <c r="AC151" s="887"/>
      <c r="AD151" s="888"/>
      <c r="AE151" s="416" t="s">
        <v>416</v>
      </c>
      <c r="AF151" s="416"/>
      <c r="AG151" s="416"/>
      <c r="AH151" s="416"/>
      <c r="AI151" s="416" t="s">
        <v>568</v>
      </c>
      <c r="AJ151" s="416"/>
      <c r="AK151" s="416"/>
      <c r="AL151" s="416"/>
      <c r="AM151" s="416" t="s">
        <v>384</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90" t="s">
        <v>57</v>
      </c>
      <c r="Z153" s="891"/>
      <c r="AA153" s="892"/>
      <c r="AB153" s="371"/>
      <c r="AC153" s="371"/>
      <c r="AD153" s="371"/>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c r="A154" s="315"/>
      <c r="B154" s="317"/>
      <c r="C154" s="318"/>
      <c r="D154" s="318"/>
      <c r="E154" s="318"/>
      <c r="F154" s="319"/>
      <c r="G154" s="893"/>
      <c r="H154" s="385"/>
      <c r="I154" s="385"/>
      <c r="J154" s="385"/>
      <c r="K154" s="385"/>
      <c r="L154" s="385"/>
      <c r="M154" s="385"/>
      <c r="N154" s="385"/>
      <c r="O154" s="386"/>
      <c r="P154" s="452"/>
      <c r="Q154" s="452"/>
      <c r="R154" s="452"/>
      <c r="S154" s="452"/>
      <c r="T154" s="452"/>
      <c r="U154" s="452"/>
      <c r="V154" s="452"/>
      <c r="W154" s="452"/>
      <c r="X154" s="453"/>
      <c r="Y154" s="894" t="s">
        <v>50</v>
      </c>
      <c r="Z154" s="786"/>
      <c r="AA154" s="787"/>
      <c r="AB154" s="449"/>
      <c r="AC154" s="449"/>
      <c r="AD154" s="449"/>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6" t="s">
        <v>11</v>
      </c>
      <c r="AC156" s="887"/>
      <c r="AD156" s="888"/>
      <c r="AE156" s="416" t="s">
        <v>416</v>
      </c>
      <c r="AF156" s="416"/>
      <c r="AG156" s="416"/>
      <c r="AH156" s="416"/>
      <c r="AI156" s="416" t="s">
        <v>568</v>
      </c>
      <c r="AJ156" s="416"/>
      <c r="AK156" s="416"/>
      <c r="AL156" s="416"/>
      <c r="AM156" s="416" t="s">
        <v>384</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90" t="s">
        <v>57</v>
      </c>
      <c r="Z158" s="891"/>
      <c r="AA158" s="892"/>
      <c r="AB158" s="371"/>
      <c r="AC158" s="371"/>
      <c r="AD158" s="371"/>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c r="A159" s="315"/>
      <c r="B159" s="317"/>
      <c r="C159" s="318"/>
      <c r="D159" s="318"/>
      <c r="E159" s="318"/>
      <c r="F159" s="319"/>
      <c r="G159" s="893"/>
      <c r="H159" s="385"/>
      <c r="I159" s="385"/>
      <c r="J159" s="385"/>
      <c r="K159" s="385"/>
      <c r="L159" s="385"/>
      <c r="M159" s="385"/>
      <c r="N159" s="385"/>
      <c r="O159" s="386"/>
      <c r="P159" s="452"/>
      <c r="Q159" s="452"/>
      <c r="R159" s="452"/>
      <c r="S159" s="452"/>
      <c r="T159" s="452"/>
      <c r="U159" s="452"/>
      <c r="V159" s="452"/>
      <c r="W159" s="452"/>
      <c r="X159" s="453"/>
      <c r="Y159" s="894" t="s">
        <v>50</v>
      </c>
      <c r="Z159" s="786"/>
      <c r="AA159" s="787"/>
      <c r="AB159" s="449"/>
      <c r="AC159" s="449"/>
      <c r="AD159" s="449"/>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6" t="s">
        <v>11</v>
      </c>
      <c r="AC161" s="887"/>
      <c r="AD161" s="888"/>
      <c r="AE161" s="416" t="s">
        <v>416</v>
      </c>
      <c r="AF161" s="416"/>
      <c r="AG161" s="416"/>
      <c r="AH161" s="416"/>
      <c r="AI161" s="416" t="s">
        <v>568</v>
      </c>
      <c r="AJ161" s="416"/>
      <c r="AK161" s="416"/>
      <c r="AL161" s="416"/>
      <c r="AM161" s="416" t="s">
        <v>384</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90" t="s">
        <v>57</v>
      </c>
      <c r="Z163" s="891"/>
      <c r="AA163" s="892"/>
      <c r="AB163" s="371"/>
      <c r="AC163" s="371"/>
      <c r="AD163" s="371"/>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c r="A164" s="315"/>
      <c r="B164" s="317"/>
      <c r="C164" s="318"/>
      <c r="D164" s="318"/>
      <c r="E164" s="318"/>
      <c r="F164" s="319"/>
      <c r="G164" s="893"/>
      <c r="H164" s="385"/>
      <c r="I164" s="385"/>
      <c r="J164" s="385"/>
      <c r="K164" s="385"/>
      <c r="L164" s="385"/>
      <c r="M164" s="385"/>
      <c r="N164" s="385"/>
      <c r="O164" s="386"/>
      <c r="P164" s="452"/>
      <c r="Q164" s="452"/>
      <c r="R164" s="452"/>
      <c r="S164" s="452"/>
      <c r="T164" s="452"/>
      <c r="U164" s="452"/>
      <c r="V164" s="452"/>
      <c r="W164" s="452"/>
      <c r="X164" s="453"/>
      <c r="Y164" s="894" t="s">
        <v>50</v>
      </c>
      <c r="Z164" s="786"/>
      <c r="AA164" s="787"/>
      <c r="AB164" s="449"/>
      <c r="AC164" s="449"/>
      <c r="AD164" s="449"/>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c r="A166" s="309" t="s">
        <v>579</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c r="A167" s="349" t="s">
        <v>580</v>
      </c>
      <c r="B167" s="318"/>
      <c r="C167" s="318"/>
      <c r="D167" s="318"/>
      <c r="E167" s="318"/>
      <c r="F167" s="319"/>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02" t="s">
        <v>11</v>
      </c>
      <c r="AC167" s="402"/>
      <c r="AD167" s="402"/>
      <c r="AE167" s="416" t="s">
        <v>416</v>
      </c>
      <c r="AF167" s="416"/>
      <c r="AG167" s="416"/>
      <c r="AH167" s="416"/>
      <c r="AI167" s="416" t="s">
        <v>568</v>
      </c>
      <c r="AJ167" s="416"/>
      <c r="AK167" s="416"/>
      <c r="AL167" s="416"/>
      <c r="AM167" s="416" t="s">
        <v>384</v>
      </c>
      <c r="AN167" s="416"/>
      <c r="AO167" s="416"/>
      <c r="AP167" s="416"/>
      <c r="AQ167" s="412" t="s">
        <v>415</v>
      </c>
      <c r="AR167" s="413"/>
      <c r="AS167" s="413"/>
      <c r="AT167" s="414"/>
      <c r="AU167" s="412" t="s">
        <v>593</v>
      </c>
      <c r="AV167" s="413"/>
      <c r="AW167" s="413"/>
      <c r="AX167" s="415"/>
      <c r="AY167">
        <f>COUNTA($G$168)</f>
        <v>0</v>
      </c>
    </row>
    <row r="168" spans="1:60" ht="23.25" hidden="1" customHeight="1">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2"/>
      <c r="AC168" s="372"/>
      <c r="AD168" s="372"/>
      <c r="AE168" s="373"/>
      <c r="AF168" s="373"/>
      <c r="AG168" s="373"/>
      <c r="AH168" s="373"/>
      <c r="AI168" s="373"/>
      <c r="AJ168" s="373"/>
      <c r="AK168" s="373"/>
      <c r="AL168" s="373"/>
      <c r="AM168" s="373"/>
      <c r="AN168" s="373"/>
      <c r="AO168" s="373"/>
      <c r="AP168" s="373"/>
      <c r="AQ168" s="373"/>
      <c r="AR168" s="373"/>
      <c r="AS168" s="373"/>
      <c r="AT168" s="373"/>
      <c r="AU168" s="411"/>
      <c r="AV168" s="406"/>
      <c r="AW168" s="406"/>
      <c r="AX168" s="407"/>
      <c r="AY168">
        <f>$AY$167</f>
        <v>0</v>
      </c>
    </row>
    <row r="169" spans="1:60" ht="23.25" hidden="1" customHeight="1">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2"/>
      <c r="AC169" s="372"/>
      <c r="AD169" s="372"/>
      <c r="AE169" s="373"/>
      <c r="AF169" s="373"/>
      <c r="AG169" s="373"/>
      <c r="AH169" s="373"/>
      <c r="AI169" s="373"/>
      <c r="AJ169" s="373"/>
      <c r="AK169" s="373"/>
      <c r="AL169" s="373"/>
      <c r="AM169" s="373"/>
      <c r="AN169" s="373"/>
      <c r="AO169" s="373"/>
      <c r="AP169" s="373"/>
      <c r="AQ169" s="373"/>
      <c r="AR169" s="373"/>
      <c r="AS169" s="373"/>
      <c r="AT169" s="373"/>
      <c r="AU169" s="411"/>
      <c r="AV169" s="406"/>
      <c r="AW169" s="406"/>
      <c r="AX169" s="407"/>
      <c r="AY169">
        <f>$AY$167</f>
        <v>0</v>
      </c>
    </row>
    <row r="170" spans="1:60" ht="23.25" hidden="1" customHeight="1">
      <c r="A170" s="462" t="s">
        <v>581</v>
      </c>
      <c r="B170" s="342"/>
      <c r="C170" s="342"/>
      <c r="D170" s="342"/>
      <c r="E170" s="342"/>
      <c r="F170" s="463"/>
      <c r="G170" s="224" t="s">
        <v>582</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416</v>
      </c>
      <c r="AF170" s="416"/>
      <c r="AG170" s="416"/>
      <c r="AH170" s="416"/>
      <c r="AI170" s="416" t="s">
        <v>568</v>
      </c>
      <c r="AJ170" s="416"/>
      <c r="AK170" s="416"/>
      <c r="AL170" s="416"/>
      <c r="AM170" s="416" t="s">
        <v>384</v>
      </c>
      <c r="AN170" s="416"/>
      <c r="AO170" s="416"/>
      <c r="AP170" s="416"/>
      <c r="AQ170" s="417" t="s">
        <v>594</v>
      </c>
      <c r="AR170" s="418"/>
      <c r="AS170" s="418"/>
      <c r="AT170" s="418"/>
      <c r="AU170" s="418"/>
      <c r="AV170" s="418"/>
      <c r="AW170" s="418"/>
      <c r="AX170" s="419"/>
      <c r="AY170">
        <f>IF(SUBSTITUTE(SUBSTITUTE($G$171,"／",""),"　","")="",0,1)</f>
        <v>0</v>
      </c>
    </row>
    <row r="171" spans="1:60" ht="23.25" hidden="1" customHeight="1">
      <c r="A171" s="464"/>
      <c r="B171" s="323"/>
      <c r="C171" s="323"/>
      <c r="D171" s="323"/>
      <c r="E171" s="323"/>
      <c r="F171" s="465"/>
      <c r="G171" s="395" t="s">
        <v>583</v>
      </c>
      <c r="H171" s="396"/>
      <c r="I171" s="396"/>
      <c r="J171" s="396"/>
      <c r="K171" s="396"/>
      <c r="L171" s="396"/>
      <c r="M171" s="396"/>
      <c r="N171" s="396"/>
      <c r="O171" s="396"/>
      <c r="P171" s="396"/>
      <c r="Q171" s="396"/>
      <c r="R171" s="396"/>
      <c r="S171" s="396"/>
      <c r="T171" s="396"/>
      <c r="U171" s="396"/>
      <c r="V171" s="396"/>
      <c r="W171" s="396"/>
      <c r="X171" s="396"/>
      <c r="Y171" s="420" t="s">
        <v>581</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60" ht="46.5" hidden="1" customHeight="1">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7" t="s">
        <v>584</v>
      </c>
      <c r="Z172" s="400"/>
      <c r="AA172" s="401"/>
      <c r="AB172" s="426" t="s">
        <v>585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416</v>
      </c>
      <c r="AF173" s="416"/>
      <c r="AG173" s="416"/>
      <c r="AH173" s="416"/>
      <c r="AI173" s="416" t="s">
        <v>568</v>
      </c>
      <c r="AJ173" s="416"/>
      <c r="AK173" s="416"/>
      <c r="AL173" s="416"/>
      <c r="AM173" s="416" t="s">
        <v>384</v>
      </c>
      <c r="AN173" s="416"/>
      <c r="AO173" s="416"/>
      <c r="AP173" s="416"/>
      <c r="AQ173" s="459" t="s">
        <v>174</v>
      </c>
      <c r="AR173" s="460"/>
      <c r="AS173" s="460"/>
      <c r="AT173" s="461"/>
      <c r="AU173" s="323" t="s">
        <v>128</v>
      </c>
      <c r="AV173" s="323"/>
      <c r="AW173" s="323"/>
      <c r="AX173" s="328"/>
      <c r="AY173">
        <f>COUNTA($G$175)</f>
        <v>0</v>
      </c>
    </row>
    <row r="174" spans="1:60" ht="18.75" hidden="1" customHeight="1">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c r="A175" s="510"/>
      <c r="B175" s="508"/>
      <c r="C175" s="508"/>
      <c r="D175" s="508"/>
      <c r="E175" s="508"/>
      <c r="F175" s="509"/>
      <c r="G175" s="376"/>
      <c r="H175" s="377"/>
      <c r="I175" s="377"/>
      <c r="J175" s="377"/>
      <c r="K175" s="377"/>
      <c r="L175" s="377"/>
      <c r="M175" s="377"/>
      <c r="N175" s="377"/>
      <c r="O175" s="378"/>
      <c r="P175" s="140"/>
      <c r="Q175" s="140"/>
      <c r="R175" s="140"/>
      <c r="S175" s="140"/>
      <c r="T175" s="140"/>
      <c r="U175" s="140"/>
      <c r="V175" s="140"/>
      <c r="W175" s="140"/>
      <c r="X175" s="141"/>
      <c r="Y175" s="387" t="s">
        <v>12</v>
      </c>
      <c r="Z175" s="388"/>
      <c r="AA175" s="389"/>
      <c r="AB175" s="371"/>
      <c r="AC175" s="371"/>
      <c r="AD175" s="371"/>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49"/>
      <c r="AC176" s="449"/>
      <c r="AD176" s="449"/>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c r="A177" s="510"/>
      <c r="B177" s="508"/>
      <c r="C177" s="508"/>
      <c r="D177" s="508"/>
      <c r="E177" s="508"/>
      <c r="F177" s="509"/>
      <c r="G177" s="382"/>
      <c r="H177" s="383"/>
      <c r="I177" s="383"/>
      <c r="J177" s="383"/>
      <c r="K177" s="383"/>
      <c r="L177" s="383"/>
      <c r="M177" s="383"/>
      <c r="N177" s="383"/>
      <c r="O177" s="384"/>
      <c r="P177" s="143"/>
      <c r="Q177" s="143"/>
      <c r="R177" s="143"/>
      <c r="S177" s="143"/>
      <c r="T177" s="143"/>
      <c r="U177" s="143"/>
      <c r="V177" s="143"/>
      <c r="W177" s="143"/>
      <c r="X177" s="144"/>
      <c r="Y177" s="223" t="s">
        <v>13</v>
      </c>
      <c r="Z177" s="224"/>
      <c r="AA177" s="253"/>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6" t="s">
        <v>11</v>
      </c>
      <c r="AC185" s="887"/>
      <c r="AD185" s="888"/>
      <c r="AE185" s="416" t="s">
        <v>416</v>
      </c>
      <c r="AF185" s="416"/>
      <c r="AG185" s="416"/>
      <c r="AH185" s="416"/>
      <c r="AI185" s="416" t="s">
        <v>568</v>
      </c>
      <c r="AJ185" s="416"/>
      <c r="AK185" s="416"/>
      <c r="AL185" s="416"/>
      <c r="AM185" s="416" t="s">
        <v>384</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90" t="s">
        <v>57</v>
      </c>
      <c r="Z187" s="891"/>
      <c r="AA187" s="892"/>
      <c r="AB187" s="371"/>
      <c r="AC187" s="371"/>
      <c r="AD187" s="371"/>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c r="A188" s="315"/>
      <c r="B188" s="317"/>
      <c r="C188" s="318"/>
      <c r="D188" s="318"/>
      <c r="E188" s="318"/>
      <c r="F188" s="319"/>
      <c r="G188" s="893"/>
      <c r="H188" s="385"/>
      <c r="I188" s="385"/>
      <c r="J188" s="385"/>
      <c r="K188" s="385"/>
      <c r="L188" s="385"/>
      <c r="M188" s="385"/>
      <c r="N188" s="385"/>
      <c r="O188" s="386"/>
      <c r="P188" s="452"/>
      <c r="Q188" s="452"/>
      <c r="R188" s="452"/>
      <c r="S188" s="452"/>
      <c r="T188" s="452"/>
      <c r="U188" s="452"/>
      <c r="V188" s="452"/>
      <c r="W188" s="452"/>
      <c r="X188" s="453"/>
      <c r="Y188" s="894" t="s">
        <v>50</v>
      </c>
      <c r="Z188" s="786"/>
      <c r="AA188" s="787"/>
      <c r="AB188" s="449"/>
      <c r="AC188" s="449"/>
      <c r="AD188" s="449"/>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6" t="s">
        <v>11</v>
      </c>
      <c r="AC190" s="887"/>
      <c r="AD190" s="888"/>
      <c r="AE190" s="416" t="s">
        <v>416</v>
      </c>
      <c r="AF190" s="416"/>
      <c r="AG190" s="416"/>
      <c r="AH190" s="416"/>
      <c r="AI190" s="416" t="s">
        <v>568</v>
      </c>
      <c r="AJ190" s="416"/>
      <c r="AK190" s="416"/>
      <c r="AL190" s="416"/>
      <c r="AM190" s="416" t="s">
        <v>384</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90" t="s">
        <v>57</v>
      </c>
      <c r="Z192" s="891"/>
      <c r="AA192" s="892"/>
      <c r="AB192" s="371"/>
      <c r="AC192" s="371"/>
      <c r="AD192" s="371"/>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c r="A193" s="315"/>
      <c r="B193" s="317"/>
      <c r="C193" s="318"/>
      <c r="D193" s="318"/>
      <c r="E193" s="318"/>
      <c r="F193" s="319"/>
      <c r="G193" s="893"/>
      <c r="H193" s="385"/>
      <c r="I193" s="385"/>
      <c r="J193" s="385"/>
      <c r="K193" s="385"/>
      <c r="L193" s="385"/>
      <c r="M193" s="385"/>
      <c r="N193" s="385"/>
      <c r="O193" s="386"/>
      <c r="P193" s="452"/>
      <c r="Q193" s="452"/>
      <c r="R193" s="452"/>
      <c r="S193" s="452"/>
      <c r="T193" s="452"/>
      <c r="U193" s="452"/>
      <c r="V193" s="452"/>
      <c r="W193" s="452"/>
      <c r="X193" s="453"/>
      <c r="Y193" s="894" t="s">
        <v>50</v>
      </c>
      <c r="Z193" s="786"/>
      <c r="AA193" s="787"/>
      <c r="AB193" s="449"/>
      <c r="AC193" s="449"/>
      <c r="AD193" s="449"/>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6" t="s">
        <v>11</v>
      </c>
      <c r="AC195" s="887"/>
      <c r="AD195" s="888"/>
      <c r="AE195" s="416" t="s">
        <v>416</v>
      </c>
      <c r="AF195" s="416"/>
      <c r="AG195" s="416"/>
      <c r="AH195" s="416"/>
      <c r="AI195" s="416" t="s">
        <v>568</v>
      </c>
      <c r="AJ195" s="416"/>
      <c r="AK195" s="416"/>
      <c r="AL195" s="416"/>
      <c r="AM195" s="416" t="s">
        <v>384</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90" t="s">
        <v>57</v>
      </c>
      <c r="Z197" s="891"/>
      <c r="AA197" s="892"/>
      <c r="AB197" s="371"/>
      <c r="AC197" s="371"/>
      <c r="AD197" s="371"/>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c r="A198" s="315"/>
      <c r="B198" s="317"/>
      <c r="C198" s="318"/>
      <c r="D198" s="318"/>
      <c r="E198" s="318"/>
      <c r="F198" s="319"/>
      <c r="G198" s="893"/>
      <c r="H198" s="385"/>
      <c r="I198" s="385"/>
      <c r="J198" s="385"/>
      <c r="K198" s="385"/>
      <c r="L198" s="385"/>
      <c r="M198" s="385"/>
      <c r="N198" s="385"/>
      <c r="O198" s="386"/>
      <c r="P198" s="452"/>
      <c r="Q198" s="452"/>
      <c r="R198" s="452"/>
      <c r="S198" s="452"/>
      <c r="T198" s="452"/>
      <c r="U198" s="452"/>
      <c r="V198" s="452"/>
      <c r="W198" s="452"/>
      <c r="X198" s="453"/>
      <c r="Y198" s="894" t="s">
        <v>50</v>
      </c>
      <c r="Z198" s="786"/>
      <c r="AA198" s="787"/>
      <c r="AB198" s="449"/>
      <c r="AC198" s="449"/>
      <c r="AD198" s="449"/>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416</v>
      </c>
      <c r="AF200" s="416"/>
      <c r="AG200" s="416"/>
      <c r="AH200" s="416"/>
      <c r="AI200" s="416" t="s">
        <v>568</v>
      </c>
      <c r="AJ200" s="416"/>
      <c r="AK200" s="416"/>
      <c r="AL200" s="416"/>
      <c r="AM200" s="416" t="s">
        <v>384</v>
      </c>
      <c r="AN200" s="416"/>
      <c r="AO200" s="416"/>
      <c r="AP200" s="416"/>
      <c r="AQ200" s="492" t="s">
        <v>174</v>
      </c>
      <c r="AR200" s="493"/>
      <c r="AS200" s="493"/>
      <c r="AT200" s="494"/>
      <c r="AU200" s="544" t="s">
        <v>128</v>
      </c>
      <c r="AV200" s="544"/>
      <c r="AW200" s="544"/>
      <c r="AX200" s="545"/>
      <c r="AY200">
        <f>COUNTA($H$202)</f>
        <v>0</v>
      </c>
    </row>
    <row r="201" spans="1:60" ht="18.75" hidden="1" customHeight="1">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90"/>
      <c r="AF202" s="374"/>
      <c r="AG202" s="374"/>
      <c r="AH202" s="374"/>
      <c r="AI202" s="390"/>
      <c r="AJ202" s="374"/>
      <c r="AK202" s="374"/>
      <c r="AL202" s="374"/>
      <c r="AM202" s="390"/>
      <c r="AN202" s="374"/>
      <c r="AO202" s="374"/>
      <c r="AP202" s="374"/>
      <c r="AQ202" s="390"/>
      <c r="AR202" s="374"/>
      <c r="AS202" s="374"/>
      <c r="AT202" s="563"/>
      <c r="AU202" s="374"/>
      <c r="AV202" s="374"/>
      <c r="AW202" s="374"/>
      <c r="AX202" s="375"/>
      <c r="AY202">
        <f t="shared" si="10"/>
        <v>0</v>
      </c>
    </row>
    <row r="203" spans="1:60" ht="23.25" hidden="1" customHeight="1">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250</v>
      </c>
      <c r="AC203" s="586"/>
      <c r="AD203" s="586"/>
      <c r="AE203" s="390"/>
      <c r="AF203" s="374"/>
      <c r="AG203" s="374"/>
      <c r="AH203" s="374"/>
      <c r="AI203" s="390"/>
      <c r="AJ203" s="374"/>
      <c r="AK203" s="374"/>
      <c r="AL203" s="374"/>
      <c r="AM203" s="390"/>
      <c r="AN203" s="374"/>
      <c r="AO203" s="374"/>
      <c r="AP203" s="374"/>
      <c r="AQ203" s="390"/>
      <c r="AR203" s="374"/>
      <c r="AS203" s="374"/>
      <c r="AT203" s="563"/>
      <c r="AU203" s="374"/>
      <c r="AV203" s="374"/>
      <c r="AW203" s="374"/>
      <c r="AX203" s="375"/>
      <c r="AY203">
        <f t="shared" si="10"/>
        <v>0</v>
      </c>
    </row>
    <row r="204" spans="1:60" ht="23.25" hidden="1" customHeight="1">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251</v>
      </c>
      <c r="AC204" s="564"/>
      <c r="AD204" s="564"/>
      <c r="AE204" s="565"/>
      <c r="AF204" s="566"/>
      <c r="AG204" s="566"/>
      <c r="AH204" s="566"/>
      <c r="AI204" s="565"/>
      <c r="AJ204" s="566"/>
      <c r="AK204" s="566"/>
      <c r="AL204" s="566"/>
      <c r="AM204" s="565"/>
      <c r="AN204" s="566"/>
      <c r="AO204" s="566"/>
      <c r="AP204" s="566"/>
      <c r="AQ204" s="390"/>
      <c r="AR204" s="374"/>
      <c r="AS204" s="374"/>
      <c r="AT204" s="563"/>
      <c r="AU204" s="374"/>
      <c r="AV204" s="374"/>
      <c r="AW204" s="374"/>
      <c r="AX204" s="375"/>
      <c r="AY204">
        <f t="shared" si="10"/>
        <v>0</v>
      </c>
    </row>
    <row r="205" spans="1:60" ht="23.25" hidden="1" customHeight="1">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90"/>
      <c r="AF205" s="374"/>
      <c r="AG205" s="374"/>
      <c r="AH205" s="374"/>
      <c r="AI205" s="390"/>
      <c r="AJ205" s="374"/>
      <c r="AK205" s="374"/>
      <c r="AL205" s="374"/>
      <c r="AM205" s="390"/>
      <c r="AN205" s="374"/>
      <c r="AO205" s="374"/>
      <c r="AP205" s="374"/>
      <c r="AQ205" s="390"/>
      <c r="AR205" s="374"/>
      <c r="AS205" s="374"/>
      <c r="AT205" s="563"/>
      <c r="AU205" s="374"/>
      <c r="AV205" s="374"/>
      <c r="AW205" s="374"/>
      <c r="AX205" s="375"/>
      <c r="AY205">
        <f t="shared" si="10"/>
        <v>0</v>
      </c>
    </row>
    <row r="206" spans="1:60" ht="23.25" hidden="1" customHeight="1">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250</v>
      </c>
      <c r="AC206" s="586"/>
      <c r="AD206" s="586"/>
      <c r="AE206" s="390"/>
      <c r="AF206" s="374"/>
      <c r="AG206" s="374"/>
      <c r="AH206" s="374"/>
      <c r="AI206" s="390"/>
      <c r="AJ206" s="374"/>
      <c r="AK206" s="374"/>
      <c r="AL206" s="374"/>
      <c r="AM206" s="390"/>
      <c r="AN206" s="374"/>
      <c r="AO206" s="374"/>
      <c r="AP206" s="374"/>
      <c r="AQ206" s="390"/>
      <c r="AR206" s="374"/>
      <c r="AS206" s="374"/>
      <c r="AT206" s="563"/>
      <c r="AU206" s="374"/>
      <c r="AV206" s="374"/>
      <c r="AW206" s="374"/>
      <c r="AX206" s="375"/>
      <c r="AY206">
        <f t="shared" si="10"/>
        <v>0</v>
      </c>
    </row>
    <row r="207" spans="1:60" ht="23.25" hidden="1" customHeight="1">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251</v>
      </c>
      <c r="AC207" s="564"/>
      <c r="AD207" s="564"/>
      <c r="AE207" s="565"/>
      <c r="AF207" s="566"/>
      <c r="AG207" s="566"/>
      <c r="AH207" s="566"/>
      <c r="AI207" s="565"/>
      <c r="AJ207" s="566"/>
      <c r="AK207" s="566"/>
      <c r="AL207" s="566"/>
      <c r="AM207" s="565"/>
      <c r="AN207" s="566"/>
      <c r="AO207" s="566"/>
      <c r="AP207" s="585"/>
      <c r="AQ207" s="390"/>
      <c r="AR207" s="374"/>
      <c r="AS207" s="374"/>
      <c r="AT207" s="563"/>
      <c r="AU207" s="374"/>
      <c r="AV207" s="374"/>
      <c r="AW207" s="374"/>
      <c r="AX207" s="375"/>
      <c r="AY207">
        <f t="shared" si="10"/>
        <v>0</v>
      </c>
    </row>
    <row r="208" spans="1:60" ht="18.75" hidden="1" customHeight="1">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416</v>
      </c>
      <c r="AF208" s="137"/>
      <c r="AG208" s="137"/>
      <c r="AH208" s="137"/>
      <c r="AI208" s="416" t="s">
        <v>568</v>
      </c>
      <c r="AJ208" s="416"/>
      <c r="AK208" s="416"/>
      <c r="AL208" s="416"/>
      <c r="AM208" s="416" t="s">
        <v>384</v>
      </c>
      <c r="AN208" s="416"/>
      <c r="AO208" s="416"/>
      <c r="AP208" s="416"/>
      <c r="AQ208" s="492" t="s">
        <v>174</v>
      </c>
      <c r="AR208" s="493"/>
      <c r="AS208" s="493"/>
      <c r="AT208" s="494"/>
      <c r="AU208" s="587" t="s">
        <v>128</v>
      </c>
      <c r="AV208" s="588"/>
      <c r="AW208" s="588"/>
      <c r="AX208" s="589"/>
      <c r="AY208">
        <f>COUNTA($H$210)</f>
        <v>0</v>
      </c>
    </row>
    <row r="209" spans="1:51" ht="18.75" hidden="1" customHeight="1">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7"/>
      <c r="AF209" s="137"/>
      <c r="AG209" s="137"/>
      <c r="AH209" s="137"/>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567"/>
      <c r="B212" s="568"/>
      <c r="C212" s="568"/>
      <c r="D212" s="568"/>
      <c r="E212" s="568"/>
      <c r="F212" s="569"/>
      <c r="G212" s="605"/>
      <c r="H212" s="143"/>
      <c r="I212" s="143"/>
      <c r="J212" s="143"/>
      <c r="K212" s="143"/>
      <c r="L212" s="143"/>
      <c r="M212" s="143"/>
      <c r="N212" s="143"/>
      <c r="O212" s="144"/>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4"/>
      <c r="AV212" s="374"/>
      <c r="AW212" s="374"/>
      <c r="AX212" s="375"/>
      <c r="AY212">
        <f>$AY$208</f>
        <v>0</v>
      </c>
    </row>
    <row r="213" spans="1:51" ht="69.75" hidden="1" customHeight="1">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45" customHeight="1">
      <c r="A215" s="652" t="s">
        <v>283</v>
      </c>
      <c r="B215" s="653"/>
      <c r="C215" s="655" t="s">
        <v>178</v>
      </c>
      <c r="D215" s="653"/>
      <c r="E215" s="656" t="s">
        <v>194</v>
      </c>
      <c r="F215" s="657"/>
      <c r="G215" s="658" t="s">
        <v>624</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9.950000000000003" customHeight="1">
      <c r="A216" s="654"/>
      <c r="B216" s="642"/>
      <c r="C216" s="641"/>
      <c r="D216" s="642"/>
      <c r="E216" s="456" t="s">
        <v>193</v>
      </c>
      <c r="F216" s="458"/>
      <c r="G216" s="139" t="s">
        <v>625</v>
      </c>
      <c r="H216" s="140"/>
      <c r="I216" s="140"/>
      <c r="J216" s="140"/>
      <c r="K216" s="140"/>
      <c r="L216" s="140"/>
      <c r="M216" s="140"/>
      <c r="N216" s="140"/>
      <c r="O216" s="140"/>
      <c r="P216" s="140"/>
      <c r="Q216" s="140"/>
      <c r="R216" s="140"/>
      <c r="S216" s="140"/>
      <c r="T216" s="140"/>
      <c r="U216" s="140"/>
      <c r="V216" s="141"/>
      <c r="W216" s="630" t="s">
        <v>586</v>
      </c>
      <c r="X216" s="631"/>
      <c r="Y216" s="631"/>
      <c r="Z216" s="631"/>
      <c r="AA216" s="632"/>
      <c r="AB216" s="633" t="s">
        <v>669</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39.950000000000003" customHeight="1">
      <c r="A217" s="654"/>
      <c r="B217" s="642"/>
      <c r="C217" s="641"/>
      <c r="D217" s="642"/>
      <c r="E217" s="320"/>
      <c r="F217" s="322"/>
      <c r="G217" s="142"/>
      <c r="H217" s="143"/>
      <c r="I217" s="143"/>
      <c r="J217" s="143"/>
      <c r="K217" s="143"/>
      <c r="L217" s="143"/>
      <c r="M217" s="143"/>
      <c r="N217" s="143"/>
      <c r="O217" s="143"/>
      <c r="P217" s="143"/>
      <c r="Q217" s="143"/>
      <c r="R217" s="143"/>
      <c r="S217" s="143"/>
      <c r="T217" s="143"/>
      <c r="U217" s="143"/>
      <c r="V217" s="144"/>
      <c r="W217" s="636" t="s">
        <v>587</v>
      </c>
      <c r="X217" s="637"/>
      <c r="Y217" s="637"/>
      <c r="Z217" s="637"/>
      <c r="AA217" s="638"/>
      <c r="AB217" s="633" t="s">
        <v>284</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c r="A218" s="654"/>
      <c r="B218" s="642"/>
      <c r="C218" s="639" t="s">
        <v>599</v>
      </c>
      <c r="D218" s="640"/>
      <c r="E218" s="456" t="s">
        <v>279</v>
      </c>
      <c r="F218" s="458"/>
      <c r="G218" s="620" t="s">
        <v>181</v>
      </c>
      <c r="H218" s="621"/>
      <c r="I218" s="621"/>
      <c r="J218" s="643" t="s">
        <v>612</v>
      </c>
      <c r="K218" s="644"/>
      <c r="L218" s="644"/>
      <c r="M218" s="644"/>
      <c r="N218" s="644"/>
      <c r="O218" s="644"/>
      <c r="P218" s="644"/>
      <c r="Q218" s="644"/>
      <c r="R218" s="644"/>
      <c r="S218" s="644"/>
      <c r="T218" s="645"/>
      <c r="U218" s="618"/>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c r="A219" s="654"/>
      <c r="B219" s="642"/>
      <c r="C219" s="641"/>
      <c r="D219" s="642"/>
      <c r="E219" s="317"/>
      <c r="F219" s="319"/>
      <c r="G219" s="620" t="s">
        <v>600</v>
      </c>
      <c r="H219" s="621"/>
      <c r="I219" s="621"/>
      <c r="J219" s="621"/>
      <c r="K219" s="621"/>
      <c r="L219" s="621"/>
      <c r="M219" s="621"/>
      <c r="N219" s="621"/>
      <c r="O219" s="621"/>
      <c r="P219" s="621"/>
      <c r="Q219" s="621"/>
      <c r="R219" s="621"/>
      <c r="S219" s="621"/>
      <c r="T219" s="621"/>
      <c r="U219" s="617" t="s">
        <v>650</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c r="A220" s="654"/>
      <c r="B220" s="642"/>
      <c r="C220" s="641"/>
      <c r="D220" s="642"/>
      <c r="E220" s="320"/>
      <c r="F220" s="322"/>
      <c r="G220" s="620" t="s">
        <v>587</v>
      </c>
      <c r="H220" s="621"/>
      <c r="I220" s="621"/>
      <c r="J220" s="621"/>
      <c r="K220" s="621"/>
      <c r="L220" s="621"/>
      <c r="M220" s="621"/>
      <c r="N220" s="621"/>
      <c r="O220" s="621"/>
      <c r="P220" s="621"/>
      <c r="Q220" s="621"/>
      <c r="R220" s="621"/>
      <c r="S220" s="621"/>
      <c r="T220" s="621"/>
      <c r="U220" s="145" t="s">
        <v>650</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5" customHeight="1">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615</v>
      </c>
      <c r="AE223" s="707"/>
      <c r="AF223" s="707"/>
      <c r="AG223" s="708" t="s">
        <v>626</v>
      </c>
      <c r="AH223" s="709"/>
      <c r="AI223" s="709"/>
      <c r="AJ223" s="709"/>
      <c r="AK223" s="709"/>
      <c r="AL223" s="709"/>
      <c r="AM223" s="709"/>
      <c r="AN223" s="709"/>
      <c r="AO223" s="709"/>
      <c r="AP223" s="709"/>
      <c r="AQ223" s="709"/>
      <c r="AR223" s="709"/>
      <c r="AS223" s="709"/>
      <c r="AT223" s="709"/>
      <c r="AU223" s="709"/>
      <c r="AV223" s="709"/>
      <c r="AW223" s="709"/>
      <c r="AX223" s="710"/>
    </row>
    <row r="224" spans="1:51" ht="43.5" customHeight="1">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615</v>
      </c>
      <c r="AE224" s="688"/>
      <c r="AF224" s="688"/>
      <c r="AG224" s="714" t="s">
        <v>627</v>
      </c>
      <c r="AH224" s="715"/>
      <c r="AI224" s="715"/>
      <c r="AJ224" s="715"/>
      <c r="AK224" s="715"/>
      <c r="AL224" s="715"/>
      <c r="AM224" s="715"/>
      <c r="AN224" s="715"/>
      <c r="AO224" s="715"/>
      <c r="AP224" s="715"/>
      <c r="AQ224" s="715"/>
      <c r="AR224" s="715"/>
      <c r="AS224" s="715"/>
      <c r="AT224" s="715"/>
      <c r="AU224" s="715"/>
      <c r="AV224" s="715"/>
      <c r="AW224" s="715"/>
      <c r="AX224" s="716"/>
    </row>
    <row r="225" spans="1:50" ht="31.5" customHeight="1">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615</v>
      </c>
      <c r="AE225" s="721"/>
      <c r="AF225" s="721"/>
      <c r="AG225" s="678" t="s">
        <v>628</v>
      </c>
      <c r="AH225" s="385"/>
      <c r="AI225" s="385"/>
      <c r="AJ225" s="385"/>
      <c r="AK225" s="385"/>
      <c r="AL225" s="385"/>
      <c r="AM225" s="385"/>
      <c r="AN225" s="385"/>
      <c r="AO225" s="385"/>
      <c r="AP225" s="385"/>
      <c r="AQ225" s="385"/>
      <c r="AR225" s="385"/>
      <c r="AS225" s="385"/>
      <c r="AT225" s="385"/>
      <c r="AU225" s="385"/>
      <c r="AV225" s="385"/>
      <c r="AW225" s="385"/>
      <c r="AX225" s="679"/>
    </row>
    <row r="226" spans="1:50" ht="27" customHeight="1">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629</v>
      </c>
      <c r="AE226" s="676"/>
      <c r="AF226" s="676"/>
      <c r="AG226" s="362" t="s">
        <v>631</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630</v>
      </c>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26.25" customHeight="1">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630</v>
      </c>
      <c r="AE228" s="694"/>
      <c r="AF228" s="694"/>
      <c r="AG228" s="678"/>
      <c r="AH228" s="385"/>
      <c r="AI228" s="385"/>
      <c r="AJ228" s="385"/>
      <c r="AK228" s="385"/>
      <c r="AL228" s="385"/>
      <c r="AM228" s="385"/>
      <c r="AN228" s="385"/>
      <c r="AO228" s="385"/>
      <c r="AP228" s="385"/>
      <c r="AQ228" s="385"/>
      <c r="AR228" s="385"/>
      <c r="AS228" s="385"/>
      <c r="AT228" s="385"/>
      <c r="AU228" s="385"/>
      <c r="AV228" s="385"/>
      <c r="AW228" s="385"/>
      <c r="AX228" s="679"/>
    </row>
    <row r="229" spans="1:50" ht="29.25" customHeight="1">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615</v>
      </c>
      <c r="AE229" s="740"/>
      <c r="AF229" s="740"/>
      <c r="AG229" s="741" t="s">
        <v>632</v>
      </c>
      <c r="AH229" s="742"/>
      <c r="AI229" s="742"/>
      <c r="AJ229" s="742"/>
      <c r="AK229" s="742"/>
      <c r="AL229" s="742"/>
      <c r="AM229" s="742"/>
      <c r="AN229" s="742"/>
      <c r="AO229" s="742"/>
      <c r="AP229" s="742"/>
      <c r="AQ229" s="742"/>
      <c r="AR229" s="742"/>
      <c r="AS229" s="742"/>
      <c r="AT229" s="742"/>
      <c r="AU229" s="742"/>
      <c r="AV229" s="742"/>
      <c r="AW229" s="742"/>
      <c r="AX229" s="743"/>
    </row>
    <row r="230" spans="1:50" ht="32.25" customHeight="1">
      <c r="A230" s="666"/>
      <c r="B230" s="668"/>
      <c r="C230" s="737"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615</v>
      </c>
      <c r="AE230" s="688"/>
      <c r="AF230" s="688"/>
      <c r="AG230" s="714" t="s">
        <v>633</v>
      </c>
      <c r="AH230" s="715"/>
      <c r="AI230" s="715"/>
      <c r="AJ230" s="715"/>
      <c r="AK230" s="715"/>
      <c r="AL230" s="715"/>
      <c r="AM230" s="715"/>
      <c r="AN230" s="715"/>
      <c r="AO230" s="715"/>
      <c r="AP230" s="715"/>
      <c r="AQ230" s="715"/>
      <c r="AR230" s="715"/>
      <c r="AS230" s="715"/>
      <c r="AT230" s="715"/>
      <c r="AU230" s="715"/>
      <c r="AV230" s="715"/>
      <c r="AW230" s="715"/>
      <c r="AX230" s="716"/>
    </row>
    <row r="231" spans="1:50" ht="30.75" customHeight="1">
      <c r="A231" s="666"/>
      <c r="B231" s="668"/>
      <c r="C231" s="737"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615</v>
      </c>
      <c r="AE231" s="688"/>
      <c r="AF231" s="688"/>
      <c r="AG231" s="714" t="s">
        <v>634</v>
      </c>
      <c r="AH231" s="715"/>
      <c r="AI231" s="715"/>
      <c r="AJ231" s="715"/>
      <c r="AK231" s="715"/>
      <c r="AL231" s="715"/>
      <c r="AM231" s="715"/>
      <c r="AN231" s="715"/>
      <c r="AO231" s="715"/>
      <c r="AP231" s="715"/>
      <c r="AQ231" s="715"/>
      <c r="AR231" s="715"/>
      <c r="AS231" s="715"/>
      <c r="AT231" s="715"/>
      <c r="AU231" s="715"/>
      <c r="AV231" s="715"/>
      <c r="AW231" s="715"/>
      <c r="AX231" s="716"/>
    </row>
    <row r="232" spans="1:50" ht="40.5" customHeight="1">
      <c r="A232" s="666"/>
      <c r="B232" s="668"/>
      <c r="C232" s="737"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8"/>
      <c r="AD232" s="687" t="s">
        <v>615</v>
      </c>
      <c r="AE232" s="688"/>
      <c r="AF232" s="688"/>
      <c r="AG232" s="714" t="s">
        <v>635</v>
      </c>
      <c r="AH232" s="715"/>
      <c r="AI232" s="715"/>
      <c r="AJ232" s="715"/>
      <c r="AK232" s="715"/>
      <c r="AL232" s="715"/>
      <c r="AM232" s="715"/>
      <c r="AN232" s="715"/>
      <c r="AO232" s="715"/>
      <c r="AP232" s="715"/>
      <c r="AQ232" s="715"/>
      <c r="AR232" s="715"/>
      <c r="AS232" s="715"/>
      <c r="AT232" s="715"/>
      <c r="AU232" s="715"/>
      <c r="AV232" s="715"/>
      <c r="AW232" s="715"/>
      <c r="AX232" s="716"/>
    </row>
    <row r="233" spans="1:50" ht="39.75" customHeight="1">
      <c r="A233" s="666"/>
      <c r="B233" s="668"/>
      <c r="C233" s="737"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8"/>
      <c r="AD233" s="720" t="s">
        <v>615</v>
      </c>
      <c r="AE233" s="721"/>
      <c r="AF233" s="721"/>
      <c r="AG233" s="725" t="s">
        <v>637</v>
      </c>
      <c r="AH233" s="726"/>
      <c r="AI233" s="726"/>
      <c r="AJ233" s="726"/>
      <c r="AK233" s="726"/>
      <c r="AL233" s="726"/>
      <c r="AM233" s="726"/>
      <c r="AN233" s="726"/>
      <c r="AO233" s="726"/>
      <c r="AP233" s="726"/>
      <c r="AQ233" s="726"/>
      <c r="AR233" s="726"/>
      <c r="AS233" s="726"/>
      <c r="AT233" s="726"/>
      <c r="AU233" s="726"/>
      <c r="AV233" s="726"/>
      <c r="AW233" s="726"/>
      <c r="AX233" s="727"/>
    </row>
    <row r="234" spans="1:50" ht="39.75" customHeight="1">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615</v>
      </c>
      <c r="AE234" s="688"/>
      <c r="AF234" s="689"/>
      <c r="AG234" s="725" t="s">
        <v>637</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c r="A235" s="669"/>
      <c r="B235" s="670"/>
      <c r="C235" s="728" t="s">
        <v>222</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629</v>
      </c>
      <c r="AE235" s="732"/>
      <c r="AF235" s="733"/>
      <c r="AG235" s="734" t="s">
        <v>636</v>
      </c>
      <c r="AH235" s="735"/>
      <c r="AI235" s="735"/>
      <c r="AJ235" s="735"/>
      <c r="AK235" s="735"/>
      <c r="AL235" s="735"/>
      <c r="AM235" s="735"/>
      <c r="AN235" s="735"/>
      <c r="AO235" s="735"/>
      <c r="AP235" s="735"/>
      <c r="AQ235" s="735"/>
      <c r="AR235" s="735"/>
      <c r="AS235" s="735"/>
      <c r="AT235" s="735"/>
      <c r="AU235" s="735"/>
      <c r="AV235" s="735"/>
      <c r="AW235" s="735"/>
      <c r="AX235" s="736"/>
    </row>
    <row r="236" spans="1:50" ht="27" customHeight="1">
      <c r="A236" s="123"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615</v>
      </c>
      <c r="AE236" s="740"/>
      <c r="AF236" s="750"/>
      <c r="AG236" s="741" t="s">
        <v>640</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629</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c r="A238" s="666"/>
      <c r="B238" s="668"/>
      <c r="C238" s="737"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615</v>
      </c>
      <c r="AE238" s="688"/>
      <c r="AF238" s="688"/>
      <c r="AG238" s="714" t="s">
        <v>639</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c r="A239" s="669"/>
      <c r="B239" s="670"/>
      <c r="C239" s="737"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615</v>
      </c>
      <c r="AE239" s="688"/>
      <c r="AF239" s="688"/>
      <c r="AG239" s="744" t="s">
        <v>638</v>
      </c>
      <c r="AH239" s="143"/>
      <c r="AI239" s="143"/>
      <c r="AJ239" s="143"/>
      <c r="AK239" s="143"/>
      <c r="AL239" s="143"/>
      <c r="AM239" s="143"/>
      <c r="AN239" s="143"/>
      <c r="AO239" s="143"/>
      <c r="AP239" s="143"/>
      <c r="AQ239" s="143"/>
      <c r="AR239" s="143"/>
      <c r="AS239" s="143"/>
      <c r="AT239" s="143"/>
      <c r="AU239" s="143"/>
      <c r="AV239" s="143"/>
      <c r="AW239" s="143"/>
      <c r="AX239" s="745"/>
    </row>
    <row r="240" spans="1:50" ht="41.25" customHeight="1">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615</v>
      </c>
      <c r="AE240" s="676"/>
      <c r="AF240" s="767"/>
      <c r="AG240" s="362" t="s">
        <v>670</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c r="A241" s="761"/>
      <c r="B241" s="762"/>
      <c r="C241" s="105" t="s">
        <v>0</v>
      </c>
      <c r="D241" s="106"/>
      <c r="E241" s="106"/>
      <c r="F241" s="106"/>
      <c r="G241" s="106"/>
      <c r="H241" s="106"/>
      <c r="I241" s="106"/>
      <c r="J241" s="106"/>
      <c r="K241" s="106"/>
      <c r="L241" s="106"/>
      <c r="M241" s="106"/>
      <c r="N241" s="106"/>
      <c r="O241" s="102" t="s">
        <v>605</v>
      </c>
      <c r="P241" s="103"/>
      <c r="Q241" s="103"/>
      <c r="R241" s="103"/>
      <c r="S241" s="103"/>
      <c r="T241" s="103"/>
      <c r="U241" s="103"/>
      <c r="V241" s="103"/>
      <c r="W241" s="103"/>
      <c r="X241" s="103"/>
      <c r="Y241" s="103"/>
      <c r="Z241" s="103"/>
      <c r="AA241" s="103"/>
      <c r="AB241" s="103"/>
      <c r="AC241" s="103"/>
      <c r="AD241" s="103"/>
      <c r="AE241" s="103"/>
      <c r="AF241" s="104"/>
      <c r="AG241" s="678"/>
      <c r="AH241" s="385"/>
      <c r="AI241" s="385"/>
      <c r="AJ241" s="385"/>
      <c r="AK241" s="385"/>
      <c r="AL241" s="385"/>
      <c r="AM241" s="385"/>
      <c r="AN241" s="385"/>
      <c r="AO241" s="385"/>
      <c r="AP241" s="385"/>
      <c r="AQ241" s="385"/>
      <c r="AR241" s="385"/>
      <c r="AS241" s="385"/>
      <c r="AT241" s="385"/>
      <c r="AU241" s="385"/>
      <c r="AV241" s="385"/>
      <c r="AW241" s="385"/>
      <c r="AX241" s="679"/>
    </row>
    <row r="242" spans="1:50" ht="24.75" customHeight="1">
      <c r="A242" s="761"/>
      <c r="B242" s="762"/>
      <c r="C242" s="87">
        <v>2022</v>
      </c>
      <c r="D242" s="88"/>
      <c r="E242" s="89" t="s">
        <v>665</v>
      </c>
      <c r="F242" s="89"/>
      <c r="G242" s="89"/>
      <c r="H242" s="90">
        <v>21</v>
      </c>
      <c r="I242" s="90"/>
      <c r="J242" s="91">
        <v>3</v>
      </c>
      <c r="K242" s="91"/>
      <c r="L242" s="91"/>
      <c r="M242" s="90" t="s">
        <v>666</v>
      </c>
      <c r="N242" s="92"/>
      <c r="O242" s="93" t="s">
        <v>667</v>
      </c>
      <c r="P242" s="94"/>
      <c r="Q242" s="94"/>
      <c r="R242" s="94"/>
      <c r="S242" s="94"/>
      <c r="T242" s="94"/>
      <c r="U242" s="94"/>
      <c r="V242" s="94"/>
      <c r="W242" s="94"/>
      <c r="X242" s="94"/>
      <c r="Y242" s="94"/>
      <c r="Z242" s="94"/>
      <c r="AA242" s="94"/>
      <c r="AB242" s="94"/>
      <c r="AC242" s="94"/>
      <c r="AD242" s="94"/>
      <c r="AE242" s="94"/>
      <c r="AF242" s="95"/>
      <c r="AG242" s="678"/>
      <c r="AH242" s="385"/>
      <c r="AI242" s="385"/>
      <c r="AJ242" s="385"/>
      <c r="AK242" s="385"/>
      <c r="AL242" s="385"/>
      <c r="AM242" s="385"/>
      <c r="AN242" s="385"/>
      <c r="AO242" s="385"/>
      <c r="AP242" s="385"/>
      <c r="AQ242" s="385"/>
      <c r="AR242" s="385"/>
      <c r="AS242" s="385"/>
      <c r="AT242" s="385"/>
      <c r="AU242" s="385"/>
      <c r="AV242" s="385"/>
      <c r="AW242" s="385"/>
      <c r="AX242" s="679"/>
    </row>
    <row r="243" spans="1:50" ht="24.75" customHeight="1">
      <c r="A243" s="761"/>
      <c r="B243" s="762"/>
      <c r="C243" s="108">
        <v>2022</v>
      </c>
      <c r="D243" s="109"/>
      <c r="E243" s="89" t="s">
        <v>665</v>
      </c>
      <c r="F243" s="89"/>
      <c r="G243" s="89"/>
      <c r="H243" s="90">
        <v>21</v>
      </c>
      <c r="I243" s="90"/>
      <c r="J243" s="756">
        <v>16</v>
      </c>
      <c r="K243" s="756"/>
      <c r="L243" s="756"/>
      <c r="M243" s="757"/>
      <c r="N243" s="758"/>
      <c r="O243" s="96" t="s">
        <v>668</v>
      </c>
      <c r="P243" s="97"/>
      <c r="Q243" s="97"/>
      <c r="R243" s="97"/>
      <c r="S243" s="97"/>
      <c r="T243" s="97"/>
      <c r="U243" s="97"/>
      <c r="V243" s="97"/>
      <c r="W243" s="97"/>
      <c r="X243" s="97"/>
      <c r="Y243" s="97"/>
      <c r="Z243" s="97"/>
      <c r="AA243" s="97"/>
      <c r="AB243" s="97"/>
      <c r="AC243" s="97"/>
      <c r="AD243" s="97"/>
      <c r="AE243" s="97"/>
      <c r="AF243" s="98"/>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customHeight="1">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customHeight="1">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customHeight="1">
      <c r="A246" s="763"/>
      <c r="B246" s="764"/>
      <c r="C246" s="768"/>
      <c r="D246" s="769"/>
      <c r="E246" s="89"/>
      <c r="F246" s="89"/>
      <c r="G246" s="89"/>
      <c r="H246" s="90"/>
      <c r="I246" s="90"/>
      <c r="J246" s="770"/>
      <c r="K246" s="770"/>
      <c r="L246" s="770"/>
      <c r="M246" s="85"/>
      <c r="N246" s="86"/>
      <c r="O246" s="99"/>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67.5" customHeight="1">
      <c r="A247" s="123" t="s">
        <v>45</v>
      </c>
      <c r="B247" s="124"/>
      <c r="C247" s="127" t="s">
        <v>49</v>
      </c>
      <c r="D247" s="128"/>
      <c r="E247" s="128"/>
      <c r="F247" s="129"/>
      <c r="G247" s="130" t="s">
        <v>643</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c r="A248" s="125"/>
      <c r="B248" s="126"/>
      <c r="C248" s="132" t="s">
        <v>53</v>
      </c>
      <c r="D248" s="133"/>
      <c r="E248" s="133"/>
      <c r="F248" s="134"/>
      <c r="G248" s="135" t="s">
        <v>642</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30" customHeight="1" thickBot="1">
      <c r="A250" s="113" t="s">
        <v>675</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30" customHeight="1" thickBot="1">
      <c r="A252" s="119" t="s">
        <v>131</v>
      </c>
      <c r="B252" s="120"/>
      <c r="C252" s="120"/>
      <c r="D252" s="120"/>
      <c r="E252" s="121"/>
      <c r="F252" s="122" t="s">
        <v>674</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30" customHeight="1" thickBot="1">
      <c r="A254" s="119" t="s">
        <v>677</v>
      </c>
      <c r="B254" s="120"/>
      <c r="C254" s="120"/>
      <c r="D254" s="120"/>
      <c r="E254" s="121"/>
      <c r="F254" s="775" t="s">
        <v>678</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0" customHeight="1" thickBot="1">
      <c r="A256" s="781"/>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c r="A258" s="785" t="s">
        <v>277</v>
      </c>
      <c r="B258" s="786"/>
      <c r="C258" s="786"/>
      <c r="D258" s="787"/>
      <c r="E258" s="771" t="s">
        <v>612</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c r="A259" s="137" t="s">
        <v>276</v>
      </c>
      <c r="B259" s="137"/>
      <c r="C259" s="137"/>
      <c r="D259" s="137"/>
      <c r="E259" s="771" t="s">
        <v>612</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c r="A260" s="137" t="s">
        <v>275</v>
      </c>
      <c r="B260" s="137"/>
      <c r="C260" s="137"/>
      <c r="D260" s="137"/>
      <c r="E260" s="771" t="s">
        <v>612</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c r="A261" s="137" t="s">
        <v>274</v>
      </c>
      <c r="B261" s="137"/>
      <c r="C261" s="137"/>
      <c r="D261" s="137"/>
      <c r="E261" s="771" t="s">
        <v>612</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c r="A262" s="137" t="s">
        <v>273</v>
      </c>
      <c r="B262" s="137"/>
      <c r="C262" s="137"/>
      <c r="D262" s="137"/>
      <c r="E262" s="771" t="s">
        <v>612</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c r="A263" s="137" t="s">
        <v>272</v>
      </c>
      <c r="B263" s="137"/>
      <c r="C263" s="137"/>
      <c r="D263" s="137"/>
      <c r="E263" s="771" t="s">
        <v>612</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c r="A264" s="137" t="s">
        <v>271</v>
      </c>
      <c r="B264" s="137"/>
      <c r="C264" s="137"/>
      <c r="D264" s="137"/>
      <c r="E264" s="771" t="s">
        <v>612</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c r="A265" s="137" t="s">
        <v>270</v>
      </c>
      <c r="B265" s="137"/>
      <c r="C265" s="137"/>
      <c r="D265" s="137"/>
      <c r="E265" s="771" t="s">
        <v>612</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c r="A266" s="137" t="s">
        <v>416</v>
      </c>
      <c r="B266" s="137"/>
      <c r="C266" s="137"/>
      <c r="D266" s="137"/>
      <c r="E266" s="790"/>
      <c r="F266" s="791"/>
      <c r="G266" s="791"/>
      <c r="H266" s="77" t="str">
        <f>IF(E266="","","-")</f>
        <v/>
      </c>
      <c r="I266" s="791"/>
      <c r="J266" s="791"/>
      <c r="K266" s="77" t="str">
        <f>IF(I266="","","-")</f>
        <v/>
      </c>
      <c r="L266" s="107"/>
      <c r="M266" s="107"/>
      <c r="N266" s="77" t="str">
        <f>IF(O266="","","-")</f>
        <v/>
      </c>
      <c r="O266" s="788"/>
      <c r="P266" s="789"/>
      <c r="Q266" s="790"/>
      <c r="R266" s="791"/>
      <c r="S266" s="791"/>
      <c r="T266" s="77" t="str">
        <f>IF(Q266="","","-")</f>
        <v/>
      </c>
      <c r="U266" s="791"/>
      <c r="V266" s="791"/>
      <c r="W266" s="77" t="str">
        <f>IF(U266="","","-")</f>
        <v/>
      </c>
      <c r="X266" s="107"/>
      <c r="Y266" s="107"/>
      <c r="Z266" s="77" t="str">
        <f>IF(AA266="","","-")</f>
        <v/>
      </c>
      <c r="AA266" s="788"/>
      <c r="AB266" s="789"/>
      <c r="AC266" s="790"/>
      <c r="AD266" s="791"/>
      <c r="AE266" s="791"/>
      <c r="AF266" s="77" t="str">
        <f>IF(AC266="","","-")</f>
        <v/>
      </c>
      <c r="AG266" s="791"/>
      <c r="AH266" s="791"/>
      <c r="AI266" s="77" t="str">
        <f>IF(AG266="","","-")</f>
        <v/>
      </c>
      <c r="AJ266" s="107"/>
      <c r="AK266" s="107"/>
      <c r="AL266" s="77" t="str">
        <f>IF(AM266="","","-")</f>
        <v/>
      </c>
      <c r="AM266" s="788"/>
      <c r="AN266" s="789"/>
      <c r="AO266" s="790"/>
      <c r="AP266" s="791"/>
      <c r="AQ266" s="77" t="str">
        <f>IF(AO266="","","-")</f>
        <v/>
      </c>
      <c r="AR266" s="791"/>
      <c r="AS266" s="791"/>
      <c r="AT266" s="77" t="str">
        <f>IF(AR266="","","-")</f>
        <v/>
      </c>
      <c r="AU266" s="107"/>
      <c r="AV266" s="107"/>
      <c r="AW266" s="77" t="str">
        <f>IF(AX266="","","-")</f>
        <v/>
      </c>
      <c r="AX266" s="80"/>
    </row>
    <row r="267" spans="1:52" ht="24.75" customHeight="1">
      <c r="A267" s="137" t="s">
        <v>596</v>
      </c>
      <c r="B267" s="137"/>
      <c r="C267" s="137"/>
      <c r="D267" s="137"/>
      <c r="E267" s="790" t="s">
        <v>648</v>
      </c>
      <c r="F267" s="791"/>
      <c r="G267" s="791"/>
      <c r="H267" s="77"/>
      <c r="I267" s="791" t="s">
        <v>289</v>
      </c>
      <c r="J267" s="791"/>
      <c r="K267" s="77"/>
      <c r="L267" s="107">
        <v>7</v>
      </c>
      <c r="M267" s="107"/>
      <c r="N267" s="77" t="str">
        <f>IF(O267="","","-")</f>
        <v/>
      </c>
      <c r="O267" s="788"/>
      <c r="P267" s="789"/>
      <c r="Q267" s="790"/>
      <c r="R267" s="791"/>
      <c r="S267" s="791"/>
      <c r="T267" s="77" t="str">
        <f>IF(Q267="","","-")</f>
        <v/>
      </c>
      <c r="U267" s="791"/>
      <c r="V267" s="791"/>
      <c r="W267" s="77" t="str">
        <f>IF(U267="","","-")</f>
        <v/>
      </c>
      <c r="X267" s="107"/>
      <c r="Y267" s="107"/>
      <c r="Z267" s="77" t="str">
        <f>IF(AA267="","","-")</f>
        <v/>
      </c>
      <c r="AA267" s="788"/>
      <c r="AB267" s="789"/>
      <c r="AC267" s="790"/>
      <c r="AD267" s="791"/>
      <c r="AE267" s="791"/>
      <c r="AF267" s="77" t="str">
        <f>IF(AC267="","","-")</f>
        <v/>
      </c>
      <c r="AG267" s="791"/>
      <c r="AH267" s="791"/>
      <c r="AI267" s="77" t="str">
        <f>IF(AG267="","","-")</f>
        <v/>
      </c>
      <c r="AJ267" s="107"/>
      <c r="AK267" s="107"/>
      <c r="AL267" s="77" t="str">
        <f>IF(AM267="","","-")</f>
        <v/>
      </c>
      <c r="AM267" s="788"/>
      <c r="AN267" s="789"/>
      <c r="AO267" s="790"/>
      <c r="AP267" s="791"/>
      <c r="AQ267" s="77" t="str">
        <f>IF(AO267="","","-")</f>
        <v/>
      </c>
      <c r="AR267" s="791"/>
      <c r="AS267" s="791"/>
      <c r="AT267" s="77" t="str">
        <f>IF(AR267="","","-")</f>
        <v/>
      </c>
      <c r="AU267" s="107"/>
      <c r="AV267" s="107"/>
      <c r="AW267" s="77" t="str">
        <f>IF(AX267="","","-")</f>
        <v/>
      </c>
      <c r="AX267" s="80"/>
    </row>
    <row r="268" spans="1:52" ht="24.75" customHeight="1">
      <c r="A268" s="137" t="s">
        <v>384</v>
      </c>
      <c r="B268" s="137"/>
      <c r="C268" s="137"/>
      <c r="D268" s="137"/>
      <c r="E268" s="793">
        <v>2021</v>
      </c>
      <c r="F268" s="138"/>
      <c r="G268" s="791" t="s">
        <v>646</v>
      </c>
      <c r="H268" s="791"/>
      <c r="I268" s="791"/>
      <c r="J268" s="138">
        <v>20</v>
      </c>
      <c r="K268" s="138"/>
      <c r="L268" s="107">
        <v>79</v>
      </c>
      <c r="M268" s="107"/>
      <c r="N268" s="107"/>
      <c r="O268" s="138"/>
      <c r="P268" s="138"/>
      <c r="Q268" s="793"/>
      <c r="R268" s="138"/>
      <c r="S268" s="791"/>
      <c r="T268" s="791"/>
      <c r="U268" s="791"/>
      <c r="V268" s="138"/>
      <c r="W268" s="138"/>
      <c r="X268" s="107"/>
      <c r="Y268" s="107"/>
      <c r="Z268" s="107"/>
      <c r="AA268" s="138"/>
      <c r="AB268" s="792"/>
      <c r="AC268" s="793"/>
      <c r="AD268" s="138"/>
      <c r="AE268" s="791"/>
      <c r="AF268" s="791"/>
      <c r="AG268" s="791"/>
      <c r="AH268" s="138"/>
      <c r="AI268" s="138"/>
      <c r="AJ268" s="107"/>
      <c r="AK268" s="107"/>
      <c r="AL268" s="107"/>
      <c r="AM268" s="138"/>
      <c r="AN268" s="792"/>
      <c r="AO268" s="793"/>
      <c r="AP268" s="138"/>
      <c r="AQ268" s="791"/>
      <c r="AR268" s="791"/>
      <c r="AS268" s="791"/>
      <c r="AT268" s="138"/>
      <c r="AU268" s="138"/>
      <c r="AV268" s="107"/>
      <c r="AW268" s="107"/>
      <c r="AX268" s="80"/>
    </row>
    <row r="269" spans="1:52" ht="28.35" customHeight="1">
      <c r="A269" s="247" t="s">
        <v>264</v>
      </c>
      <c r="B269" s="248"/>
      <c r="C269" s="248"/>
      <c r="D269" s="248"/>
      <c r="E269" s="248"/>
      <c r="F269" s="24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84"/>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c r="A308" s="797" t="s">
        <v>266</v>
      </c>
      <c r="B308" s="798"/>
      <c r="C308" s="798"/>
      <c r="D308" s="798"/>
      <c r="E308" s="798"/>
      <c r="F308" s="799"/>
      <c r="G308" s="803" t="s">
        <v>653</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652</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30" customHeight="1">
      <c r="A309" s="800"/>
      <c r="B309" s="801"/>
      <c r="C309" s="801"/>
      <c r="D309" s="801"/>
      <c r="E309" s="801"/>
      <c r="F309" s="802"/>
      <c r="G309" s="127"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7"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30" customHeight="1">
      <c r="A310" s="800"/>
      <c r="B310" s="801"/>
      <c r="C310" s="801"/>
      <c r="D310" s="801"/>
      <c r="E310" s="801"/>
      <c r="F310" s="802"/>
      <c r="G310" s="824" t="s">
        <v>654</v>
      </c>
      <c r="H310" s="825"/>
      <c r="I310" s="825"/>
      <c r="J310" s="825"/>
      <c r="K310" s="826"/>
      <c r="L310" s="827" t="s">
        <v>655</v>
      </c>
      <c r="M310" s="828"/>
      <c r="N310" s="828"/>
      <c r="O310" s="828"/>
      <c r="P310" s="828"/>
      <c r="Q310" s="828"/>
      <c r="R310" s="828"/>
      <c r="S310" s="828"/>
      <c r="T310" s="828"/>
      <c r="U310" s="828"/>
      <c r="V310" s="828"/>
      <c r="W310" s="828"/>
      <c r="X310" s="829"/>
      <c r="Y310" s="830">
        <v>6</v>
      </c>
      <c r="Z310" s="831"/>
      <c r="AA310" s="831"/>
      <c r="AB310" s="832"/>
      <c r="AC310" s="824" t="s">
        <v>655</v>
      </c>
      <c r="AD310" s="825"/>
      <c r="AE310" s="825"/>
      <c r="AF310" s="825"/>
      <c r="AG310" s="826"/>
      <c r="AH310" s="827" t="s">
        <v>655</v>
      </c>
      <c r="AI310" s="828"/>
      <c r="AJ310" s="828"/>
      <c r="AK310" s="828"/>
      <c r="AL310" s="828"/>
      <c r="AM310" s="828"/>
      <c r="AN310" s="828"/>
      <c r="AO310" s="828"/>
      <c r="AP310" s="828"/>
      <c r="AQ310" s="828"/>
      <c r="AR310" s="828"/>
      <c r="AS310" s="828"/>
      <c r="AT310" s="829"/>
      <c r="AU310" s="830">
        <v>6</v>
      </c>
      <c r="AV310" s="831"/>
      <c r="AW310" s="831"/>
      <c r="AX310" s="833"/>
    </row>
    <row r="311" spans="1:50" ht="30" customHeight="1">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30" customHeight="1">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6</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6</v>
      </c>
      <c r="AV320" s="840"/>
      <c r="AW320" s="840"/>
      <c r="AX320" s="842"/>
    </row>
    <row r="321" spans="1:51" ht="24.75" hidden="1" customHeight="1">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c r="A322" s="800"/>
      <c r="B322" s="801"/>
      <c r="C322" s="801"/>
      <c r="D322" s="801"/>
      <c r="E322" s="801"/>
      <c r="F322" s="802"/>
      <c r="G322" s="127"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7"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c r="A335" s="800"/>
      <c r="B335" s="801"/>
      <c r="C335" s="801"/>
      <c r="D335" s="801"/>
      <c r="E335" s="801"/>
      <c r="F335" s="802"/>
      <c r="G335" s="127"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7"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c r="A348" s="800"/>
      <c r="B348" s="801"/>
      <c r="C348" s="801"/>
      <c r="D348" s="801"/>
      <c r="E348" s="801"/>
      <c r="F348" s="802"/>
      <c r="G348" s="127"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7"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8"/>
      <c r="B365" s="848"/>
      <c r="C365" s="848" t="s">
        <v>24</v>
      </c>
      <c r="D365" s="848"/>
      <c r="E365" s="848"/>
      <c r="F365" s="848"/>
      <c r="G365" s="848"/>
      <c r="H365" s="848"/>
      <c r="I365" s="848"/>
      <c r="J365" s="849" t="s">
        <v>197</v>
      </c>
      <c r="K365" s="137"/>
      <c r="L365" s="137"/>
      <c r="M365" s="137"/>
      <c r="N365" s="137"/>
      <c r="O365" s="137"/>
      <c r="P365" s="416" t="s">
        <v>25</v>
      </c>
      <c r="Q365" s="416"/>
      <c r="R365" s="416"/>
      <c r="S365" s="416"/>
      <c r="T365" s="416"/>
      <c r="U365" s="416"/>
      <c r="V365" s="416"/>
      <c r="W365" s="416"/>
      <c r="X365" s="416"/>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c r="A366" s="859">
        <v>1</v>
      </c>
      <c r="B366" s="859">
        <v>1</v>
      </c>
      <c r="C366" s="860" t="s">
        <v>656</v>
      </c>
      <c r="D366" s="861"/>
      <c r="E366" s="861"/>
      <c r="F366" s="861"/>
      <c r="G366" s="861"/>
      <c r="H366" s="861"/>
      <c r="I366" s="861"/>
      <c r="J366" s="862">
        <v>5000020150002</v>
      </c>
      <c r="K366" s="863"/>
      <c r="L366" s="863"/>
      <c r="M366" s="863"/>
      <c r="N366" s="863"/>
      <c r="O366" s="863"/>
      <c r="P366" s="864" t="s">
        <v>660</v>
      </c>
      <c r="Q366" s="865"/>
      <c r="R366" s="865"/>
      <c r="S366" s="865"/>
      <c r="T366" s="865"/>
      <c r="U366" s="865"/>
      <c r="V366" s="865"/>
      <c r="W366" s="865"/>
      <c r="X366" s="865"/>
      <c r="Y366" s="866">
        <v>6</v>
      </c>
      <c r="Z366" s="867"/>
      <c r="AA366" s="867"/>
      <c r="AB366" s="868"/>
      <c r="AC366" s="869" t="s">
        <v>658</v>
      </c>
      <c r="AD366" s="870"/>
      <c r="AE366" s="870"/>
      <c r="AF366" s="870"/>
      <c r="AG366" s="870"/>
      <c r="AH366" s="853" t="s">
        <v>645</v>
      </c>
      <c r="AI366" s="854"/>
      <c r="AJ366" s="854"/>
      <c r="AK366" s="854"/>
      <c r="AL366" s="855" t="s">
        <v>645</v>
      </c>
      <c r="AM366" s="856"/>
      <c r="AN366" s="856"/>
      <c r="AO366" s="857"/>
      <c r="AP366" s="858" t="s">
        <v>644</v>
      </c>
      <c r="AQ366" s="858"/>
      <c r="AR366" s="858"/>
      <c r="AS366" s="858"/>
      <c r="AT366" s="858"/>
      <c r="AU366" s="858"/>
      <c r="AV366" s="858"/>
      <c r="AW366" s="858"/>
      <c r="AX366" s="858"/>
    </row>
    <row r="367" spans="1:51" ht="30" hidden="1" customHeight="1">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848"/>
      <c r="B398" s="848"/>
      <c r="C398" s="848" t="s">
        <v>24</v>
      </c>
      <c r="D398" s="848"/>
      <c r="E398" s="848"/>
      <c r="F398" s="848"/>
      <c r="G398" s="848"/>
      <c r="H398" s="848"/>
      <c r="I398" s="848"/>
      <c r="J398" s="849" t="s">
        <v>197</v>
      </c>
      <c r="K398" s="137"/>
      <c r="L398" s="137"/>
      <c r="M398" s="137"/>
      <c r="N398" s="137"/>
      <c r="O398" s="137"/>
      <c r="P398" s="416" t="s">
        <v>25</v>
      </c>
      <c r="Q398" s="416"/>
      <c r="R398" s="416"/>
      <c r="S398" s="416"/>
      <c r="T398" s="416"/>
      <c r="U398" s="416"/>
      <c r="V398" s="416"/>
      <c r="W398" s="416"/>
      <c r="X398" s="416"/>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c r="A399" s="859">
        <v>1</v>
      </c>
      <c r="B399" s="859">
        <v>1</v>
      </c>
      <c r="C399" s="860" t="s">
        <v>657</v>
      </c>
      <c r="D399" s="861"/>
      <c r="E399" s="861"/>
      <c r="F399" s="861"/>
      <c r="G399" s="861"/>
      <c r="H399" s="861"/>
      <c r="I399" s="861"/>
      <c r="J399" s="862">
        <v>1013205001281</v>
      </c>
      <c r="K399" s="863"/>
      <c r="L399" s="863"/>
      <c r="M399" s="863"/>
      <c r="N399" s="863"/>
      <c r="O399" s="863"/>
      <c r="P399" s="864" t="s">
        <v>660</v>
      </c>
      <c r="Q399" s="865"/>
      <c r="R399" s="865"/>
      <c r="S399" s="865"/>
      <c r="T399" s="865"/>
      <c r="U399" s="865"/>
      <c r="V399" s="865"/>
      <c r="W399" s="865"/>
      <c r="X399" s="865"/>
      <c r="Y399" s="866">
        <v>6</v>
      </c>
      <c r="Z399" s="867"/>
      <c r="AA399" s="867"/>
      <c r="AB399" s="868"/>
      <c r="AC399" s="869" t="s">
        <v>658</v>
      </c>
      <c r="AD399" s="870"/>
      <c r="AE399" s="870"/>
      <c r="AF399" s="870"/>
      <c r="AG399" s="870"/>
      <c r="AH399" s="853" t="s">
        <v>284</v>
      </c>
      <c r="AI399" s="854"/>
      <c r="AJ399" s="854"/>
      <c r="AK399" s="854"/>
      <c r="AL399" s="855" t="s">
        <v>284</v>
      </c>
      <c r="AM399" s="856"/>
      <c r="AN399" s="856"/>
      <c r="AO399" s="857"/>
      <c r="AP399" s="858" t="s">
        <v>613</v>
      </c>
      <c r="AQ399" s="858"/>
      <c r="AR399" s="858"/>
      <c r="AS399" s="858"/>
      <c r="AT399" s="858"/>
      <c r="AU399" s="858"/>
      <c r="AV399" s="858"/>
      <c r="AW399" s="858"/>
      <c r="AX399" s="858"/>
      <c r="AY399">
        <f>$AY$396</f>
        <v>1</v>
      </c>
    </row>
    <row r="400" spans="1:51" ht="30" hidden="1" customHeight="1">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848"/>
      <c r="B431" s="848"/>
      <c r="C431" s="848" t="s">
        <v>24</v>
      </c>
      <c r="D431" s="848"/>
      <c r="E431" s="848"/>
      <c r="F431" s="848"/>
      <c r="G431" s="848"/>
      <c r="H431" s="848"/>
      <c r="I431" s="848"/>
      <c r="J431" s="849" t="s">
        <v>197</v>
      </c>
      <c r="K431" s="137"/>
      <c r="L431" s="137"/>
      <c r="M431" s="137"/>
      <c r="N431" s="137"/>
      <c r="O431" s="137"/>
      <c r="P431" s="416" t="s">
        <v>25</v>
      </c>
      <c r="Q431" s="416"/>
      <c r="R431" s="416"/>
      <c r="S431" s="416"/>
      <c r="T431" s="416"/>
      <c r="U431" s="416"/>
      <c r="V431" s="416"/>
      <c r="W431" s="416"/>
      <c r="X431" s="416"/>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848"/>
      <c r="B464" s="848"/>
      <c r="C464" s="848" t="s">
        <v>24</v>
      </c>
      <c r="D464" s="848"/>
      <c r="E464" s="848"/>
      <c r="F464" s="848"/>
      <c r="G464" s="848"/>
      <c r="H464" s="848"/>
      <c r="I464" s="848"/>
      <c r="J464" s="849" t="s">
        <v>197</v>
      </c>
      <c r="K464" s="137"/>
      <c r="L464" s="137"/>
      <c r="M464" s="137"/>
      <c r="N464" s="137"/>
      <c r="O464" s="137"/>
      <c r="P464" s="416" t="s">
        <v>25</v>
      </c>
      <c r="Q464" s="416"/>
      <c r="R464" s="416"/>
      <c r="S464" s="416"/>
      <c r="T464" s="416"/>
      <c r="U464" s="416"/>
      <c r="V464" s="416"/>
      <c r="W464" s="416"/>
      <c r="X464" s="416"/>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48"/>
      <c r="B497" s="848"/>
      <c r="C497" s="848" t="s">
        <v>24</v>
      </c>
      <c r="D497" s="848"/>
      <c r="E497" s="848"/>
      <c r="F497" s="848"/>
      <c r="G497" s="848"/>
      <c r="H497" s="848"/>
      <c r="I497" s="848"/>
      <c r="J497" s="849" t="s">
        <v>197</v>
      </c>
      <c r="K497" s="137"/>
      <c r="L497" s="137"/>
      <c r="M497" s="137"/>
      <c r="N497" s="137"/>
      <c r="O497" s="137"/>
      <c r="P497" s="416" t="s">
        <v>25</v>
      </c>
      <c r="Q497" s="416"/>
      <c r="R497" s="416"/>
      <c r="S497" s="416"/>
      <c r="T497" s="416"/>
      <c r="U497" s="416"/>
      <c r="V497" s="416"/>
      <c r="W497" s="416"/>
      <c r="X497" s="416"/>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48"/>
      <c r="B530" s="848"/>
      <c r="C530" s="848" t="s">
        <v>24</v>
      </c>
      <c r="D530" s="848"/>
      <c r="E530" s="848"/>
      <c r="F530" s="848"/>
      <c r="G530" s="848"/>
      <c r="H530" s="848"/>
      <c r="I530" s="848"/>
      <c r="J530" s="849" t="s">
        <v>197</v>
      </c>
      <c r="K530" s="137"/>
      <c r="L530" s="137"/>
      <c r="M530" s="137"/>
      <c r="N530" s="137"/>
      <c r="O530" s="137"/>
      <c r="P530" s="416" t="s">
        <v>25</v>
      </c>
      <c r="Q530" s="416"/>
      <c r="R530" s="416"/>
      <c r="S530" s="416"/>
      <c r="T530" s="416"/>
      <c r="U530" s="416"/>
      <c r="V530" s="416"/>
      <c r="W530" s="416"/>
      <c r="X530" s="416"/>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48"/>
      <c r="B563" s="848"/>
      <c r="C563" s="848" t="s">
        <v>24</v>
      </c>
      <c r="D563" s="848"/>
      <c r="E563" s="848"/>
      <c r="F563" s="848"/>
      <c r="G563" s="848"/>
      <c r="H563" s="848"/>
      <c r="I563" s="848"/>
      <c r="J563" s="849" t="s">
        <v>197</v>
      </c>
      <c r="K563" s="137"/>
      <c r="L563" s="137"/>
      <c r="M563" s="137"/>
      <c r="N563" s="137"/>
      <c r="O563" s="137"/>
      <c r="P563" s="416" t="s">
        <v>25</v>
      </c>
      <c r="Q563" s="416"/>
      <c r="R563" s="416"/>
      <c r="S563" s="416"/>
      <c r="T563" s="416"/>
      <c r="U563" s="416"/>
      <c r="V563" s="416"/>
      <c r="W563" s="416"/>
      <c r="X563" s="416"/>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48"/>
      <c r="B596" s="848"/>
      <c r="C596" s="848" t="s">
        <v>24</v>
      </c>
      <c r="D596" s="848"/>
      <c r="E596" s="848"/>
      <c r="F596" s="848"/>
      <c r="G596" s="848"/>
      <c r="H596" s="848"/>
      <c r="I596" s="848"/>
      <c r="J596" s="849" t="s">
        <v>197</v>
      </c>
      <c r="K596" s="137"/>
      <c r="L596" s="137"/>
      <c r="M596" s="137"/>
      <c r="N596" s="137"/>
      <c r="O596" s="137"/>
      <c r="P596" s="416" t="s">
        <v>25</v>
      </c>
      <c r="Q596" s="416"/>
      <c r="R596" s="416"/>
      <c r="S596" s="416"/>
      <c r="T596" s="416"/>
      <c r="U596" s="416"/>
      <c r="V596" s="416"/>
      <c r="W596" s="416"/>
      <c r="X596" s="416"/>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13.5" hidden="1" customHeight="1">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13.5" hidden="1" customHeight="1">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13.5" hidden="1" customHeight="1">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13.5" hidden="1" customHeight="1">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13.5" hidden="1" customHeight="1">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13.5" hidden="1" customHeight="1">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13.5" hidden="1" customHeight="1">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13.5" hidden="1" customHeight="1">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13.5" hidden="1" customHeight="1">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13.5" hidden="1" customHeight="1">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13.5" hidden="1" customHeight="1">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c r="A631" s="859">
        <v>1</v>
      </c>
      <c r="B631" s="859">
        <v>1</v>
      </c>
      <c r="C631" s="881"/>
      <c r="D631" s="881"/>
      <c r="E631" s="649" t="s">
        <v>644</v>
      </c>
      <c r="F631" s="882"/>
      <c r="G631" s="882"/>
      <c r="H631" s="882"/>
      <c r="I631" s="882"/>
      <c r="J631" s="862"/>
      <c r="K631" s="863"/>
      <c r="L631" s="863"/>
      <c r="M631" s="863"/>
      <c r="N631" s="863"/>
      <c r="O631" s="863"/>
      <c r="P631" s="864" t="s">
        <v>644</v>
      </c>
      <c r="Q631" s="865"/>
      <c r="R631" s="865"/>
      <c r="S631" s="865"/>
      <c r="T631" s="865"/>
      <c r="U631" s="865"/>
      <c r="V631" s="865"/>
      <c r="W631" s="865"/>
      <c r="X631" s="865"/>
      <c r="Y631" s="866" t="s">
        <v>645</v>
      </c>
      <c r="Z631" s="867"/>
      <c r="AA631" s="867"/>
      <c r="AB631" s="868"/>
      <c r="AC631" s="869"/>
      <c r="AD631" s="870"/>
      <c r="AE631" s="870"/>
      <c r="AF631" s="870"/>
      <c r="AG631" s="870"/>
      <c r="AH631" s="871" t="s">
        <v>645</v>
      </c>
      <c r="AI631" s="872"/>
      <c r="AJ631" s="872"/>
      <c r="AK631" s="872"/>
      <c r="AL631" s="855" t="s">
        <v>645</v>
      </c>
      <c r="AM631" s="856"/>
      <c r="AN631" s="856"/>
      <c r="AO631" s="857"/>
      <c r="AP631" s="858" t="s">
        <v>644</v>
      </c>
      <c r="AQ631" s="858"/>
      <c r="AR631" s="858"/>
      <c r="AS631" s="858"/>
      <c r="AT631" s="858"/>
      <c r="AU631" s="858"/>
      <c r="AV631" s="858"/>
      <c r="AW631" s="858"/>
      <c r="AX631" s="858"/>
    </row>
    <row r="632" spans="1:51" ht="30" hidden="1" customHeight="1">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6:AQ17 P15:AX15 P13:AX13">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Y310">
    <cfRule type="expression" dxfId="791" priority="895">
      <formula>IF(RIGHT(TEXT(Y310,"0.#"),1)=".",FALSE,TRUE)</formula>
    </cfRule>
    <cfRule type="expression" dxfId="790" priority="896">
      <formula>IF(RIGHT(TEXT(Y310,"0.#"),1)=".",TRUE,FALSE)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67">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400:AO400">
    <cfRule type="expression" dxfId="643" priority="759">
      <formula>IF(AND(AL400&gt;=0, RIGHT(TEXT(AL400,"0.#"),1)&lt;&gt;"."),TRUE,FALSE)</formula>
    </cfRule>
    <cfRule type="expression" dxfId="642" priority="760">
      <formula>IF(AND(AL400&gt;=0, RIGHT(TEXT(AL400,"0.#"),1)="."),TRUE,FALSE)</formula>
    </cfRule>
    <cfRule type="expression" dxfId="641" priority="761">
      <formula>IF(AND(AL400&lt;0, RIGHT(TEXT(AL400,"0.#"),1)&lt;&gt;"."),TRUE,FALSE)</formula>
    </cfRule>
    <cfRule type="expression" dxfId="640" priority="762">
      <formula>IF(AND(AL400&lt;0, RIGHT(TEXT(AL400,"0.#"),1)="."),TRUE,FALSE)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L399:AO399">
    <cfRule type="expression" dxfId="3" priority="1">
      <formula>IF(AND(AL399&gt;=0, RIGHT(TEXT(AL399,"0.#"),1)&lt;&gt;"."),TRUE,FALSE)</formula>
    </cfRule>
    <cfRule type="expression" dxfId="2" priority="2">
      <formula>IF(AND(AL399&gt;=0, RIGHT(TEXT(AL399,"0.#"),1)="."),TRUE,FALSE)</formula>
    </cfRule>
    <cfRule type="expression" dxfId="1" priority="3">
      <formula>IF(AND(AL399&lt;0, RIGHT(TEXT(AL399,"0.#"),1)&lt;&gt;"."),TRUE,FALSE)</formula>
    </cfRule>
    <cfRule type="expression" dxfId="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1" sqref="K2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t="s">
        <v>615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615</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一般会計</v>
      </c>
      <c r="K11" s="14" t="s">
        <v>105</v>
      </c>
      <c r="L11" s="15" t="s">
        <v>615</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c r="A38" s="13"/>
      <c r="B38" s="13"/>
      <c r="F38" s="13"/>
      <c r="G38" s="19"/>
      <c r="K38" s="13"/>
      <c r="L38" s="13"/>
      <c r="O38" s="13"/>
      <c r="P38" s="13"/>
      <c r="Q38" s="19"/>
      <c r="T38" s="13"/>
      <c r="Y38" s="32" t="s">
        <v>326</v>
      </c>
      <c r="Z38" s="32" t="s">
        <v>454</v>
      </c>
      <c r="AF38" s="30"/>
      <c r="AK38" s="42" t="str">
        <f t="shared" si="7"/>
        <v>k</v>
      </c>
    </row>
    <row r="39" spans="1:37">
      <c r="A39" s="13"/>
      <c r="B39" s="13"/>
      <c r="F39" s="13" t="str">
        <f>I37</f>
        <v>一般会計</v>
      </c>
      <c r="G39" s="19"/>
      <c r="K39" s="13"/>
      <c r="L39" s="13"/>
      <c r="O39" s="13"/>
      <c r="P39" s="13"/>
      <c r="Q39" s="19"/>
      <c r="T39" s="13"/>
      <c r="U39" s="32" t="s">
        <v>566</v>
      </c>
      <c r="Y39" s="32" t="s">
        <v>327</v>
      </c>
      <c r="Z39" s="32" t="s">
        <v>455</v>
      </c>
      <c r="AF39" s="30"/>
      <c r="AK39" s="42" t="str">
        <f t="shared" si="7"/>
        <v>l</v>
      </c>
    </row>
    <row r="40" spans="1:37">
      <c r="A40" s="13"/>
      <c r="B40" s="13"/>
      <c r="F40" s="13"/>
      <c r="G40" s="19"/>
      <c r="K40" s="13"/>
      <c r="L40" s="13"/>
      <c r="O40" s="13"/>
      <c r="P40" s="13"/>
      <c r="Q40" s="19"/>
      <c r="T40" s="13"/>
      <c r="U40" s="32"/>
      <c r="Y40" s="32" t="s">
        <v>328</v>
      </c>
      <c r="Z40" s="32" t="s">
        <v>456</v>
      </c>
      <c r="AF40" s="30"/>
      <c r="AK40" s="42" t="str">
        <f t="shared" si="7"/>
        <v>m</v>
      </c>
    </row>
    <row r="41" spans="1:37">
      <c r="A41" s="13"/>
      <c r="B41" s="13"/>
      <c r="F41" s="13"/>
      <c r="G41" s="19"/>
      <c r="K41" s="13"/>
      <c r="L41" s="13"/>
      <c r="O41" s="13"/>
      <c r="P41" s="13"/>
      <c r="Q41" s="19"/>
      <c r="T41" s="13"/>
      <c r="U41" s="32" t="s">
        <v>268</v>
      </c>
      <c r="Y41" s="32" t="s">
        <v>329</v>
      </c>
      <c r="Z41" s="32" t="s">
        <v>457</v>
      </c>
      <c r="AF41" s="30"/>
      <c r="AK41" s="42" t="str">
        <f t="shared" si="7"/>
        <v>n</v>
      </c>
    </row>
    <row r="42" spans="1:37">
      <c r="A42" s="13"/>
      <c r="B42" s="13"/>
      <c r="F42" s="13"/>
      <c r="G42" s="19"/>
      <c r="K42" s="13"/>
      <c r="L42" s="13"/>
      <c r="O42" s="13"/>
      <c r="P42" s="13"/>
      <c r="Q42" s="19"/>
      <c r="T42" s="13"/>
      <c r="U42" s="32" t="s">
        <v>278</v>
      </c>
      <c r="Y42" s="32" t="s">
        <v>330</v>
      </c>
      <c r="Z42" s="32" t="s">
        <v>458</v>
      </c>
      <c r="AF42" s="30"/>
      <c r="AK42" s="42" t="str">
        <f t="shared" si="7"/>
        <v>o</v>
      </c>
    </row>
    <row r="43" spans="1:37">
      <c r="A43" s="13"/>
      <c r="B43" s="13"/>
      <c r="F43" s="13"/>
      <c r="G43" s="19"/>
      <c r="K43" s="13"/>
      <c r="L43" s="13"/>
      <c r="O43" s="13"/>
      <c r="P43" s="13"/>
      <c r="Q43" s="19"/>
      <c r="T43" s="13"/>
      <c r="Y43" s="32" t="s">
        <v>331</v>
      </c>
      <c r="Z43" s="32" t="s">
        <v>459</v>
      </c>
      <c r="AF43" s="30"/>
      <c r="AK43" s="42" t="str">
        <f t="shared" si="7"/>
        <v>p</v>
      </c>
    </row>
    <row r="44" spans="1:37">
      <c r="A44" s="13"/>
      <c r="B44" s="13"/>
      <c r="F44" s="13"/>
      <c r="G44" s="19"/>
      <c r="K44" s="13"/>
      <c r="L44" s="13"/>
      <c r="O44" s="13"/>
      <c r="P44" s="13"/>
      <c r="Q44" s="19"/>
      <c r="T44" s="13"/>
      <c r="Y44" s="32" t="s">
        <v>332</v>
      </c>
      <c r="Z44" s="32" t="s">
        <v>460</v>
      </c>
      <c r="AF44" s="30"/>
      <c r="AK44" s="42" t="str">
        <f t="shared" si="7"/>
        <v>q</v>
      </c>
    </row>
    <row r="45" spans="1:37">
      <c r="A45" s="13"/>
      <c r="B45" s="13"/>
      <c r="F45" s="13"/>
      <c r="G45" s="19"/>
      <c r="K45" s="13"/>
      <c r="L45" s="13"/>
      <c r="O45" s="13"/>
      <c r="P45" s="13"/>
      <c r="Q45" s="19"/>
      <c r="T45" s="13"/>
      <c r="U45" s="29" t="s">
        <v>160</v>
      </c>
      <c r="Y45" s="32" t="s">
        <v>333</v>
      </c>
      <c r="Z45" s="32" t="s">
        <v>461</v>
      </c>
      <c r="AF45" s="30"/>
      <c r="AK45" s="42" t="str">
        <f t="shared" si="7"/>
        <v>r</v>
      </c>
    </row>
    <row r="46" spans="1:37">
      <c r="A46" s="13"/>
      <c r="B46" s="13"/>
      <c r="F46" s="13"/>
      <c r="G46" s="19"/>
      <c r="K46" s="13"/>
      <c r="L46" s="13"/>
      <c r="O46" s="13"/>
      <c r="P46" s="13"/>
      <c r="Q46" s="19"/>
      <c r="T46" s="13"/>
      <c r="U46" s="78" t="s">
        <v>602</v>
      </c>
      <c r="Y46" s="32" t="s">
        <v>334</v>
      </c>
      <c r="Z46" s="32" t="s">
        <v>462</v>
      </c>
      <c r="AF46" s="30"/>
      <c r="AK46" s="42" t="str">
        <f t="shared" si="7"/>
        <v>s</v>
      </c>
    </row>
    <row r="47" spans="1:37">
      <c r="A47" s="13"/>
      <c r="B47" s="13"/>
      <c r="F47" s="13"/>
      <c r="G47" s="19"/>
      <c r="K47" s="13"/>
      <c r="L47" s="13"/>
      <c r="O47" s="13"/>
      <c r="P47" s="13"/>
      <c r="Q47" s="19"/>
      <c r="T47" s="13"/>
      <c r="Y47" s="32" t="s">
        <v>335</v>
      </c>
      <c r="Z47" s="32" t="s">
        <v>463</v>
      </c>
      <c r="AF47" s="30"/>
      <c r="AK47" s="42" t="str">
        <f t="shared" si="7"/>
        <v>t</v>
      </c>
    </row>
    <row r="48" spans="1:37">
      <c r="A48" s="13"/>
      <c r="B48" s="13"/>
      <c r="F48" s="13"/>
      <c r="G48" s="19"/>
      <c r="K48" s="13"/>
      <c r="L48" s="13"/>
      <c r="O48" s="13"/>
      <c r="P48" s="13"/>
      <c r="Q48" s="19"/>
      <c r="T48" s="13"/>
      <c r="U48" s="78">
        <v>2021</v>
      </c>
      <c r="Y48" s="32" t="s">
        <v>336</v>
      </c>
      <c r="Z48" s="32" t="s">
        <v>464</v>
      </c>
      <c r="AF48" s="30"/>
      <c r="AK48" s="42" t="str">
        <f t="shared" si="7"/>
        <v>u</v>
      </c>
    </row>
    <row r="49" spans="1:37">
      <c r="A49" s="13"/>
      <c r="B49" s="13"/>
      <c r="F49" s="13"/>
      <c r="G49" s="19"/>
      <c r="K49" s="13"/>
      <c r="L49" s="13"/>
      <c r="O49" s="13"/>
      <c r="P49" s="13"/>
      <c r="Q49" s="19"/>
      <c r="T49" s="13"/>
      <c r="U49" s="78">
        <v>2022</v>
      </c>
      <c r="Y49" s="32" t="s">
        <v>337</v>
      </c>
      <c r="Z49" s="32" t="s">
        <v>465</v>
      </c>
      <c r="AF49" s="30"/>
      <c r="AK49" s="42" t="str">
        <f t="shared" si="7"/>
        <v>v</v>
      </c>
    </row>
    <row r="50" spans="1:37">
      <c r="A50" s="13"/>
      <c r="B50" s="13"/>
      <c r="F50" s="13"/>
      <c r="G50" s="19"/>
      <c r="K50" s="13"/>
      <c r="L50" s="13"/>
      <c r="O50" s="13"/>
      <c r="P50" s="13"/>
      <c r="Q50" s="19"/>
      <c r="T50" s="13"/>
      <c r="U50" s="78">
        <v>2023</v>
      </c>
      <c r="Y50" s="32" t="s">
        <v>338</v>
      </c>
      <c r="Z50" s="32" t="s">
        <v>466</v>
      </c>
      <c r="AF50" s="30"/>
    </row>
    <row r="51" spans="1:37">
      <c r="A51" s="13"/>
      <c r="B51" s="13"/>
      <c r="F51" s="13"/>
      <c r="G51" s="19"/>
      <c r="K51" s="13"/>
      <c r="L51" s="13"/>
      <c r="O51" s="13"/>
      <c r="P51" s="13"/>
      <c r="Q51" s="19"/>
      <c r="T51" s="13"/>
      <c r="U51" s="78">
        <v>2024</v>
      </c>
      <c r="Y51" s="32" t="s">
        <v>339</v>
      </c>
      <c r="Z51" s="32" t="s">
        <v>467</v>
      </c>
      <c r="AF51" s="30"/>
    </row>
    <row r="52" spans="1:37">
      <c r="A52" s="13"/>
      <c r="B52" s="13"/>
      <c r="F52" s="13"/>
      <c r="G52" s="19"/>
      <c r="K52" s="13"/>
      <c r="L52" s="13"/>
      <c r="O52" s="13"/>
      <c r="P52" s="13"/>
      <c r="Q52" s="19"/>
      <c r="T52" s="13"/>
      <c r="U52" s="78">
        <v>2025</v>
      </c>
      <c r="Y52" s="32" t="s">
        <v>340</v>
      </c>
      <c r="Z52" s="32" t="s">
        <v>468</v>
      </c>
      <c r="AF52" s="30"/>
    </row>
    <row r="53" spans="1:37">
      <c r="A53" s="13"/>
      <c r="B53" s="13"/>
      <c r="F53" s="13"/>
      <c r="G53" s="19"/>
      <c r="K53" s="13"/>
      <c r="L53" s="13"/>
      <c r="O53" s="13"/>
      <c r="P53" s="13"/>
      <c r="Q53" s="19"/>
      <c r="T53" s="13"/>
      <c r="U53" s="78">
        <v>2026</v>
      </c>
      <c r="Y53" s="32" t="s">
        <v>341</v>
      </c>
      <c r="Z53" s="32" t="s">
        <v>469</v>
      </c>
      <c r="AF53" s="30"/>
    </row>
    <row r="54" spans="1:37">
      <c r="A54" s="13"/>
      <c r="B54" s="13"/>
      <c r="F54" s="13"/>
      <c r="G54" s="19"/>
      <c r="K54" s="13"/>
      <c r="L54" s="13"/>
      <c r="O54" s="13"/>
      <c r="P54" s="20"/>
      <c r="Q54" s="19"/>
      <c r="T54" s="13"/>
      <c r="Y54" s="32" t="s">
        <v>342</v>
      </c>
      <c r="Z54" s="32" t="s">
        <v>470</v>
      </c>
      <c r="AF54" s="30"/>
    </row>
    <row r="55" spans="1:37">
      <c r="A55" s="13"/>
      <c r="B55" s="13"/>
      <c r="F55" s="13"/>
      <c r="G55" s="19"/>
      <c r="K55" s="13"/>
      <c r="L55" s="13"/>
      <c r="O55" s="13"/>
      <c r="P55" s="13"/>
      <c r="Q55" s="19"/>
      <c r="T55" s="13"/>
      <c r="Y55" s="32" t="s">
        <v>343</v>
      </c>
      <c r="Z55" s="32" t="s">
        <v>471</v>
      </c>
      <c r="AF55" s="30"/>
    </row>
    <row r="56" spans="1:37">
      <c r="A56" s="13"/>
      <c r="B56" s="13"/>
      <c r="F56" s="13"/>
      <c r="G56" s="19"/>
      <c r="K56" s="13"/>
      <c r="L56" s="13"/>
      <c r="O56" s="13"/>
      <c r="P56" s="13"/>
      <c r="Q56" s="19"/>
      <c r="T56" s="13"/>
      <c r="U56" s="78">
        <v>20</v>
      </c>
      <c r="Y56" s="32" t="s">
        <v>344</v>
      </c>
      <c r="Z56" s="32" t="s">
        <v>472</v>
      </c>
      <c r="AF56" s="30"/>
    </row>
    <row r="57" spans="1:37">
      <c r="A57" s="13"/>
      <c r="B57" s="13"/>
      <c r="F57" s="13"/>
      <c r="G57" s="19"/>
      <c r="K57" s="13"/>
      <c r="L57" s="13"/>
      <c r="O57" s="13"/>
      <c r="P57" s="13"/>
      <c r="Q57" s="19"/>
      <c r="T57" s="13"/>
      <c r="U57" s="32" t="s">
        <v>542</v>
      </c>
      <c r="Y57" s="32" t="s">
        <v>345</v>
      </c>
      <c r="Z57" s="32" t="s">
        <v>473</v>
      </c>
      <c r="AF57" s="30"/>
    </row>
    <row r="58" spans="1:37">
      <c r="A58" s="13"/>
      <c r="B58" s="13"/>
      <c r="F58" s="13"/>
      <c r="G58" s="19"/>
      <c r="K58" s="13"/>
      <c r="L58" s="13"/>
      <c r="O58" s="13"/>
      <c r="P58" s="13"/>
      <c r="Q58" s="19"/>
      <c r="T58" s="13"/>
      <c r="U58" s="32" t="s">
        <v>543</v>
      </c>
      <c r="Y58" s="32" t="s">
        <v>346</v>
      </c>
      <c r="Z58" s="32" t="s">
        <v>474</v>
      </c>
      <c r="AF58" s="30"/>
    </row>
    <row r="59" spans="1:37">
      <c r="A59" s="13"/>
      <c r="B59" s="13"/>
      <c r="F59" s="13"/>
      <c r="G59" s="19"/>
      <c r="K59" s="13"/>
      <c r="L59" s="13"/>
      <c r="O59" s="13"/>
      <c r="P59" s="13"/>
      <c r="Q59" s="19"/>
      <c r="T59" s="13"/>
      <c r="Y59" s="32" t="s">
        <v>347</v>
      </c>
      <c r="Z59" s="32" t="s">
        <v>475</v>
      </c>
      <c r="AF59" s="30"/>
    </row>
    <row r="60" spans="1:37">
      <c r="A60" s="13"/>
      <c r="B60" s="13"/>
      <c r="F60" s="13"/>
      <c r="G60" s="19"/>
      <c r="K60" s="13"/>
      <c r="L60" s="13"/>
      <c r="O60" s="13"/>
      <c r="P60" s="13"/>
      <c r="Q60" s="19"/>
      <c r="T60" s="13"/>
      <c r="Y60" s="32" t="s">
        <v>348</v>
      </c>
      <c r="Z60" s="32" t="s">
        <v>476</v>
      </c>
      <c r="AF60" s="30"/>
    </row>
    <row r="61" spans="1:37">
      <c r="A61" s="13"/>
      <c r="B61" s="13"/>
      <c r="F61" s="13"/>
      <c r="G61" s="19"/>
      <c r="K61" s="13"/>
      <c r="L61" s="13"/>
      <c r="O61" s="13"/>
      <c r="P61" s="13"/>
      <c r="Q61" s="19"/>
      <c r="T61" s="13"/>
      <c r="Y61" s="32" t="s">
        <v>349</v>
      </c>
      <c r="Z61" s="32" t="s">
        <v>477</v>
      </c>
      <c r="AF61" s="30"/>
    </row>
    <row r="62" spans="1:37">
      <c r="A62" s="13"/>
      <c r="B62" s="13"/>
      <c r="F62" s="13"/>
      <c r="G62" s="19"/>
      <c r="K62" s="13"/>
      <c r="L62" s="13"/>
      <c r="O62" s="13"/>
      <c r="P62" s="13"/>
      <c r="Q62" s="19"/>
      <c r="T62" s="13"/>
      <c r="Y62" s="32" t="s">
        <v>350</v>
      </c>
      <c r="Z62" s="32" t="s">
        <v>478</v>
      </c>
      <c r="AF62" s="30"/>
    </row>
    <row r="63" spans="1:37">
      <c r="A63" s="13"/>
      <c r="B63" s="13"/>
      <c r="F63" s="13"/>
      <c r="G63" s="19"/>
      <c r="K63" s="13"/>
      <c r="L63" s="13"/>
      <c r="O63" s="13"/>
      <c r="P63" s="13"/>
      <c r="Q63" s="19"/>
      <c r="T63" s="13"/>
      <c r="Y63" s="32" t="s">
        <v>351</v>
      </c>
      <c r="Z63" s="32" t="s">
        <v>479</v>
      </c>
      <c r="AF63" s="30"/>
    </row>
    <row r="64" spans="1:37">
      <c r="A64" s="13"/>
      <c r="B64" s="13"/>
      <c r="F64" s="13"/>
      <c r="G64" s="19"/>
      <c r="K64" s="13"/>
      <c r="L64" s="13"/>
      <c r="O64" s="13"/>
      <c r="P64" s="13"/>
      <c r="Q64" s="19"/>
      <c r="T64" s="13"/>
      <c r="Y64" s="32" t="s">
        <v>352</v>
      </c>
      <c r="Z64" s="32" t="s">
        <v>480</v>
      </c>
      <c r="AF64" s="30"/>
    </row>
    <row r="65" spans="1:32">
      <c r="A65" s="13"/>
      <c r="B65" s="13"/>
      <c r="F65" s="13"/>
      <c r="G65" s="19"/>
      <c r="K65" s="13"/>
      <c r="L65" s="13"/>
      <c r="O65" s="13"/>
      <c r="P65" s="13"/>
      <c r="Q65" s="19"/>
      <c r="T65" s="13"/>
      <c r="Y65" s="32" t="s">
        <v>353</v>
      </c>
      <c r="Z65" s="32" t="s">
        <v>481</v>
      </c>
      <c r="AF65" s="30"/>
    </row>
    <row r="66" spans="1:32">
      <c r="A66" s="13"/>
      <c r="B66" s="13"/>
      <c r="F66" s="13"/>
      <c r="G66" s="19"/>
      <c r="K66" s="13"/>
      <c r="L66" s="13"/>
      <c r="O66" s="13"/>
      <c r="P66" s="13"/>
      <c r="Q66" s="19"/>
      <c r="T66" s="13"/>
      <c r="Y66" s="32" t="s">
        <v>66</v>
      </c>
      <c r="Z66" s="32" t="s">
        <v>482</v>
      </c>
      <c r="AF66" s="30"/>
    </row>
    <row r="67" spans="1:32">
      <c r="A67" s="13"/>
      <c r="B67" s="13"/>
      <c r="F67" s="13"/>
      <c r="G67" s="19"/>
      <c r="K67" s="13"/>
      <c r="L67" s="13"/>
      <c r="O67" s="13"/>
      <c r="P67" s="13"/>
      <c r="Q67" s="19"/>
      <c r="T67" s="13"/>
      <c r="Y67" s="32" t="s">
        <v>354</v>
      </c>
      <c r="Z67" s="32" t="s">
        <v>483</v>
      </c>
      <c r="AF67" s="30"/>
    </row>
    <row r="68" spans="1:32">
      <c r="A68" s="13"/>
      <c r="B68" s="13"/>
      <c r="F68" s="13"/>
      <c r="G68" s="19"/>
      <c r="K68" s="13"/>
      <c r="L68" s="13"/>
      <c r="O68" s="13"/>
      <c r="P68" s="13"/>
      <c r="Q68" s="19"/>
      <c r="T68" s="13"/>
      <c r="Y68" s="32" t="s">
        <v>355</v>
      </c>
      <c r="Z68" s="32" t="s">
        <v>484</v>
      </c>
      <c r="AF68" s="30"/>
    </row>
    <row r="69" spans="1:32">
      <c r="A69" s="13"/>
      <c r="B69" s="13"/>
      <c r="F69" s="13"/>
      <c r="G69" s="19"/>
      <c r="K69" s="13"/>
      <c r="L69" s="13"/>
      <c r="O69" s="13"/>
      <c r="P69" s="13"/>
      <c r="Q69" s="19"/>
      <c r="T69" s="13"/>
      <c r="Y69" s="32" t="s">
        <v>356</v>
      </c>
      <c r="Z69" s="32" t="s">
        <v>485</v>
      </c>
      <c r="AF69" s="30"/>
    </row>
    <row r="70" spans="1:32">
      <c r="A70" s="13"/>
      <c r="B70" s="13"/>
      <c r="Y70" s="32" t="s">
        <v>357</v>
      </c>
      <c r="Z70" s="32" t="s">
        <v>486</v>
      </c>
    </row>
    <row r="71" spans="1:32">
      <c r="Y71" s="32" t="s">
        <v>358</v>
      </c>
      <c r="Z71" s="32" t="s">
        <v>487</v>
      </c>
    </row>
    <row r="72" spans="1:32">
      <c r="Y72" s="32" t="s">
        <v>359</v>
      </c>
      <c r="Z72" s="32" t="s">
        <v>488</v>
      </c>
    </row>
    <row r="73" spans="1:32">
      <c r="Y73" s="32" t="s">
        <v>360</v>
      </c>
      <c r="Z73" s="32" t="s">
        <v>489</v>
      </c>
    </row>
    <row r="74" spans="1:32">
      <c r="Y74" s="32" t="s">
        <v>361</v>
      </c>
      <c r="Z74" s="32" t="s">
        <v>490</v>
      </c>
    </row>
    <row r="75" spans="1:32">
      <c r="Y75" s="32" t="s">
        <v>362</v>
      </c>
      <c r="Z75" s="32" t="s">
        <v>491</v>
      </c>
    </row>
    <row r="76" spans="1:32">
      <c r="Y76" s="32" t="s">
        <v>363</v>
      </c>
      <c r="Z76" s="32" t="s">
        <v>492</v>
      </c>
    </row>
    <row r="77" spans="1:32">
      <c r="Y77" s="32" t="s">
        <v>364</v>
      </c>
      <c r="Z77" s="32" t="s">
        <v>493</v>
      </c>
    </row>
    <row r="78" spans="1:32">
      <c r="Y78" s="32" t="s">
        <v>365</v>
      </c>
      <c r="Z78" s="32" t="s">
        <v>494</v>
      </c>
    </row>
    <row r="79" spans="1:32">
      <c r="Y79" s="32" t="s">
        <v>366</v>
      </c>
      <c r="Z79" s="32" t="s">
        <v>495</v>
      </c>
    </row>
    <row r="80" spans="1:32">
      <c r="Y80" s="32" t="s">
        <v>367</v>
      </c>
      <c r="Z80" s="32" t="s">
        <v>496</v>
      </c>
    </row>
    <row r="81" spans="25:26">
      <c r="Y81" s="32" t="s">
        <v>368</v>
      </c>
      <c r="Z81" s="32" t="s">
        <v>497</v>
      </c>
    </row>
    <row r="82" spans="25:26">
      <c r="Y82" s="32" t="s">
        <v>369</v>
      </c>
      <c r="Z82" s="32" t="s">
        <v>498</v>
      </c>
    </row>
    <row r="83" spans="25:26">
      <c r="Y83" s="32" t="s">
        <v>370</v>
      </c>
      <c r="Z83" s="32" t="s">
        <v>499</v>
      </c>
    </row>
    <row r="84" spans="25:26">
      <c r="Y84" s="32" t="s">
        <v>371</v>
      </c>
      <c r="Z84" s="32" t="s">
        <v>500</v>
      </c>
    </row>
    <row r="85" spans="25:26">
      <c r="Y85" s="32" t="s">
        <v>372</v>
      </c>
      <c r="Z85" s="32" t="s">
        <v>501</v>
      </c>
    </row>
    <row r="86" spans="25:26">
      <c r="Y86" s="32" t="s">
        <v>373</v>
      </c>
      <c r="Z86" s="32" t="s">
        <v>502</v>
      </c>
    </row>
    <row r="87" spans="25:26">
      <c r="Y87" s="32" t="s">
        <v>374</v>
      </c>
      <c r="Z87" s="32" t="s">
        <v>503</v>
      </c>
    </row>
    <row r="88" spans="25:26">
      <c r="Y88" s="32" t="s">
        <v>375</v>
      </c>
      <c r="Z88" s="32" t="s">
        <v>504</v>
      </c>
    </row>
    <row r="89" spans="25:26">
      <c r="Y89" s="32" t="s">
        <v>376</v>
      </c>
      <c r="Z89" s="32" t="s">
        <v>505</v>
      </c>
    </row>
    <row r="90" spans="25:26">
      <c r="Y90" s="32" t="s">
        <v>377</v>
      </c>
      <c r="Z90" s="32" t="s">
        <v>506</v>
      </c>
    </row>
    <row r="91" spans="25:26">
      <c r="Y91" s="32" t="s">
        <v>378</v>
      </c>
      <c r="Z91" s="32" t="s">
        <v>507</v>
      </c>
    </row>
    <row r="92" spans="25:26">
      <c r="Y92" s="32" t="s">
        <v>379</v>
      </c>
      <c r="Z92" s="32" t="s">
        <v>508</v>
      </c>
    </row>
    <row r="93" spans="25:26">
      <c r="Y93" s="32" t="s">
        <v>380</v>
      </c>
      <c r="Z93" s="32" t="s">
        <v>509</v>
      </c>
    </row>
    <row r="94" spans="25:26">
      <c r="Y94" s="32" t="s">
        <v>381</v>
      </c>
      <c r="Z94" s="32" t="s">
        <v>510</v>
      </c>
    </row>
    <row r="95" spans="25:26">
      <c r="Y95" s="32" t="s">
        <v>382</v>
      </c>
      <c r="Z95" s="32" t="s">
        <v>511</v>
      </c>
    </row>
    <row r="96" spans="25:26">
      <c r="Y96" s="32" t="s">
        <v>286</v>
      </c>
      <c r="Z96" s="32" t="s">
        <v>512</v>
      </c>
    </row>
    <row r="97" spans="25:26">
      <c r="Y97" s="32" t="s">
        <v>383</v>
      </c>
      <c r="Z97" s="32" t="s">
        <v>513</v>
      </c>
    </row>
    <row r="98" spans="25:26">
      <c r="Y98" s="32" t="s">
        <v>384</v>
      </c>
      <c r="Z98" s="32" t="s">
        <v>514</v>
      </c>
    </row>
    <row r="99" spans="25:26">
      <c r="Y99" s="32" t="s">
        <v>414</v>
      </c>
      <c r="Z99" s="32" t="s">
        <v>515</v>
      </c>
    </row>
    <row r="100" spans="25:26">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2022-06-06T11:03:56Z</cp:lastPrinted>
  <dcterms:created xsi:type="dcterms:W3CDTF">2012-03-13T00:50:25Z</dcterms:created>
  <dcterms:modified xsi:type="dcterms:W3CDTF">2022-08-31T07:44:19Z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