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25" i="11" l="1"/>
  <c r="AY329" i="11"/>
  <c r="AY333" i="11"/>
  <c r="AY340" i="11"/>
  <c r="AY324" i="11"/>
  <c r="AY328" i="11"/>
  <c r="AY332" i="11"/>
  <c r="AY338"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8" i="11" s="1"/>
  <c r="AY122" i="11"/>
  <c r="AY125" i="11" s="1"/>
  <c r="AY112" i="11"/>
  <c r="AY120" i="11" s="1"/>
  <c r="AY99" i="11"/>
  <c r="AY101" i="11" s="1"/>
  <c r="AY98" i="11"/>
  <c r="AY102" i="11"/>
  <c r="AY104" i="11" s="1"/>
  <c r="AY164" i="11" l="1"/>
  <c r="AY176" i="11"/>
  <c r="AY198" i="11"/>
  <c r="AY153" i="11"/>
  <c r="AY211" i="11"/>
  <c r="AY203" i="11"/>
  <c r="AY207" i="11"/>
  <c r="AY204" i="11"/>
  <c r="AY212" i="11"/>
  <c r="AY201" i="11"/>
  <c r="AY205" i="11"/>
  <c r="AY209" i="11"/>
  <c r="AY213" i="11"/>
  <c r="AY202" i="11"/>
  <c r="AY172" i="11"/>
  <c r="AY177" i="11"/>
  <c r="AY174" i="11"/>
  <c r="AY178" i="11"/>
  <c r="AY193" i="11"/>
  <c r="AY175" i="11"/>
  <c r="AY163" i="11"/>
  <c r="AY151" i="11"/>
  <c r="AY155" i="11"/>
  <c r="AY152" i="11"/>
  <c r="AY154" i="11"/>
  <c r="AY126" i="11"/>
  <c r="AY123" i="11"/>
  <c r="AY131" i="11"/>
  <c r="AY124" i="11"/>
  <c r="AY129" i="11"/>
  <c r="AY130" i="11"/>
  <c r="AY113" i="11"/>
  <c r="AY117" i="11"/>
  <c r="AY121" i="11"/>
  <c r="AY114" i="11"/>
  <c r="AY118" i="11"/>
  <c r="AY115" i="11"/>
  <c r="AY119" i="11"/>
  <c r="AY116" i="11"/>
  <c r="AY140" i="11"/>
  <c r="AY144" i="11"/>
  <c r="AY142" i="11"/>
  <c r="AY143" i="11"/>
  <c r="AY141" i="11"/>
  <c r="AY138" i="11"/>
  <c r="AY134"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2" i="11"/>
  <c r="AY86" i="11"/>
  <c r="AY90" i="11"/>
  <c r="AY94" i="11"/>
  <c r="AY81" i="11"/>
  <c r="AY97" i="11"/>
  <c r="AY79" i="11"/>
  <c r="AY83" i="11"/>
  <c r="AY87" i="11"/>
  <c r="AY91" i="11"/>
  <c r="AY95" i="11"/>
  <c r="AY85" i="11"/>
  <c r="AY80" i="11"/>
  <c r="AY6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佐久間 千咲(sakuma-chisa)</author>
  </authors>
  <commentList>
    <comment ref="AM101" authorId="0" shapeId="0">
      <text>
        <r>
          <rPr>
            <b/>
            <sz val="9"/>
            <color indexed="81"/>
            <rFont val="MS P ゴシック"/>
            <family val="3"/>
            <charset val="128"/>
          </rPr>
          <t>佐久間 千咲(sakuma-chisa):</t>
        </r>
        <r>
          <rPr>
            <sz val="9"/>
            <color indexed="81"/>
            <rFont val="MS P ゴシック"/>
            <family val="3"/>
            <charset val="128"/>
          </rPr>
          <t xml:space="preserve">
医薬品：30
医療機器：5</t>
        </r>
      </text>
    </comment>
    <comment ref="AM108" authorId="0" shapeId="0">
      <text>
        <r>
          <rPr>
            <b/>
            <sz val="9"/>
            <color indexed="81"/>
            <rFont val="MS P ゴシック"/>
            <family val="3"/>
            <charset val="128"/>
          </rPr>
          <t>佐久間 千咲(sakuma-chisa):</t>
        </r>
        <r>
          <rPr>
            <sz val="9"/>
            <color indexed="81"/>
            <rFont val="MS P ゴシック"/>
            <family val="3"/>
            <charset val="128"/>
          </rPr>
          <t xml:space="preserve">
医薬品：30
医療機器　5品目×2種　2種類くらいは次の３工程目に進めると仮定し・・・10→＋30＋40＋80　150</t>
        </r>
      </text>
    </comment>
  </commentList>
</comments>
</file>

<file path=xl/sharedStrings.xml><?xml version="1.0" encoding="utf-8"?>
<sst xmlns="http://schemas.openxmlformats.org/spreadsheetml/2006/main" count="2229" uniqueCount="794">
  <si>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</si>
  <si>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</si>
  <si>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</si>
  <si>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</si>
  <si>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</si>
  <si>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</si>
  <si>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</si>
  <si>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</si>
  <si>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</si>
  <si>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</si>
  <si>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</si>
  <si>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</si>
  <si>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</si>
  <si>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</si>
  <si>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</si>
  <si>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</si>
  <si>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</si>
  <si>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</si>
  <si>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</si>
  <si>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</si>
  <si>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</si>
  <si>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</si>
  <si>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</si>
  <si>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</si>
  <si>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</si>
  <si>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</si>
  <si>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</si>
  <si>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</si>
  <si>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</si>
  <si>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</si>
  <si>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</si>
  <si>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</si>
  <si>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</si>
  <si>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</si>
  <si>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</si>
  <si>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</si>
  <si>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</si>
  <si>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</si>
  <si>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</si>
  <si>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</si>
  <si>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</si>
  <si>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</si>
  <si>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</si>
  <si>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</si>
  <si>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</si>
  <si>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</si>
  <si>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</si>
  <si>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</si>
  <si>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</si>
  <si>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</si>
  <si>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</si>
  <si>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</si>
  <si>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</si>
  <si>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</si>
  <si>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</si>
  <si>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</si>
  <si>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</si>
  <si>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</si>
  <si>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</si>
  <si>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</si>
  <si>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</si>
  <si>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</si>
  <si>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</si>
  <si>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</si>
  <si>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</si>
  <si>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</si>
  <si>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</si>
  <si>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</si>
  <si>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</si>
  <si>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</si>
  <si>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</si>
  <si>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</si>
  <si>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</si>
  <si>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</si>
  <si>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</si>
  <si>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</si>
  <si>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</si>
  <si>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</si>
  <si>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</si>
  <si>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</si>
  <si>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</si>
  <si>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</si>
  <si>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</si>
  <si>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</si>
  <si>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</si>
  <si>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</si>
  <si>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</si>
  <si>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</si>
  <si>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</si>
  <si>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</si>
  <si>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</si>
  <si>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</si>
  <si>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</si>
  <si>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</si>
  <si>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</si>
  <si>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</si>
  <si>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</si>
  <si>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</si>
  <si>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</si>
  <si>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</si>
  <si>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</si>
  <si>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</si>
  <si>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</si>
  <si>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</si>
  <si>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</si>
  <si>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</si>
  <si>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</si>
  <si>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</si>
  <si>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</si>
  <si>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</si>
  <si>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</si>
  <si>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</si>
  <si>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</si>
  <si>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</si>
  <si>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</si>
  <si>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</si>
  <si>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</si>
  <si>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</si>
  <si>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</si>
  <si>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</si>
  <si>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</si>
  <si>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</si>
  <si>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</si>
  <si>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</si>
  <si>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</si>
  <si>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</si>
  <si>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</si>
  <si>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</si>
  <si>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</si>
  <si>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</si>
  <si>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</si>
  <si>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</si>
  <si>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</si>
  <si>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</si>
  <si>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</si>
  <si>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</si>
  <si>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</si>
  <si>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</si>
  <si>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</si>
  <si>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</si>
  <si>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</si>
  <si>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</si>
  <si>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</si>
  <si>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</si>
  <si>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</si>
  <si>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</si>
  <si>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</si>
  <si>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</si>
  <si>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</si>
  <si>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</si>
  <si>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</si>
  <si>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</si>
  <si>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</si>
  <si>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</si>
  <si>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</si>
  <si>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</si>
  <si>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</si>
  <si>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</si>
  <si>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</si>
  <si>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</si>
  <si>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</si>
  <si>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</si>
  <si>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</si>
  <si>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</si>
  <si>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</si>
  <si>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</si>
  <si>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</si>
  <si>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</si>
  <si>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</si>
  <si>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</si>
  <si>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</si>
  <si>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</si>
  <si>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</si>
  <si>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</si>
  <si>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</si>
  <si>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</si>
  <si>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</si>
  <si>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</si>
  <si>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</si>
  <si>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</si>
  <si>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</si>
  <si>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</si>
  <si>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</si>
  <si>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</si>
  <si>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</si>
  <si>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</si>
  <si>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</si>
  <si>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</si>
  <si>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</si>
  <si>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</si>
  <si>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</si>
  <si>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</si>
  <si>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</si>
  <si>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</si>
  <si>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</si>
  <si>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</si>
  <si>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</si>
  <si>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</si>
  <si>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</si>
  <si>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</si>
  <si>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</si>
  <si>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</si>
  <si>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</si>
  <si>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</si>
  <si>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</si>
  <si>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</si>
  <si>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</si>
  <si>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</si>
  <si>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</si>
  <si>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</si>
  <si>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</si>
  <si>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</si>
  <si>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</si>
  <si>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</si>
  <si>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</si>
  <si>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</si>
  <si>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</si>
  <si>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</si>
  <si>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</si>
  <si>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</si>
  <si>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</si>
  <si>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</si>
  <si>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</si>
  <si>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</si>
  <si>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</si>
  <si>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</si>
  <si>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</si>
  <si>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</si>
  <si>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</si>
  <si>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</si>
  <si>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</si>
  <si>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</si>
  <si>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</si>
  <si>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</si>
  <si>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</si>
  <si>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</si>
  <si>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</si>
  <si>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</si>
  <si>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</si>
  <si>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</si>
  <si>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</si>
  <si>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</si>
  <si>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</si>
  <si>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</si>
  <si>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</si>
  <si>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</si>
  <si>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</si>
  <si>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</si>
  <si>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</si>
  <si>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</si>
  <si>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</si>
  <si>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</si>
  <si>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</si>
  <si>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</si>
  <si>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</si>
  <si>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</si>
  <si>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</si>
  <si>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</si>
  <si>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</si>
  <si>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</si>
  <si>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</si>
  <si>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</si>
  <si>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</si>
  <si>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</si>
  <si>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</si>
  <si>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</si>
  <si>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</si>
  <si>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</si>
  <si>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</si>
  <si>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</si>
  <si>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</si>
  <si>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</si>
  <si>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</si>
  <si>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</si>
  <si>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</si>
  <si>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</si>
  <si>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</si>
  <si>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</si>
  <si>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</si>
  <si>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</si>
  <si>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</si>
  <si>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</si>
  <si>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</si>
  <si>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</si>
  <si>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</si>
  <si>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</si>
  <si>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</si>
  <si>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</si>
  <si>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</si>
  <si>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</si>
  <si>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</si>
  <si>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</si>
  <si>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</si>
  <si>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</si>
  <si>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</si>
  <si>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</si>
  <si>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</si>
  <si>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</si>
  <si>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</si>
  <si>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</si>
  <si>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</si>
  <si>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</si>
  <si>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</si>
  <si>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</si>
  <si>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</si>
  <si>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</si>
  <si>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</si>
  <si>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</si>
  <si>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</si>
  <si>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</si>
  <si>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</si>
  <si>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</si>
  <si>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</si>
  <si>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</si>
  <si>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</si>
  <si>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</si>
  <si>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</si>
  <si>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</si>
  <si>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</si>
  <si>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</si>
  <si>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</si>
  <si>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</si>
  <si>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</si>
  <si>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</si>
  <si>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</si>
  <si>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</si>
  <si>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</si>
  <si>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</si>
  <si>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</si>
  <si>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</si>
  <si>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</si>
  <si>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</si>
  <si>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</si>
  <si>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</si>
  <si>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</si>
  <si>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</si>
  <si>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</si>
  <si>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</si>
  <si>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</si>
  <si>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</si>
  <si>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</si>
  <si>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</si>
  <si>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</si>
  <si>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</si>
  <si>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</si>
  <si>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</si>
  <si>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</si>
  <si>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</si>
  <si>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</si>
  <si>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</si>
  <si>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</si>
  <si>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</si>
  <si>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</si>
  <si>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</si>
  <si>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</si>
  <si>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</si>
  <si>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</si>
  <si>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</si>
  <si>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</si>
  <si>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</si>
  <si>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</si>
  <si>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</si>
  <si>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</si>
  <si>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</si>
  <si>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</si>
  <si>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</si>
  <si>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</si>
  <si>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</si>
  <si>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</si>
  <si>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</si>
  <si>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</si>
  <si>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</si>
  <si>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</si>
  <si>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</si>
  <si>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</si>
  <si>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</si>
  <si>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</si>
  <si>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</si>
  <si>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</si>
  <si>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</si>
  <si>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</si>
  <si>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</si>
  <si>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</si>
  <si>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</si>
  <si>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</si>
  <si>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</si>
  <si>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</si>
  <si>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</si>
  <si>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</si>
  <si>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</si>
  <si>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</si>
  <si>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</si>
  <si>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</si>
  <si>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</si>
  <si>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</si>
  <si>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</si>
  <si>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</si>
  <si>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</si>
  <si>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</si>
  <si>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</si>
  <si>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</si>
  <si>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</si>
  <si>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</si>
  <si>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</si>
  <si>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</si>
  <si>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</si>
  <si>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</si>
  <si>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</si>
  <si>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</si>
  <si>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</si>
  <si>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</si>
  <si>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</si>
  <si>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</si>
  <si>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</si>
  <si>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</si>
  <si>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</si>
  <si>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</si>
  <si>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</si>
  <si>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</si>
  <si>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</si>
  <si>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</si>
  <si>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</si>
  <si>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</si>
  <si>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</si>
  <si>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</si>
  <si>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</si>
  <si>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</si>
  <si>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</si>
  <si>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</si>
  <si>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</si>
  <si>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</si>
  <si>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</si>
  <si>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</si>
  <si>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</si>
  <si>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</si>
  <si>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</si>
  <si>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</si>
  <si>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</si>
  <si>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</si>
  <si>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</si>
  <si>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</si>
  <si>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</si>
  <si>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</si>
  <si>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</si>
  <si>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</si>
  <si>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</si>
  <si>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</si>
  <si>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</si>
  <si>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</si>
  <si>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</si>
  <si>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</si>
  <si>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</si>
  <si>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</si>
  <si>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</si>
  <si>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</si>
  <si>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</si>
  <si>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</si>
  <si>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</si>
  <si>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</si>
  <si>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</si>
  <si>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</si>
  <si>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</si>
  <si>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</si>
  <si>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</si>
  <si>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</si>
  <si>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</si>
  <si>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</si>
  <si>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</si>
  <si>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</si>
  <si>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</si>
  <si>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</si>
  <si>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</si>
  <si>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</si>
  <si>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</si>
  <si>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</si>
  <si>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</si>
  <si>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</si>
  <si>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</si>
  <si>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</si>
  <si>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</si>
  <si>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</si>
  <si>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</si>
  <si>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</si>
  <si>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</si>
  <si>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</si>
  <si>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</si>
  <si>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</si>
  <si>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</si>
  <si>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</si>
  <si>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</si>
  <si>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</si>
  <si>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</si>
  <si>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</si>
  <si>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</si>
  <si>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</si>
  <si>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</si>
  <si>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</si>
  <si>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</si>
  <si>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</si>
  <si>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</si>
  <si>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</si>
  <si>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</si>
  <si>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</si>
  <si>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</si>
  <si>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</si>
  <si>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</si>
  <si>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</si>
  <si>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</si>
  <si>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</si>
  <si>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</si>
  <si>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</si>
  <si>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</si>
  <si>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</si>
  <si>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</si>
  <si>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</si>
  <si>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</si>
  <si>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</si>
  <si>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</si>
  <si>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</si>
  <si>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</si>
  <si>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</si>
  <si>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</si>
  <si>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</si>
  <si>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</si>
  <si>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</si>
  <si>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</si>
  <si>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</si>
  <si>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</si>
  <si>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</si>
  <si>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</si>
  <si>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</si>
  <si>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</si>
  <si>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</si>
  <si>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</si>
  <si>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</si>
  <si>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</si>
  <si>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</si>
  <si>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</si>
  <si>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</si>
  <si>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</si>
  <si>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</si>
  <si>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</si>
  <si>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</si>
  <si>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</si>
  <si>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</si>
  <si>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</si>
  <si>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</si>
  <si>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</si>
  <si>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</si>
  <si>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</si>
  <si>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</si>
  <si>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</si>
  <si>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</si>
  <si>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</si>
  <si>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</si>
  <si>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</si>
  <si>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</si>
  <si>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</si>
  <si>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</si>
  <si>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</si>
  <si>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</si>
  <si>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</si>
  <si>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</si>
  <si>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</si>
  <si>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</si>
  <si>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</si>
  <si>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</si>
  <si>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</si>
  <si>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</si>
  <si>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</si>
  <si>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</si>
  <si>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</si>
  <si>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</si>
  <si>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</si>
  <si>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</si>
  <si>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</si>
  <si>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</si>
  <si>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</si>
  <si>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</si>
  <si>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</si>
  <si>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</si>
  <si>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</si>
  <si>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</si>
  <si>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</si>
  <si>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</si>
  <si>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</si>
  <si>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</si>
  <si>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</si>
  <si>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</si>
  <si>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</si>
  <si>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</si>
  <si>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</si>
  <si>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</si>
  <si>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</si>
  <si>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</si>
  <si>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</si>
  <si>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</si>
  <si>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</si>
  <si>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</si>
  <si>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</si>
  <si>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</si>
  <si>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</si>
  <si>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</si>
  <si>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</si>
  <si>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</si>
  <si>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</si>
  <si>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</si>
  <si>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</si>
  <si>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</si>
  <si>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</si>
  <si>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</si>
  <si>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</si>
  <si>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</si>
  <si>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</si>
  <si>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</si>
  <si>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</si>
  <si>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</si>
  <si>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</si>
  <si>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</si>
  <si>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</si>
  <si>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</si>
  <si>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</si>
  <si>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</si>
  <si>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</si>
  <si>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</si>
  <si>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</si>
  <si>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</si>
  <si>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</si>
  <si>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</si>
  <si>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</si>
  <si>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</si>
  <si>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</si>
  <si>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</si>
  <si>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</si>
  <si>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</si>
  <si>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</si>
  <si>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</si>
  <si>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</si>
  <si>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</si>
  <si>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</si>
  <si>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</si>
  <si>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</si>
  <si>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</si>
  <si>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</si>
  <si>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</si>
  <si>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</si>
  <si>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</si>
  <si>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</si>
  <si>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</si>
  <si>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</si>
  <si>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</si>
  <si>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</si>
  <si>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</si>
  <si>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</si>
  <si>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</si>
  <si>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</si>
  <si>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</si>
  <si>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</si>
  <si>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</si>
  <si>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</si>
  <si>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</si>
  <si>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</si>
  <si>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</si>
  <si>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</si>
  <si>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</si>
  <si>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</si>
  <si>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</si>
  <si>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</si>
  <si>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</si>
  <si>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</si>
  <si>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</si>
  <si>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</si>
  <si>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</si>
  <si>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</si>
  <si>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</si>
  <si>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</si>
  <si>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</si>
  <si>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</si>
  <si>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</si>
  <si>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</si>
  <si>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</si>
  <si>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</si>
  <si>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</si>
  <si>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</si>
  <si>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</si>
  <si>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</si>
  <si>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</si>
  <si>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</si>
  <si>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</si>
  <si>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</si>
  <si>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</si>
  <si>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</si>
  <si>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</si>
  <si>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</si>
  <si>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終了予定なし</t>
  </si>
  <si>
    <t>-</t>
  </si>
  <si>
    <t>回答回収率</t>
  </si>
  <si>
    <t>(X)執行額／(Y)マスク等国内生産・輸入実態把握のための調査実施回数　　　　　　　　　　　　　　</t>
    <phoneticPr fontId="5"/>
  </si>
  <si>
    <t>百万円</t>
  </si>
  <si>
    <t>　　X/Y</t>
    <phoneticPr fontId="5"/>
  </si>
  <si>
    <t>17/1</t>
  </si>
  <si>
    <t>新02</t>
  </si>
  <si>
    <t>○</t>
  </si>
  <si>
    <t>厚労</t>
  </si>
  <si>
    <t>個人防護具・医療機器等の国内生産・輸入実態調査把握等のための調査事業</t>
    <phoneticPr fontId="5"/>
  </si>
  <si>
    <t>-</t>
    <phoneticPr fontId="5"/>
  </si>
  <si>
    <t xml:space="preserve">・個人防護具について、有事の際の供給確保計画を検討するため、国内生産・輸入の動向について調査を行う。
・医療上重要な医薬品・医療機器等のサプライチェーンの実態把握調査を実施する。
</t>
    <phoneticPr fontId="5"/>
  </si>
  <si>
    <t>特定の医薬品・医療機器等の製造販売業者、原薬・原材料等製造業者等に対して、完成品に必要な構成品、原薬等の製造・流通過程等を調査する。</t>
    <rPh sb="0" eb="2">
      <t>トクテイ</t>
    </rPh>
    <rPh sb="3" eb="6">
      <t>イヤクヒン</t>
    </rPh>
    <rPh sb="7" eb="9">
      <t>イリョウ</t>
    </rPh>
    <rPh sb="9" eb="11">
      <t>キキ</t>
    </rPh>
    <rPh sb="11" eb="12">
      <t>トウ</t>
    </rPh>
    <rPh sb="13" eb="19">
      <t>セイゾウハンバイギョウシャ</t>
    </rPh>
    <rPh sb="20" eb="22">
      <t>ゲンヤク</t>
    </rPh>
    <rPh sb="23" eb="26">
      <t>ゲンザイリョウ</t>
    </rPh>
    <rPh sb="26" eb="27">
      <t>トウ</t>
    </rPh>
    <rPh sb="27" eb="29">
      <t>セイゾウ</t>
    </rPh>
    <rPh sb="29" eb="31">
      <t>ギョウシャ</t>
    </rPh>
    <rPh sb="31" eb="32">
      <t>トウ</t>
    </rPh>
    <rPh sb="33" eb="34">
      <t>タイ</t>
    </rPh>
    <rPh sb="37" eb="40">
      <t>カンセイヒン</t>
    </rPh>
    <rPh sb="41" eb="43">
      <t>ヒツヨウ</t>
    </rPh>
    <rPh sb="44" eb="47">
      <t>コウセイヒン</t>
    </rPh>
    <rPh sb="48" eb="50">
      <t>ゲンヤク</t>
    </rPh>
    <rPh sb="50" eb="51">
      <t>トウ</t>
    </rPh>
    <rPh sb="52" eb="54">
      <t>セイゾウ</t>
    </rPh>
    <rPh sb="55" eb="57">
      <t>リュウツウ</t>
    </rPh>
    <rPh sb="57" eb="59">
      <t>カテイ</t>
    </rPh>
    <rPh sb="59" eb="60">
      <t>トウ</t>
    </rPh>
    <rPh sb="61" eb="63">
      <t>チョウサ</t>
    </rPh>
    <phoneticPr fontId="5"/>
  </si>
  <si>
    <t>医薬品・医療機器のサプライチェーン実態把握のための調査事業</t>
    <phoneticPr fontId="5"/>
  </si>
  <si>
    <t>-</t>
    <phoneticPr fontId="5"/>
  </si>
  <si>
    <t>‐</t>
  </si>
  <si>
    <t>サプライチェーン実態把握調査事業について、令和3年度補正予算成立後、対象物資の整理や調査実施方法を検討した上で、調査に一定期間を要するものであり、予算執行が令和４年度となるため繰越額が大きいものである。</t>
    <rPh sb="8" eb="10">
      <t>ジッタイ</t>
    </rPh>
    <rPh sb="10" eb="12">
      <t>ハアク</t>
    </rPh>
    <rPh sb="12" eb="14">
      <t>チョウサ</t>
    </rPh>
    <rPh sb="14" eb="16">
      <t>ジギョウ</t>
    </rPh>
    <rPh sb="21" eb="23">
      <t>レイワ</t>
    </rPh>
    <rPh sb="24" eb="26">
      <t>ネンド</t>
    </rPh>
    <rPh sb="26" eb="28">
      <t>ホセイ</t>
    </rPh>
    <rPh sb="34" eb="36">
      <t>タイショウ</t>
    </rPh>
    <rPh sb="36" eb="38">
      <t>ブッシ</t>
    </rPh>
    <rPh sb="39" eb="41">
      <t>セイリ</t>
    </rPh>
    <rPh sb="42" eb="44">
      <t>チョウサ</t>
    </rPh>
    <rPh sb="44" eb="46">
      <t>ジッシ</t>
    </rPh>
    <rPh sb="46" eb="48">
      <t>ホウホウ</t>
    </rPh>
    <rPh sb="49" eb="51">
      <t>ケントウ</t>
    </rPh>
    <rPh sb="53" eb="54">
      <t>ウエ</t>
    </rPh>
    <rPh sb="56" eb="58">
      <t>チョウサ</t>
    </rPh>
    <rPh sb="59" eb="61">
      <t>イッテイ</t>
    </rPh>
    <rPh sb="61" eb="63">
      <t>キカン</t>
    </rPh>
    <rPh sb="64" eb="65">
      <t>ヨウ</t>
    </rPh>
    <rPh sb="73" eb="75">
      <t>ヨサン</t>
    </rPh>
    <rPh sb="75" eb="77">
      <t>シッコウ</t>
    </rPh>
    <rPh sb="78" eb="80">
      <t>レイワ</t>
    </rPh>
    <rPh sb="81" eb="83">
      <t>ネンド</t>
    </rPh>
    <rPh sb="88" eb="91">
      <t>クリコシガク</t>
    </rPh>
    <rPh sb="92" eb="93">
      <t>オオ</t>
    </rPh>
    <phoneticPr fontId="5"/>
  </si>
  <si>
    <t>医療上重要な医薬品・医療機器等のサプライチェーンの実態を把握する。</t>
    <rPh sb="0" eb="3">
      <t>イリョウジョウ</t>
    </rPh>
    <rPh sb="3" eb="5">
      <t>ジュウヨウ</t>
    </rPh>
    <rPh sb="6" eb="9">
      <t>イヤクヒン</t>
    </rPh>
    <rPh sb="10" eb="15">
      <t>イリョウキキトウ</t>
    </rPh>
    <rPh sb="25" eb="27">
      <t>ジッタイ</t>
    </rPh>
    <rPh sb="28" eb="30">
      <t>ハアク</t>
    </rPh>
    <phoneticPr fontId="5"/>
  </si>
  <si>
    <t>調査を行った品目数</t>
    <rPh sb="0" eb="2">
      <t>チョウサ</t>
    </rPh>
    <rPh sb="3" eb="4">
      <t>オコナ</t>
    </rPh>
    <rPh sb="6" eb="9">
      <t>ヒンモクスウ</t>
    </rPh>
    <phoneticPr fontId="5"/>
  </si>
  <si>
    <t>（X)執行額／（Y)サプライチェーン実態把握調査を行った医薬品・医療機器等の品目数　　　　　　　　　　　</t>
    <rPh sb="3" eb="5">
      <t>シッコウ</t>
    </rPh>
    <rPh sb="5" eb="6">
      <t>ガク</t>
    </rPh>
    <rPh sb="18" eb="20">
      <t>ジッタイ</t>
    </rPh>
    <rPh sb="20" eb="22">
      <t>ハアク</t>
    </rPh>
    <rPh sb="22" eb="24">
      <t>チョウサ</t>
    </rPh>
    <rPh sb="25" eb="26">
      <t>オコナ</t>
    </rPh>
    <rPh sb="28" eb="31">
      <t>イヤクヒン</t>
    </rPh>
    <rPh sb="32" eb="34">
      <t>イリョウ</t>
    </rPh>
    <rPh sb="34" eb="36">
      <t>キキ</t>
    </rPh>
    <rPh sb="36" eb="37">
      <t>トウ</t>
    </rPh>
    <rPh sb="38" eb="41">
      <t>ヒンモクスウ</t>
    </rPh>
    <phoneticPr fontId="5"/>
  </si>
  <si>
    <t>百万円</t>
    <phoneticPr fontId="5"/>
  </si>
  <si>
    <t>品目</t>
    <rPh sb="0" eb="2">
      <t>ヒンモク</t>
    </rPh>
    <phoneticPr fontId="5"/>
  </si>
  <si>
    <t>調査により把握することが出来た合計サプライチェーン工数</t>
    <rPh sb="0" eb="2">
      <t>チョウサ</t>
    </rPh>
    <rPh sb="5" eb="7">
      <t>ハアク</t>
    </rPh>
    <rPh sb="12" eb="14">
      <t>デキ</t>
    </rPh>
    <rPh sb="15" eb="17">
      <t>ゴウケイ</t>
    </rPh>
    <rPh sb="25" eb="27">
      <t>コウスウ</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</si>
  <si>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</si>
  <si>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</si>
  <si>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464/0</t>
    <phoneticPr fontId="5"/>
  </si>
  <si>
    <t>薬事経済調査委託費</t>
    <phoneticPr fontId="5"/>
  </si>
  <si>
    <t>5/1</t>
    <phoneticPr fontId="5"/>
  </si>
  <si>
    <t>品目</t>
    <rPh sb="0" eb="2">
      <t>ヒンモク</t>
    </rPh>
    <phoneticPr fontId="5"/>
  </si>
  <si>
    <t>-</t>
    <phoneticPr fontId="5"/>
  </si>
  <si>
    <t>（X)執行額／（Y)サプライチェーン実態把握調査を行った医療用個人防護具の品目数　　　　　　　　　　　</t>
    <rPh sb="3" eb="5">
      <t>シッコウ</t>
    </rPh>
    <rPh sb="5" eb="6">
      <t>ガク</t>
    </rPh>
    <rPh sb="18" eb="20">
      <t>ジッタイ</t>
    </rPh>
    <rPh sb="20" eb="22">
      <t>ハアク</t>
    </rPh>
    <rPh sb="22" eb="24">
      <t>チョウサ</t>
    </rPh>
    <rPh sb="25" eb="26">
      <t>オコナ</t>
    </rPh>
    <rPh sb="28" eb="30">
      <t>イリョウ</t>
    </rPh>
    <rPh sb="30" eb="31">
      <t>ヨウ</t>
    </rPh>
    <rPh sb="31" eb="33">
      <t>コジン</t>
    </rPh>
    <rPh sb="33" eb="35">
      <t>ボウゴ</t>
    </rPh>
    <rPh sb="35" eb="36">
      <t>グ</t>
    </rPh>
    <rPh sb="37" eb="40">
      <t>ヒンモクスウ</t>
    </rPh>
    <phoneticPr fontId="5"/>
  </si>
  <si>
    <t>0.6/21</t>
    <phoneticPr fontId="5"/>
  </si>
  <si>
    <t>計21品目の医療用個人防護具のサプライチェーンの実態を把握する。</t>
    <rPh sb="0" eb="1">
      <t>ケイ</t>
    </rPh>
    <rPh sb="3" eb="5">
      <t>ヒンモク</t>
    </rPh>
    <rPh sb="6" eb="9">
      <t>イリョウヨウ</t>
    </rPh>
    <rPh sb="9" eb="11">
      <t>コジン</t>
    </rPh>
    <rPh sb="11" eb="13">
      <t>ボウゴ</t>
    </rPh>
    <rPh sb="13" eb="14">
      <t>グ</t>
    </rPh>
    <rPh sb="24" eb="26">
      <t>ジッタイ</t>
    </rPh>
    <rPh sb="27" eb="29">
      <t>ハアク</t>
    </rPh>
    <phoneticPr fontId="5"/>
  </si>
  <si>
    <t>工程</t>
    <rPh sb="0" eb="2">
      <t>コウテイ</t>
    </rPh>
    <phoneticPr fontId="5"/>
  </si>
  <si>
    <t>昨今、マスク等の個人防護具の供給不足に直面し、その国内生産及び輸入の実態並びにサプライチェーン等を把握し、今後の供給確保につなげようとする本事業は、国民や社会のニーズを反映していると考える。</t>
    <phoneticPr fontId="5"/>
  </si>
  <si>
    <t>現状、マスクについては業界団体による調査（年度の供給量）が行われているものの、把握できる情報の範囲に限界があり、また、その他の個人防護具については業界団体による情報公表も行われていないため、国において実施する必要があると考える。</t>
    <rPh sb="0" eb="2">
      <t>ゲンジョウ</t>
    </rPh>
    <rPh sb="11" eb="13">
      <t>ギョウカイ</t>
    </rPh>
    <rPh sb="13" eb="15">
      <t>ダンタイ</t>
    </rPh>
    <rPh sb="18" eb="20">
      <t>チョウサ</t>
    </rPh>
    <rPh sb="21" eb="23">
      <t>ネンド</t>
    </rPh>
    <rPh sb="24" eb="27">
      <t>キョウキュウリョウ</t>
    </rPh>
    <rPh sb="29" eb="30">
      <t>オコナ</t>
    </rPh>
    <rPh sb="39" eb="41">
      <t>ハアク</t>
    </rPh>
    <rPh sb="44" eb="46">
      <t>ジョウホウ</t>
    </rPh>
    <rPh sb="47" eb="49">
      <t>ハンイ</t>
    </rPh>
    <rPh sb="50" eb="52">
      <t>ゲンカイ</t>
    </rPh>
    <rPh sb="61" eb="62">
      <t>タ</t>
    </rPh>
    <rPh sb="63" eb="65">
      <t>コジン</t>
    </rPh>
    <rPh sb="65" eb="67">
      <t>ボウゴ</t>
    </rPh>
    <rPh sb="67" eb="68">
      <t>グ</t>
    </rPh>
    <rPh sb="73" eb="75">
      <t>ギョウカイ</t>
    </rPh>
    <rPh sb="75" eb="77">
      <t>ダンタイ</t>
    </rPh>
    <rPh sb="80" eb="82">
      <t>ジョウホウ</t>
    </rPh>
    <rPh sb="82" eb="84">
      <t>コウヒョウ</t>
    </rPh>
    <rPh sb="85" eb="86">
      <t>オコナ</t>
    </rPh>
    <rPh sb="95" eb="96">
      <t>クニ</t>
    </rPh>
    <rPh sb="100" eb="102">
      <t>ジッシ</t>
    </rPh>
    <rPh sb="104" eb="106">
      <t>ヒツヨウ</t>
    </rPh>
    <rPh sb="110" eb="111">
      <t>カンガ</t>
    </rPh>
    <phoneticPr fontId="5"/>
  </si>
  <si>
    <t>医療提供体制整備において必要かつ適切な事業であり、新型コロナウイルスに対応、更には今後の新興感染症対策に係るものであるため、優先度の高いものであると考える。</t>
    <phoneticPr fontId="5"/>
  </si>
  <si>
    <t>有</t>
  </si>
  <si>
    <t>無</t>
  </si>
  <si>
    <t>一般競争入札・最低価格方式で行ったが、一社応札となった事業があったため、次回以降仕様書等の見直しを行い、一社応札の改善を図っていく。</t>
    <rPh sb="0" eb="6">
      <t>イッパンキョウソウニュウサツ</t>
    </rPh>
    <rPh sb="7" eb="13">
      <t>サイテイカカクホウシキ</t>
    </rPh>
    <rPh sb="14" eb="15">
      <t>オコナ</t>
    </rPh>
    <rPh sb="19" eb="23">
      <t>イッシャオウサツ</t>
    </rPh>
    <rPh sb="27" eb="29">
      <t>ジギョウ</t>
    </rPh>
    <rPh sb="36" eb="38">
      <t>ジカイ</t>
    </rPh>
    <rPh sb="38" eb="40">
      <t>イコウ</t>
    </rPh>
    <rPh sb="40" eb="43">
      <t>シヨウショ</t>
    </rPh>
    <rPh sb="43" eb="44">
      <t>トウ</t>
    </rPh>
    <rPh sb="45" eb="47">
      <t>ミナオ</t>
    </rPh>
    <rPh sb="49" eb="50">
      <t>オコナ</t>
    </rPh>
    <rPh sb="52" eb="53">
      <t>イッ</t>
    </rPh>
    <rPh sb="53" eb="54">
      <t>シャ</t>
    </rPh>
    <rPh sb="54" eb="56">
      <t>オウサツ</t>
    </rPh>
    <rPh sb="57" eb="59">
      <t>カイゼン</t>
    </rPh>
    <rPh sb="60" eb="61">
      <t>ハカ</t>
    </rPh>
    <phoneticPr fontId="5"/>
  </si>
  <si>
    <t>必要最低限な経費のみを算定しており、コストの水準は妥当である。</t>
    <rPh sb="0" eb="2">
      <t>ヒツヨウ</t>
    </rPh>
    <rPh sb="2" eb="5">
      <t>サイテイゲン</t>
    </rPh>
    <rPh sb="6" eb="8">
      <t>ケイヒ</t>
    </rPh>
    <rPh sb="11" eb="13">
      <t>サンテイ</t>
    </rPh>
    <rPh sb="22" eb="24">
      <t>スイジュン</t>
    </rPh>
    <rPh sb="25" eb="27">
      <t>ダトウ</t>
    </rPh>
    <phoneticPr fontId="5"/>
  </si>
  <si>
    <t>費目・使途について真に必要なものに限定して計上している。</t>
    <rPh sb="0" eb="2">
      <t>ヒモク</t>
    </rPh>
    <rPh sb="3" eb="5">
      <t>シト</t>
    </rPh>
    <rPh sb="9" eb="10">
      <t>シン</t>
    </rPh>
    <rPh sb="11" eb="13">
      <t>ヒツヨウ</t>
    </rPh>
    <rPh sb="17" eb="19">
      <t>ゲンテイ</t>
    </rPh>
    <rPh sb="21" eb="23">
      <t>ケイジョウ</t>
    </rPh>
    <phoneticPr fontId="5"/>
  </si>
  <si>
    <t>個人防護具の備蓄や配布に関する施策の検討に活用している。</t>
    <rPh sb="0" eb="2">
      <t>コジン</t>
    </rPh>
    <rPh sb="2" eb="4">
      <t>ボウゴ</t>
    </rPh>
    <rPh sb="4" eb="5">
      <t>グ</t>
    </rPh>
    <rPh sb="6" eb="8">
      <t>ビチク</t>
    </rPh>
    <rPh sb="9" eb="11">
      <t>ハイフ</t>
    </rPh>
    <rPh sb="12" eb="13">
      <t>カン</t>
    </rPh>
    <rPh sb="15" eb="17">
      <t>セサク</t>
    </rPh>
    <rPh sb="18" eb="20">
      <t>ケントウ</t>
    </rPh>
    <rPh sb="21" eb="23">
      <t>カツヨウ</t>
    </rPh>
    <phoneticPr fontId="5"/>
  </si>
  <si>
    <t>人件費</t>
    <phoneticPr fontId="5"/>
  </si>
  <si>
    <t>印刷製本費</t>
    <phoneticPr fontId="5"/>
  </si>
  <si>
    <t>再送分ヤマト便</t>
    <phoneticPr fontId="5"/>
  </si>
  <si>
    <t>後納郵便</t>
    <phoneticPr fontId="5"/>
  </si>
  <si>
    <t>アンケートシステム運用費</t>
    <phoneticPr fontId="5"/>
  </si>
  <si>
    <t>外注（電話督促、データ入力）</t>
    <phoneticPr fontId="5"/>
  </si>
  <si>
    <t>消 費 税及び地方消費税</t>
    <phoneticPr fontId="5"/>
  </si>
  <si>
    <t>アンケートの作成、印刷、送付、受領、報告書作成</t>
    <phoneticPr fontId="5"/>
  </si>
  <si>
    <t>－</t>
    <phoneticPr fontId="5"/>
  </si>
  <si>
    <t>株式会社アットグローバル</t>
    <phoneticPr fontId="5"/>
  </si>
  <si>
    <t>-</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</si>
  <si>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</si>
  <si>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課長：安藤　公一</t>
    <rPh sb="3" eb="5">
      <t>アンドウ</t>
    </rPh>
    <rPh sb="6" eb="8">
      <t>コウイチ</t>
    </rPh>
    <phoneticPr fontId="5"/>
  </si>
  <si>
    <t>マスク等の調査対象物資について、種類別の国内生産量・輸入の動向等を把握するため、調査対象物資を国内生産又は輸入する事業者に対して調査を行う。</t>
    <rPh sb="3" eb="4">
      <t>トウ</t>
    </rPh>
    <rPh sb="5" eb="7">
      <t>チョウサ</t>
    </rPh>
    <rPh sb="7" eb="9">
      <t>タイショウ</t>
    </rPh>
    <rPh sb="9" eb="11">
      <t>ブッシ</t>
    </rPh>
    <rPh sb="16" eb="19">
      <t>シュルイベツ</t>
    </rPh>
    <rPh sb="20" eb="22">
      <t>コクナイ</t>
    </rPh>
    <rPh sb="22" eb="25">
      <t>セイサンリョウ</t>
    </rPh>
    <rPh sb="26" eb="28">
      <t>ユニュウ</t>
    </rPh>
    <rPh sb="29" eb="31">
      <t>ドウコウ</t>
    </rPh>
    <rPh sb="31" eb="32">
      <t>トウ</t>
    </rPh>
    <rPh sb="33" eb="35">
      <t>ハアク</t>
    </rPh>
    <rPh sb="40" eb="42">
      <t>チョウサ</t>
    </rPh>
    <rPh sb="42" eb="44">
      <t>タイショウ</t>
    </rPh>
    <rPh sb="44" eb="46">
      <t>ブッシ</t>
    </rPh>
    <rPh sb="47" eb="49">
      <t>コクナイ</t>
    </rPh>
    <rPh sb="49" eb="51">
      <t>セイサン</t>
    </rPh>
    <rPh sb="51" eb="52">
      <t>マタ</t>
    </rPh>
    <rPh sb="53" eb="55">
      <t>ユニュウ</t>
    </rPh>
    <rPh sb="57" eb="60">
      <t>ジギョウシャ</t>
    </rPh>
    <rPh sb="61" eb="62">
      <t>タイ</t>
    </rPh>
    <rPh sb="64" eb="66">
      <t>チョウサ</t>
    </rPh>
    <rPh sb="67" eb="68">
      <t>オコナ</t>
    </rPh>
    <phoneticPr fontId="5"/>
  </si>
  <si>
    <t>マスク等の物資について生産体制等を把握する。</t>
    <rPh sb="3" eb="4">
      <t>トウ</t>
    </rPh>
    <rPh sb="5" eb="7">
      <t>ブッシ</t>
    </rPh>
    <rPh sb="11" eb="13">
      <t>セイサン</t>
    </rPh>
    <rPh sb="13" eb="15">
      <t>タイセイ</t>
    </rPh>
    <rPh sb="15" eb="16">
      <t>トウ</t>
    </rPh>
    <rPh sb="17" eb="19">
      <t>ハアク</t>
    </rPh>
    <phoneticPr fontId="5"/>
  </si>
  <si>
    <t>調査対象物資数</t>
    <rPh sb="0" eb="2">
      <t>チョウサ</t>
    </rPh>
    <rPh sb="2" eb="4">
      <t>タイショウ</t>
    </rPh>
    <rPh sb="4" eb="6">
      <t>ブッシ</t>
    </rPh>
    <rPh sb="6" eb="7">
      <t>カズ</t>
    </rPh>
    <phoneticPr fontId="5"/>
  </si>
  <si>
    <t>物資数</t>
    <rPh sb="0" eb="2">
      <t>ブッシ</t>
    </rPh>
    <rPh sb="2" eb="3">
      <t>スウ</t>
    </rPh>
    <phoneticPr fontId="5"/>
  </si>
  <si>
    <t>-</t>
    <phoneticPr fontId="5"/>
  </si>
  <si>
    <t>-</t>
    <phoneticPr fontId="5"/>
  </si>
  <si>
    <t>特定の医療用個人防護具の国内製造業者に対して、完成品に必要な材料、原料等の製造・流通過程等を調査する。</t>
    <rPh sb="0" eb="2">
      <t>トクテイ</t>
    </rPh>
    <rPh sb="3" eb="6">
      <t>イリョウヨウ</t>
    </rPh>
    <rPh sb="6" eb="8">
      <t>コジン</t>
    </rPh>
    <rPh sb="8" eb="10">
      <t>ボウゴ</t>
    </rPh>
    <rPh sb="10" eb="11">
      <t>グ</t>
    </rPh>
    <rPh sb="12" eb="14">
      <t>コクナイ</t>
    </rPh>
    <rPh sb="14" eb="16">
      <t>セイゾウ</t>
    </rPh>
    <rPh sb="16" eb="18">
      <t>ギョウシャ</t>
    </rPh>
    <rPh sb="19" eb="20">
      <t>タイ</t>
    </rPh>
    <rPh sb="23" eb="26">
      <t>カンセイヒン</t>
    </rPh>
    <rPh sb="27" eb="29">
      <t>ヒツヨウ</t>
    </rPh>
    <rPh sb="30" eb="32">
      <t>ザイリョウ</t>
    </rPh>
    <rPh sb="33" eb="35">
      <t>ゲンリョウ</t>
    </rPh>
    <rPh sb="35" eb="36">
      <t>トウ</t>
    </rPh>
    <rPh sb="37" eb="39">
      <t>セイゾウ</t>
    </rPh>
    <rPh sb="40" eb="42">
      <t>リュウツウ</t>
    </rPh>
    <rPh sb="42" eb="44">
      <t>カテイ</t>
    </rPh>
    <rPh sb="44" eb="45">
      <t>トウ</t>
    </rPh>
    <rPh sb="46" eb="48">
      <t>チョウサ</t>
    </rPh>
    <phoneticPr fontId="5"/>
  </si>
  <si>
    <t>医療用個人防護具のサプライチェーンの実態を把握する</t>
    <rPh sb="0" eb="3">
      <t>イリョウヨウ</t>
    </rPh>
    <rPh sb="3" eb="5">
      <t>コジン</t>
    </rPh>
    <rPh sb="5" eb="7">
      <t>ボウゴ</t>
    </rPh>
    <rPh sb="7" eb="8">
      <t>グ</t>
    </rPh>
    <rPh sb="18" eb="20">
      <t>ジッタイ</t>
    </rPh>
    <rPh sb="21" eb="23">
      <t>ハアク</t>
    </rPh>
    <phoneticPr fontId="5"/>
  </si>
  <si>
    <t>-</t>
    <phoneticPr fontId="5"/>
  </si>
  <si>
    <t>令和２年度から調査設計等を改善し、目標値に近い回収率となっている。
マスク等国内生産・輸入実態把握のための調査事業について、これまで把握していなかった国内生産量・輸入実態等を把握するため調査を進めている。</t>
    <rPh sb="0" eb="2">
      <t>レイワ</t>
    </rPh>
    <rPh sb="3" eb="5">
      <t>ネンド</t>
    </rPh>
    <rPh sb="7" eb="9">
      <t>チョウサ</t>
    </rPh>
    <rPh sb="9" eb="11">
      <t>セッケイ</t>
    </rPh>
    <rPh sb="11" eb="12">
      <t>トウ</t>
    </rPh>
    <rPh sb="13" eb="15">
      <t>カイゼン</t>
    </rPh>
    <rPh sb="17" eb="19">
      <t>モクヒョウ</t>
    </rPh>
    <rPh sb="19" eb="20">
      <t>アタイ</t>
    </rPh>
    <rPh sb="21" eb="22">
      <t>チカ</t>
    </rPh>
    <rPh sb="23" eb="26">
      <t>カイシュウリツ</t>
    </rPh>
    <rPh sb="37" eb="42">
      <t>トウコクナイセイサン</t>
    </rPh>
    <rPh sb="43" eb="49">
      <t>ユニュウジッタイハアク</t>
    </rPh>
    <rPh sb="53" eb="57">
      <t>チョウサジギョウ</t>
    </rPh>
    <rPh sb="66" eb="68">
      <t>ハアク</t>
    </rPh>
    <rPh sb="75" eb="77">
      <t>コクナイ</t>
    </rPh>
    <rPh sb="77" eb="80">
      <t>セイサンリョウ</t>
    </rPh>
    <rPh sb="81" eb="83">
      <t>ユニュウ</t>
    </rPh>
    <rPh sb="83" eb="85">
      <t>ジッタイ</t>
    </rPh>
    <rPh sb="85" eb="86">
      <t>トウ</t>
    </rPh>
    <rPh sb="87" eb="89">
      <t>ハアク</t>
    </rPh>
    <rPh sb="93" eb="95">
      <t>チョウサ</t>
    </rPh>
    <rPh sb="96" eb="97">
      <t>スス</t>
    </rPh>
    <phoneticPr fontId="5"/>
  </si>
  <si>
    <t>医薬品・医療機器のサプライチェーン実態把握のための調査事業の執行が理和４年度に繰り越されたため、予算の執行率は低い水準となっているが、マスク等国内生産・輸入実態把握のための調査については事業の目標を達成できており、このまま継続して事業を実施する。</t>
    <rPh sb="0" eb="3">
      <t>イヤクヒン</t>
    </rPh>
    <rPh sb="4" eb="8">
      <t>イリョウキキ</t>
    </rPh>
    <rPh sb="17" eb="19">
      <t>ジッタイ</t>
    </rPh>
    <rPh sb="19" eb="21">
      <t>ハアク</t>
    </rPh>
    <rPh sb="25" eb="27">
      <t>チョウサ</t>
    </rPh>
    <rPh sb="27" eb="29">
      <t>ジギョウ</t>
    </rPh>
    <rPh sb="30" eb="32">
      <t>シッコウ</t>
    </rPh>
    <rPh sb="33" eb="34">
      <t>リ</t>
    </rPh>
    <rPh sb="34" eb="35">
      <t>ワ</t>
    </rPh>
    <rPh sb="36" eb="38">
      <t>ネンド</t>
    </rPh>
    <rPh sb="39" eb="40">
      <t>ク</t>
    </rPh>
    <rPh sb="41" eb="42">
      <t>コ</t>
    </rPh>
    <rPh sb="48" eb="50">
      <t>ヨサン</t>
    </rPh>
    <rPh sb="51" eb="54">
      <t>シッコウリツ</t>
    </rPh>
    <rPh sb="55" eb="56">
      <t>ヒク</t>
    </rPh>
    <rPh sb="57" eb="59">
      <t>スイジュン</t>
    </rPh>
    <rPh sb="70" eb="75">
      <t>トウコクナイセイサン</t>
    </rPh>
    <rPh sb="76" eb="82">
      <t>ユニュウジッタイハアク</t>
    </rPh>
    <rPh sb="86" eb="88">
      <t>チョウサ</t>
    </rPh>
    <rPh sb="93" eb="95">
      <t>ジギョウ</t>
    </rPh>
    <rPh sb="96" eb="98">
      <t>モクヒョウ</t>
    </rPh>
    <rPh sb="99" eb="101">
      <t>タッセイ</t>
    </rPh>
    <rPh sb="111" eb="113">
      <t>ケイゾク</t>
    </rPh>
    <rPh sb="115" eb="117">
      <t>ジギョウ</t>
    </rPh>
    <rPh sb="118" eb="120">
      <t>ジッシ</t>
    </rPh>
    <phoneticPr fontId="5"/>
  </si>
  <si>
    <t>464/35</t>
    <phoneticPr fontId="5"/>
  </si>
  <si>
    <t>アウトプットの品目数の医薬品・医療機器等のサプライチェーンを把握する。</t>
    <rPh sb="7" eb="9">
      <t>ヒンモク</t>
    </rPh>
    <rPh sb="9" eb="10">
      <t>スウ</t>
    </rPh>
    <rPh sb="11" eb="14">
      <t>イヤクヒン</t>
    </rPh>
    <rPh sb="15" eb="17">
      <t>イリョウ</t>
    </rPh>
    <rPh sb="17" eb="19">
      <t>キキ</t>
    </rPh>
    <rPh sb="19" eb="20">
      <t>トウ</t>
    </rPh>
    <rPh sb="30" eb="32">
      <t>ハアク</t>
    </rPh>
    <phoneticPr fontId="5"/>
  </si>
  <si>
    <t>（医薬品））調査により把握することが出来た品目数
（医療機器）調査により把握することが出来た合計工数</t>
    <rPh sb="1" eb="4">
      <t>イヤクヒン</t>
    </rPh>
    <rPh sb="21" eb="24">
      <t>ヒンモクスウ</t>
    </rPh>
    <rPh sb="26" eb="28">
      <t>イリョウ</t>
    </rPh>
    <rPh sb="28" eb="30">
      <t>キキ</t>
    </rPh>
    <rPh sb="31" eb="33">
      <t>チョウサ</t>
    </rPh>
    <rPh sb="36" eb="38">
      <t>ハアク</t>
    </rPh>
    <rPh sb="43" eb="45">
      <t>デキ</t>
    </rPh>
    <rPh sb="46" eb="48">
      <t>ゴウケイ</t>
    </rPh>
    <rPh sb="48" eb="50">
      <t>コウスウ</t>
    </rPh>
    <phoneticPr fontId="5"/>
  </si>
  <si>
    <t>個</t>
    <rPh sb="0" eb="1">
      <t>コ</t>
    </rPh>
    <phoneticPr fontId="5"/>
  </si>
  <si>
    <t xml:space="preserve">・国内医療機関で使用する多くを外国に由来していると言われているマスク、フィエスシールド、ガウン、手袋等の個人防護具の国内生産及び輸入等の数量等を常時把握し、有事の際の供給確保計画の策定や、国産化・複線化の推進のための施策の検討に活用する。
・供給が途絶した場合の原因特定や対応が可能となるよう、医療上重要な医薬品・医療機器・個人防護具等サプライチェーン調査を実施し、構造的なリスクを把握する。
</t>
    <rPh sb="176" eb="178">
      <t>チョウサ</t>
    </rPh>
    <rPh sb="179" eb="181">
      <t>ジッシ</t>
    </rPh>
    <phoneticPr fontId="5"/>
  </si>
  <si>
    <t>20/21</t>
    <phoneticPr fontId="5"/>
  </si>
  <si>
    <t>活動実績は見込みに見合っものである。</t>
    <rPh sb="0" eb="2">
      <t>カツドウ</t>
    </rPh>
    <rPh sb="2" eb="4">
      <t>ジッセキ</t>
    </rPh>
    <rPh sb="5" eb="7">
      <t>ミコ</t>
    </rPh>
    <rPh sb="9" eb="11">
      <t>ミア</t>
    </rPh>
    <phoneticPr fontId="5"/>
  </si>
  <si>
    <t>A.株式会社シードプランニング</t>
    <phoneticPr fontId="5"/>
  </si>
  <si>
    <t>マスク等国内生産・輸入実態把握のための調査</t>
    <phoneticPr fontId="5"/>
  </si>
  <si>
    <t>国産医療用個人防護具サプライチェーン実態把握調査</t>
    <phoneticPr fontId="5"/>
  </si>
  <si>
    <t>株式会社シードプランニング</t>
    <phoneticPr fontId="5"/>
  </si>
  <si>
    <t>雑役費等</t>
    <rPh sb="0" eb="2">
      <t>ザツエキ</t>
    </rPh>
    <rPh sb="2" eb="3">
      <t>ヒ</t>
    </rPh>
    <rPh sb="3" eb="4">
      <t>ナド</t>
    </rPh>
    <phoneticPr fontId="5"/>
  </si>
  <si>
    <t>人件費等</t>
    <rPh sb="3" eb="4">
      <t>ナド</t>
    </rPh>
    <phoneticPr fontId="5"/>
  </si>
  <si>
    <t>-</t>
    <phoneticPr fontId="5"/>
  </si>
  <si>
    <t>https://www.mhlw.go.jp/wp/seisaku/hyouka/dl/r03_jizenbunseki/I-1-1.pdf</t>
    <phoneticPr fontId="5"/>
  </si>
  <si>
    <t>競争入札を行った結果、事業に必要な経費が当初の見込額より下回ったためであり、妥当である。</t>
    <rPh sb="0" eb="2">
      <t>キョウソウ</t>
    </rPh>
    <rPh sb="2" eb="4">
      <t>ニュウサツ</t>
    </rPh>
    <rPh sb="5" eb="6">
      <t>オコナ</t>
    </rPh>
    <rPh sb="8" eb="10">
      <t>ケッカ</t>
    </rPh>
    <rPh sb="11" eb="13">
      <t>ジギョウ</t>
    </rPh>
    <rPh sb="14" eb="16">
      <t>ヒツヨウ</t>
    </rPh>
    <rPh sb="17" eb="19">
      <t>ケイヒ</t>
    </rPh>
    <rPh sb="20" eb="22">
      <t>トウショ</t>
    </rPh>
    <rPh sb="23" eb="26">
      <t>ミコミガク</t>
    </rPh>
    <rPh sb="28" eb="30">
      <t>シタマワ</t>
    </rPh>
    <rPh sb="38" eb="40">
      <t>ダトウ</t>
    </rPh>
    <phoneticPr fontId="5"/>
  </si>
  <si>
    <t>医薬産業振興・医療情報企画課</t>
    <rPh sb="0" eb="6">
      <t>イヤクサンギョウシンコウ</t>
    </rPh>
    <rPh sb="7" eb="14">
      <t>イリョウジョウホウキカクカ</t>
    </rPh>
    <phoneticPr fontId="5"/>
  </si>
  <si>
    <t>一社応札となっている要因を分析し、改善を図ること。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</si>
  <si>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医療上重要な医療機器の製造販売業者、製造業者等に対して、当該医療機器の製造・過程（サプライチェーン）を調査し、構造的なリスクを把握するとともに対応策の検討に活用する。</t>
    <rPh sb="0" eb="3">
      <t>イリョウジョウ</t>
    </rPh>
    <rPh sb="3" eb="5">
      <t>ジュウヨウ</t>
    </rPh>
    <rPh sb="18" eb="20">
      <t>セイゾウ</t>
    </rPh>
    <rPh sb="20" eb="22">
      <t>ギョウシャ</t>
    </rPh>
    <rPh sb="22" eb="23">
      <t>トウ</t>
    </rPh>
    <rPh sb="28" eb="30">
      <t>トウガイ</t>
    </rPh>
    <rPh sb="30" eb="32">
      <t>イリョウ</t>
    </rPh>
    <rPh sb="32" eb="34">
      <t>キキ</t>
    </rPh>
    <rPh sb="55" eb="58">
      <t>コウゾウテキ</t>
    </rPh>
    <rPh sb="63" eb="65">
      <t>ハアク</t>
    </rPh>
    <rPh sb="71" eb="74">
      <t>タイオウサク</t>
    </rPh>
    <rPh sb="75" eb="77">
      <t>ケントウ</t>
    </rPh>
    <rPh sb="78" eb="80">
      <t>カツヨウ</t>
    </rPh>
    <phoneticPr fontId="5"/>
  </si>
  <si>
    <t>医療上重要な医療機器等のサプライチェーンの実態を把握する。</t>
    <phoneticPr fontId="5"/>
  </si>
  <si>
    <t>調査を行った医療機器の品目数</t>
    <rPh sb="6" eb="8">
      <t>イリョウ</t>
    </rPh>
    <rPh sb="8" eb="10">
      <t>キキ</t>
    </rPh>
    <rPh sb="11" eb="14">
      <t>ヒンモクスウ</t>
    </rPh>
    <phoneticPr fontId="5"/>
  </si>
  <si>
    <t>-</t>
    <phoneticPr fontId="5"/>
  </si>
  <si>
    <t>アウトプットの品目数の医療機器等のサプライチェーンを把握する。</t>
    <rPh sb="7" eb="9">
      <t>ヒンモク</t>
    </rPh>
    <rPh sb="9" eb="10">
      <t>スウ</t>
    </rPh>
    <rPh sb="11" eb="13">
      <t>イリョウ</t>
    </rPh>
    <rPh sb="13" eb="15">
      <t>キキ</t>
    </rPh>
    <rPh sb="15" eb="16">
      <t>トウ</t>
    </rPh>
    <rPh sb="26" eb="28">
      <t>ハアク</t>
    </rPh>
    <phoneticPr fontId="5"/>
  </si>
  <si>
    <t>調査により明らかとなった構造的なリスク数と検討できた対応策数の比</t>
    <rPh sb="0" eb="2">
      <t>チョウサ</t>
    </rPh>
    <rPh sb="5" eb="6">
      <t>アキ</t>
    </rPh>
    <rPh sb="12" eb="15">
      <t>コウゾウテキ</t>
    </rPh>
    <rPh sb="19" eb="20">
      <t>スウ</t>
    </rPh>
    <rPh sb="21" eb="23">
      <t>ケントウ</t>
    </rPh>
    <rPh sb="26" eb="29">
      <t>タイオウサク</t>
    </rPh>
    <rPh sb="29" eb="30">
      <t>スウ</t>
    </rPh>
    <rPh sb="31" eb="32">
      <t>ヒ</t>
    </rPh>
    <phoneticPr fontId="5"/>
  </si>
  <si>
    <t>-</t>
    <phoneticPr fontId="5"/>
  </si>
  <si>
    <t>-</t>
    <phoneticPr fontId="5"/>
  </si>
  <si>
    <t>-</t>
    <phoneticPr fontId="5"/>
  </si>
  <si>
    <t>要求額のうち「重要政策推進枠」435
個人防護具・医療機器等の国内生産・輸入実態把握等のための調査事業の新規要求</t>
    <rPh sb="19" eb="21">
      <t>コジン</t>
    </rPh>
    <rPh sb="21" eb="23">
      <t>ボウゴ</t>
    </rPh>
    <rPh sb="23" eb="24">
      <t>グ</t>
    </rPh>
    <rPh sb="25" eb="27">
      <t>イリョウ</t>
    </rPh>
    <rPh sb="27" eb="29">
      <t>キキ</t>
    </rPh>
    <rPh sb="29" eb="30">
      <t>トウ</t>
    </rPh>
    <rPh sb="31" eb="33">
      <t>コクナイ</t>
    </rPh>
    <rPh sb="33" eb="35">
      <t>セイサン</t>
    </rPh>
    <rPh sb="36" eb="38">
      <t>ユニュウ</t>
    </rPh>
    <rPh sb="38" eb="40">
      <t>ジッタイ</t>
    </rPh>
    <rPh sb="40" eb="42">
      <t>ハアク</t>
    </rPh>
    <rPh sb="42" eb="43">
      <t>トウ</t>
    </rPh>
    <rPh sb="47" eb="49">
      <t>チョウサ</t>
    </rPh>
    <rPh sb="49" eb="51">
      <t>ジギョウ</t>
    </rPh>
    <rPh sb="52" eb="54">
      <t>シンキ</t>
    </rPh>
    <rPh sb="54" eb="56">
      <t>ヨウキュウ</t>
    </rPh>
    <phoneticPr fontId="5"/>
  </si>
  <si>
    <t>事業の内容・必要性については十分に示されているが、調査に時間を要するなど執行状況にやや遅れが見られており、改善が期待される。
引き続き一者応札の解消に取り組まれたい。（大屋　雄裕）</t>
    <phoneticPr fontId="5"/>
  </si>
  <si>
    <t>一者応札となった案件について、複数業者が入札に参加できるよう仕様書等の見直しを行う。</t>
    <rPh sb="0" eb="1">
      <t>イッ</t>
    </rPh>
    <rPh sb="1" eb="2">
      <t>シャ</t>
    </rPh>
    <rPh sb="2" eb="4">
      <t>オウサツ</t>
    </rPh>
    <rPh sb="8" eb="10">
      <t>アンケン</t>
    </rPh>
    <rPh sb="15" eb="17">
      <t>フクスウ</t>
    </rPh>
    <rPh sb="17" eb="19">
      <t>ギョウシャ</t>
    </rPh>
    <rPh sb="20" eb="22">
      <t>ニュウサツ</t>
    </rPh>
    <rPh sb="23" eb="25">
      <t>サンカ</t>
    </rPh>
    <rPh sb="30" eb="33">
      <t>シヨウショ</t>
    </rPh>
    <rPh sb="33" eb="34">
      <t>トウ</t>
    </rPh>
    <rPh sb="35" eb="37">
      <t>ミナオ</t>
    </rPh>
    <rPh sb="39" eb="40">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</si>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</sst>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134470</xdr:colOff>
      <xdr:row>269</xdr:row>
      <xdr:rowOff>100853</xdr:rowOff>
    </xdr:from>
    <xdr:to>
      <xdr:col>39</xdr:col>
      <xdr:colOff>191434</xdr:colOff>
      <xdr:row>271</xdr:row>
      <xdr:rowOff>70193</xdr:rowOff>
    </xdr:to>
    <xdr:sp macro="" textlink="">
      <xdr:nvSpPr>
        <xdr:cNvPr id="2" name="テキスト ボックス 1"/>
        <xdr:cNvSpPr txBox="1"/>
      </xdr:nvSpPr>
      <xdr:spPr>
        <a:xfrm>
          <a:off x="4168588" y="89467765"/>
          <a:ext cx="3889375" cy="6641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5.7</a:t>
          </a:r>
          <a:r>
            <a:rPr kumimoji="1" lang="ja-JP" altLang="en-US" sz="1100">
              <a:latin typeface="+mn-ea"/>
              <a:ea typeface="+mn-ea"/>
            </a:rPr>
            <a:t>百万円</a:t>
          </a:r>
        </a:p>
      </xdr:txBody>
    </xdr:sp>
    <xdr:clientData/>
  </xdr:twoCellAnchor>
  <xdr:twoCellAnchor>
    <xdr:from>
      <xdr:col>15</xdr:col>
      <xdr:colOff>179295</xdr:colOff>
      <xdr:row>271</xdr:row>
      <xdr:rowOff>67236</xdr:rowOff>
    </xdr:from>
    <xdr:to>
      <xdr:col>30</xdr:col>
      <xdr:colOff>39689</xdr:colOff>
      <xdr:row>272</xdr:row>
      <xdr:rowOff>232367</xdr:rowOff>
    </xdr:to>
    <xdr:cxnSp macro="">
      <xdr:nvCxnSpPr>
        <xdr:cNvPr id="3" name="カギ線コネクタ 2"/>
        <xdr:cNvCxnSpPr/>
      </xdr:nvCxnSpPr>
      <xdr:spPr>
        <a:xfrm rot="5400000">
          <a:off x="4391617" y="88942178"/>
          <a:ext cx="512514" cy="288598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179294</xdr:colOff>
      <xdr:row>272</xdr:row>
      <xdr:rowOff>235323</xdr:rowOff>
    </xdr:from>
    <xdr:to>
      <xdr:col>15</xdr:col>
      <xdr:colOff>179294</xdr:colOff>
      <xdr:row>274</xdr:row>
      <xdr:rowOff>22411</xdr:rowOff>
    </xdr:to>
    <xdr:cxnSp macro="">
      <xdr:nvCxnSpPr>
        <xdr:cNvPr id="4" name="直線矢印コネクタ 3"/>
        <xdr:cNvCxnSpPr/>
      </xdr:nvCxnSpPr>
      <xdr:spPr>
        <a:xfrm>
          <a:off x="3204882" y="90644382"/>
          <a:ext cx="0" cy="481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33618</xdr:colOff>
      <xdr:row>272</xdr:row>
      <xdr:rowOff>235323</xdr:rowOff>
    </xdr:from>
    <xdr:to>
      <xdr:col>42</xdr:col>
      <xdr:colOff>145676</xdr:colOff>
      <xdr:row>272</xdr:row>
      <xdr:rowOff>235323</xdr:rowOff>
    </xdr:to>
    <xdr:cxnSp macro="">
      <xdr:nvCxnSpPr>
        <xdr:cNvPr id="5" name="直線コネクタ 4"/>
        <xdr:cNvCxnSpPr/>
      </xdr:nvCxnSpPr>
      <xdr:spPr>
        <a:xfrm>
          <a:off x="6084794" y="90644382"/>
          <a:ext cx="25325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134471</xdr:colOff>
      <xdr:row>272</xdr:row>
      <xdr:rowOff>235324</xdr:rowOff>
    </xdr:from>
    <xdr:to>
      <xdr:col>42</xdr:col>
      <xdr:colOff>134471</xdr:colOff>
      <xdr:row>273</xdr:row>
      <xdr:rowOff>268942</xdr:rowOff>
    </xdr:to>
    <xdr:cxnSp macro="">
      <xdr:nvCxnSpPr>
        <xdr:cNvPr id="7" name="直線矢印コネクタ 6"/>
        <xdr:cNvCxnSpPr/>
      </xdr:nvCxnSpPr>
      <xdr:spPr>
        <a:xfrm>
          <a:off x="8606118" y="90644383"/>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100852</xdr:colOff>
      <xdr:row>274</xdr:row>
      <xdr:rowOff>33617</xdr:rowOff>
    </xdr:from>
    <xdr:to>
      <xdr:col>22</xdr:col>
      <xdr:colOff>88091</xdr:colOff>
      <xdr:row>275</xdr:row>
      <xdr:rowOff>3735</xdr:rowOff>
    </xdr:to>
    <xdr:sp macro="" textlink="">
      <xdr:nvSpPr>
        <xdr:cNvPr id="8" name="テキスト ボックス 7"/>
        <xdr:cNvSpPr txBox="1"/>
      </xdr:nvSpPr>
      <xdr:spPr>
        <a:xfrm>
          <a:off x="2117911" y="91137441"/>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11205</xdr:colOff>
      <xdr:row>275</xdr:row>
      <xdr:rowOff>0</xdr:rowOff>
    </xdr:from>
    <xdr:to>
      <xdr:col>24</xdr:col>
      <xdr:colOff>195542</xdr:colOff>
      <xdr:row>276</xdr:row>
      <xdr:rowOff>327306</xdr:rowOff>
    </xdr:to>
    <xdr:sp macro="" textlink="">
      <xdr:nvSpPr>
        <xdr:cNvPr id="10" name="テキスト ボックス 9"/>
        <xdr:cNvSpPr txBox="1"/>
      </xdr:nvSpPr>
      <xdr:spPr>
        <a:xfrm>
          <a:off x="1826558" y="91451206"/>
          <a:ext cx="3209925"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a:t>
          </a:r>
          <a:r>
            <a:rPr lang="ja-JP" altLang="en-US" sz="1100" b="0" i="0" u="none" strike="noStrike" baseline="0" smtClean="0">
              <a:solidFill>
                <a:schemeClr val="dk1"/>
              </a:solidFill>
              <a:latin typeface="+mn-lt"/>
              <a:ea typeface="+mn-ea"/>
              <a:cs typeface="+mn-cs"/>
            </a:rPr>
            <a:t>株式会社シードプランニング</a:t>
          </a:r>
          <a:endParaRPr lang="en-US" altLang="ja-JP" sz="1100" b="0" i="0" u="none" strike="noStrike" baseline="0" smtClean="0">
            <a:solidFill>
              <a:schemeClr val="dk1"/>
            </a:solidFill>
            <a:latin typeface="+mn-lt"/>
            <a:ea typeface="+mn-ea"/>
            <a:cs typeface="+mn-cs"/>
          </a:endParaRPr>
        </a:p>
        <a:p>
          <a:pPr algn="ctr"/>
          <a:r>
            <a:rPr kumimoji="1" lang="ja-JP" altLang="en-US" sz="1100"/>
            <a:t>５百万円</a:t>
          </a:r>
        </a:p>
      </xdr:txBody>
    </xdr:sp>
    <xdr:clientData/>
  </xdr:twoCellAnchor>
  <xdr:twoCellAnchor>
    <xdr:from>
      <xdr:col>7</xdr:col>
      <xdr:colOff>123265</xdr:colOff>
      <xdr:row>277</xdr:row>
      <xdr:rowOff>56029</xdr:rowOff>
    </xdr:from>
    <xdr:to>
      <xdr:col>26</xdr:col>
      <xdr:colOff>30738</xdr:colOff>
      <xdr:row>278</xdr:row>
      <xdr:rowOff>65834</xdr:rowOff>
    </xdr:to>
    <xdr:sp macro="" textlink="">
      <xdr:nvSpPr>
        <xdr:cNvPr id="12" name="テキスト ボックス 11"/>
        <xdr:cNvSpPr txBox="1"/>
      </xdr:nvSpPr>
      <xdr:spPr>
        <a:xfrm>
          <a:off x="1535206" y="92202000"/>
          <a:ext cx="3739885"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マスク等国内生産・輸入実態把握のための調査事業</a:t>
          </a:r>
          <a:r>
            <a:rPr kumimoji="1" lang="en-US" altLang="ja-JP" sz="1100"/>
            <a:t>〕</a:t>
          </a:r>
          <a:endParaRPr kumimoji="1" lang="ja-JP" altLang="en-US" sz="1100"/>
        </a:p>
      </xdr:txBody>
    </xdr:sp>
    <xdr:clientData/>
  </xdr:twoCellAnchor>
  <xdr:twoCellAnchor>
    <xdr:from>
      <xdr:col>34</xdr:col>
      <xdr:colOff>22412</xdr:colOff>
      <xdr:row>274</xdr:row>
      <xdr:rowOff>313764</xdr:rowOff>
    </xdr:from>
    <xdr:to>
      <xdr:col>49</xdr:col>
      <xdr:colOff>206749</xdr:colOff>
      <xdr:row>276</xdr:row>
      <xdr:rowOff>293688</xdr:rowOff>
    </xdr:to>
    <xdr:sp macro="" textlink="">
      <xdr:nvSpPr>
        <xdr:cNvPr id="14" name="テキスト ボックス 13"/>
        <xdr:cNvSpPr txBox="1"/>
      </xdr:nvSpPr>
      <xdr:spPr>
        <a:xfrm>
          <a:off x="6880412" y="91417588"/>
          <a:ext cx="3209925"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smtClean="0">
              <a:solidFill>
                <a:schemeClr val="dk1"/>
              </a:solidFill>
              <a:latin typeface="+mn-lt"/>
              <a:ea typeface="+mn-ea"/>
              <a:cs typeface="+mn-cs"/>
            </a:rPr>
            <a:t>B.</a:t>
          </a:r>
          <a:r>
            <a:rPr lang="ja-JP" altLang="en-US" sz="1100" b="0" i="0" u="none" strike="noStrike" baseline="0" smtClean="0">
              <a:solidFill>
                <a:schemeClr val="dk1"/>
              </a:solidFill>
              <a:latin typeface="+mn-lt"/>
              <a:ea typeface="+mn-ea"/>
              <a:cs typeface="+mn-cs"/>
            </a:rPr>
            <a:t>株式会社アットグローバル</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p>
      </xdr:txBody>
    </xdr:sp>
    <xdr:clientData/>
  </xdr:twoCellAnchor>
  <xdr:twoCellAnchor>
    <xdr:from>
      <xdr:col>36</xdr:col>
      <xdr:colOff>78441</xdr:colOff>
      <xdr:row>273</xdr:row>
      <xdr:rowOff>302559</xdr:rowOff>
    </xdr:from>
    <xdr:to>
      <xdr:col>48</xdr:col>
      <xdr:colOff>65680</xdr:colOff>
      <xdr:row>274</xdr:row>
      <xdr:rowOff>272676</xdr:rowOff>
    </xdr:to>
    <xdr:sp macro="" textlink="">
      <xdr:nvSpPr>
        <xdr:cNvPr id="15" name="テキスト ボックス 14"/>
        <xdr:cNvSpPr txBox="1"/>
      </xdr:nvSpPr>
      <xdr:spPr>
        <a:xfrm>
          <a:off x="7339853" y="91059000"/>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22412</xdr:colOff>
      <xdr:row>277</xdr:row>
      <xdr:rowOff>-1</xdr:rowOff>
    </xdr:from>
    <xdr:to>
      <xdr:col>49</xdr:col>
      <xdr:colOff>448236</xdr:colOff>
      <xdr:row>278</xdr:row>
      <xdr:rowOff>44823</xdr:rowOff>
    </xdr:to>
    <xdr:sp macro="" textlink="">
      <xdr:nvSpPr>
        <xdr:cNvPr id="17" name="テキスト ボックス 16"/>
        <xdr:cNvSpPr txBox="1"/>
      </xdr:nvSpPr>
      <xdr:spPr>
        <a:xfrm>
          <a:off x="6477000" y="92145970"/>
          <a:ext cx="3854824"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国産医療用個人防護具サプライチェーン実態把握調査事業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85" zoomScaleNormal="75" zoomScaleSheetLayoutView="85" zoomScalePageLayoutView="85" workbookViewId="0">
      <selection activeCell="P20" sqref="P20:V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703</v>
      </c>
      <c r="AK2" s="850"/>
      <c r="AL2" s="850"/>
      <c r="AM2" s="850"/>
      <c r="AN2" s="90" t="s">
        <v>368</v>
      </c>
      <c r="AO2" s="850">
        <v>21</v>
      </c>
      <c r="AP2" s="850"/>
      <c r="AQ2" s="850"/>
      <c r="AR2" s="91" t="s">
        <v>368</v>
      </c>
      <c r="AS2" s="851">
        <v>62</v>
      </c>
      <c r="AT2" s="851"/>
      <c r="AU2" s="851"/>
      <c r="AV2" s="90" t="str">
        <f>IF(AW2="","","-")</f>
        <v/>
      </c>
      <c r="AW2" s="852"/>
      <c r="AX2" s="852"/>
    </row>
    <row r="3" spans="1:50" ht="21" customHeight="1" thickBot="1">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704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778</v>
      </c>
      <c r="AF5" s="870"/>
      <c r="AG5" s="870"/>
      <c r="AH5" s="870"/>
      <c r="AI5" s="870"/>
      <c r="AJ5" s="870"/>
      <c r="AK5" s="870"/>
      <c r="AL5" s="870"/>
      <c r="AM5" s="870"/>
      <c r="AN5" s="870"/>
      <c r="AO5" s="870"/>
      <c r="AP5" s="871"/>
      <c r="AQ5" s="872" t="s">
        <v>750</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353</v>
      </c>
      <c r="Z7" s="700"/>
      <c r="AA7" s="700"/>
      <c r="AB7" s="700"/>
      <c r="AC7" s="700"/>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766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8.75" customHeight="1">
      <c r="A10" s="773" t="s">
        <v>28</v>
      </c>
      <c r="B10" s="774"/>
      <c r="C10" s="774"/>
      <c r="D10" s="774"/>
      <c r="E10" s="774"/>
      <c r="F10" s="774"/>
      <c r="G10" s="775" t="s">
        <v>706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4" t="s">
        <v>695</v>
      </c>
      <c r="Q13" s="715"/>
      <c r="R13" s="715"/>
      <c r="S13" s="715"/>
      <c r="T13" s="715"/>
      <c r="U13" s="715"/>
      <c r="V13" s="716"/>
      <c r="W13" s="714" t="s">
        <v>695</v>
      </c>
      <c r="X13" s="715"/>
      <c r="Y13" s="715"/>
      <c r="Z13" s="715"/>
      <c r="AA13" s="715"/>
      <c r="AB13" s="715"/>
      <c r="AC13" s="716"/>
      <c r="AD13" s="714">
        <v>0</v>
      </c>
      <c r="AE13" s="715"/>
      <c r="AF13" s="715"/>
      <c r="AG13" s="715"/>
      <c r="AH13" s="715"/>
      <c r="AI13" s="715"/>
      <c r="AJ13" s="716"/>
      <c r="AK13" s="714">
        <v>0</v>
      </c>
      <c r="AL13" s="715"/>
      <c r="AM13" s="715"/>
      <c r="AN13" s="715"/>
      <c r="AO13" s="715"/>
      <c r="AP13" s="715"/>
      <c r="AQ13" s="716"/>
      <c r="AR13" s="750">
        <v>442</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4" t="s">
        <v>695</v>
      </c>
      <c r="Q14" s="715"/>
      <c r="R14" s="715"/>
      <c r="S14" s="715"/>
      <c r="T14" s="715"/>
      <c r="U14" s="715"/>
      <c r="V14" s="716"/>
      <c r="W14" s="714">
        <v>80</v>
      </c>
      <c r="X14" s="715"/>
      <c r="Y14" s="715"/>
      <c r="Z14" s="715"/>
      <c r="AA14" s="715"/>
      <c r="AB14" s="715"/>
      <c r="AC14" s="716"/>
      <c r="AD14" s="714">
        <v>505</v>
      </c>
      <c r="AE14" s="715"/>
      <c r="AF14" s="715"/>
      <c r="AG14" s="715"/>
      <c r="AH14" s="715"/>
      <c r="AI14" s="715"/>
      <c r="AJ14" s="716"/>
      <c r="AK14" s="714" t="s">
        <v>792</v>
      </c>
      <c r="AL14" s="715"/>
      <c r="AM14" s="715"/>
      <c r="AN14" s="715"/>
      <c r="AO14" s="715"/>
      <c r="AP14" s="715"/>
      <c r="AQ14" s="716"/>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4" t="s">
        <v>695</v>
      </c>
      <c r="Q15" s="715"/>
      <c r="R15" s="715"/>
      <c r="S15" s="715"/>
      <c r="T15" s="715"/>
      <c r="U15" s="715"/>
      <c r="V15" s="716"/>
      <c r="W15" s="714" t="s">
        <v>695</v>
      </c>
      <c r="X15" s="715"/>
      <c r="Y15" s="715"/>
      <c r="Z15" s="715"/>
      <c r="AA15" s="715"/>
      <c r="AB15" s="715"/>
      <c r="AC15" s="716"/>
      <c r="AD15" s="714">
        <v>50</v>
      </c>
      <c r="AE15" s="715"/>
      <c r="AF15" s="715"/>
      <c r="AG15" s="715"/>
      <c r="AH15" s="715"/>
      <c r="AI15" s="715"/>
      <c r="AJ15" s="716"/>
      <c r="AK15" s="714">
        <v>505</v>
      </c>
      <c r="AL15" s="715"/>
      <c r="AM15" s="715"/>
      <c r="AN15" s="715"/>
      <c r="AO15" s="715"/>
      <c r="AP15" s="715"/>
      <c r="AQ15" s="716"/>
      <c r="AR15" s="714" t="s">
        <v>793</v>
      </c>
      <c r="AS15" s="715"/>
      <c r="AT15" s="715"/>
      <c r="AU15" s="715"/>
      <c r="AV15" s="715"/>
      <c r="AW15" s="715"/>
      <c r="AX15" s="823"/>
    </row>
    <row r="16" spans="1:50" ht="21" customHeight="1">
      <c r="A16" s="322"/>
      <c r="B16" s="323"/>
      <c r="C16" s="323"/>
      <c r="D16" s="323"/>
      <c r="E16" s="323"/>
      <c r="F16" s="324"/>
      <c r="G16" s="804"/>
      <c r="H16" s="805"/>
      <c r="I16" s="797" t="s">
        <v>49</v>
      </c>
      <c r="J16" s="810"/>
      <c r="K16" s="810"/>
      <c r="L16" s="810"/>
      <c r="M16" s="810"/>
      <c r="N16" s="810"/>
      <c r="O16" s="811"/>
      <c r="P16" s="714" t="s">
        <v>695</v>
      </c>
      <c r="Q16" s="715"/>
      <c r="R16" s="715"/>
      <c r="S16" s="715"/>
      <c r="T16" s="715"/>
      <c r="U16" s="715"/>
      <c r="V16" s="716"/>
      <c r="W16" s="714">
        <v>-50</v>
      </c>
      <c r="X16" s="715"/>
      <c r="Y16" s="715"/>
      <c r="Z16" s="715"/>
      <c r="AA16" s="715"/>
      <c r="AB16" s="715"/>
      <c r="AC16" s="716"/>
      <c r="AD16" s="714">
        <v>-505</v>
      </c>
      <c r="AE16" s="715"/>
      <c r="AF16" s="715"/>
      <c r="AG16" s="715"/>
      <c r="AH16" s="715"/>
      <c r="AI16" s="715"/>
      <c r="AJ16" s="716"/>
      <c r="AK16" s="714" t="s">
        <v>792</v>
      </c>
      <c r="AL16" s="715"/>
      <c r="AM16" s="715"/>
      <c r="AN16" s="715"/>
      <c r="AO16" s="715"/>
      <c r="AP16" s="715"/>
      <c r="AQ16" s="716"/>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4" t="s">
        <v>695</v>
      </c>
      <c r="Q17" s="715"/>
      <c r="R17" s="715"/>
      <c r="S17" s="715"/>
      <c r="T17" s="715"/>
      <c r="U17" s="715"/>
      <c r="V17" s="716"/>
      <c r="W17" s="714" t="s">
        <v>695</v>
      </c>
      <c r="X17" s="715"/>
      <c r="Y17" s="715"/>
      <c r="Z17" s="715"/>
      <c r="AA17" s="715"/>
      <c r="AB17" s="715"/>
      <c r="AC17" s="716"/>
      <c r="AD17" s="714" t="s">
        <v>705</v>
      </c>
      <c r="AE17" s="715"/>
      <c r="AF17" s="715"/>
      <c r="AG17" s="715"/>
      <c r="AH17" s="715"/>
      <c r="AI17" s="715"/>
      <c r="AJ17" s="716"/>
      <c r="AK17" s="714" t="s">
        <v>792</v>
      </c>
      <c r="AL17" s="715"/>
      <c r="AM17" s="715"/>
      <c r="AN17" s="715"/>
      <c r="AO17" s="715"/>
      <c r="AP17" s="715"/>
      <c r="AQ17" s="716"/>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30</v>
      </c>
      <c r="X18" s="794"/>
      <c r="Y18" s="794"/>
      <c r="Z18" s="794"/>
      <c r="AA18" s="794"/>
      <c r="AB18" s="794"/>
      <c r="AC18" s="795"/>
      <c r="AD18" s="793">
        <f>SUM(AD13:AJ17)</f>
        <v>50</v>
      </c>
      <c r="AE18" s="794"/>
      <c r="AF18" s="794"/>
      <c r="AG18" s="794"/>
      <c r="AH18" s="794"/>
      <c r="AI18" s="794"/>
      <c r="AJ18" s="795"/>
      <c r="AK18" s="793">
        <f>SUM(AK13:AQ17)</f>
        <v>505</v>
      </c>
      <c r="AL18" s="794"/>
      <c r="AM18" s="794"/>
      <c r="AN18" s="794"/>
      <c r="AO18" s="794"/>
      <c r="AP18" s="794"/>
      <c r="AQ18" s="795"/>
      <c r="AR18" s="793">
        <f>SUM(AR13:AX17)</f>
        <v>442</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4">
        <v>0</v>
      </c>
      <c r="Q19" s="715"/>
      <c r="R19" s="715"/>
      <c r="S19" s="715"/>
      <c r="T19" s="715"/>
      <c r="U19" s="715"/>
      <c r="V19" s="716"/>
      <c r="W19" s="714">
        <v>18</v>
      </c>
      <c r="X19" s="715"/>
      <c r="Y19" s="715"/>
      <c r="Z19" s="715"/>
      <c r="AA19" s="715"/>
      <c r="AB19" s="715"/>
      <c r="AC19" s="716"/>
      <c r="AD19" s="714">
        <v>5</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0.6</v>
      </c>
      <c r="X20" s="761"/>
      <c r="Y20" s="761"/>
      <c r="Z20" s="761"/>
      <c r="AA20" s="761"/>
      <c r="AB20" s="761"/>
      <c r="AC20" s="761"/>
      <c r="AD20" s="761">
        <f>IF(AD18=0, "-", SUM(AD19)/AD18)</f>
        <v>0.1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f>IF(W19=0, "-", SUM(W19)/SUM(W13,W14))</f>
        <v>0.22500000000000001</v>
      </c>
      <c r="X21" s="761"/>
      <c r="Y21" s="761"/>
      <c r="Z21" s="761"/>
      <c r="AA21" s="761"/>
      <c r="AB21" s="761"/>
      <c r="AC21" s="761"/>
      <c r="AD21" s="761">
        <f>IF(AD19=0, "-", SUM(AD19)/SUM(AD13,AD14))</f>
        <v>9.9009900990099011E-3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3"/>
      <c r="B23" s="724"/>
      <c r="C23" s="724"/>
      <c r="D23" s="724"/>
      <c r="E23" s="724"/>
      <c r="F23" s="725"/>
      <c r="G23" s="747" t="s">
        <v>721</v>
      </c>
      <c r="H23" s="748"/>
      <c r="I23" s="748"/>
      <c r="J23" s="748"/>
      <c r="K23" s="748"/>
      <c r="L23" s="748"/>
      <c r="M23" s="748"/>
      <c r="N23" s="748"/>
      <c r="O23" s="749"/>
      <c r="P23" s="750">
        <v>0</v>
      </c>
      <c r="Q23" s="751"/>
      <c r="R23" s="751"/>
      <c r="S23" s="751"/>
      <c r="T23" s="751"/>
      <c r="U23" s="751"/>
      <c r="V23" s="752"/>
      <c r="W23" s="750">
        <v>442</v>
      </c>
      <c r="X23" s="751"/>
      <c r="Y23" s="751"/>
      <c r="Z23" s="751"/>
      <c r="AA23" s="751"/>
      <c r="AB23" s="751"/>
      <c r="AC23" s="752"/>
      <c r="AD23" s="753" t="s">
        <v>789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3"/>
      <c r="B29" s="724"/>
      <c r="C29" s="724"/>
      <c r="D29" s="724"/>
      <c r="E29" s="724"/>
      <c r="F29" s="725"/>
      <c r="G29" s="313" t="s">
        <v>18</v>
      </c>
      <c r="H29" s="734"/>
      <c r="I29" s="734"/>
      <c r="J29" s="734"/>
      <c r="K29" s="734"/>
      <c r="L29" s="734"/>
      <c r="M29" s="734"/>
      <c r="N29" s="734"/>
      <c r="O29" s="735"/>
      <c r="P29" s="736">
        <f>AK13</f>
        <v>0</v>
      </c>
      <c r="Q29" s="737"/>
      <c r="R29" s="737"/>
      <c r="S29" s="737"/>
      <c r="T29" s="737"/>
      <c r="U29" s="737"/>
      <c r="V29" s="738"/>
      <c r="W29" s="739">
        <f>AR13</f>
        <v>442</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2" t="s">
        <v>664</v>
      </c>
      <c r="B30" s="743"/>
      <c r="C30" s="743"/>
      <c r="D30" s="743"/>
      <c r="E30" s="743"/>
      <c r="F30" s="744"/>
      <c r="G30" s="731" t="s">
        <v>751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c r="A31" s="662" t="s">
        <v>665</v>
      </c>
      <c r="B31" s="168"/>
      <c r="C31" s="168"/>
      <c r="D31" s="168"/>
      <c r="E31" s="168"/>
      <c r="F31" s="169"/>
      <c r="G31" s="703" t="s">
        <v>657</v>
      </c>
      <c r="H31" s="704"/>
      <c r="I31" s="704"/>
      <c r="J31" s="704"/>
      <c r="K31" s="704"/>
      <c r="L31" s="704"/>
      <c r="M31" s="704"/>
      <c r="N31" s="704"/>
      <c r="O31" s="704"/>
      <c r="P31" s="705" t="s">
        <v>656</v>
      </c>
      <c r="Q31" s="704"/>
      <c r="R31" s="704"/>
      <c r="S31" s="704"/>
      <c r="T31" s="704"/>
      <c r="U31" s="704"/>
      <c r="V31" s="704"/>
      <c r="W31" s="704"/>
      <c r="X31" s="706"/>
      <c r="Y31" s="707"/>
      <c r="Z31" s="708"/>
      <c r="AA31" s="709"/>
      <c r="AB31" s="641" t="s">
        <v>11</v>
      </c>
      <c r="AC31" s="641"/>
      <c r="AD31" s="641"/>
      <c r="AE31" s="131" t="s">
        <v>501</v>
      </c>
      <c r="AF31" s="710"/>
      <c r="AG31" s="710"/>
      <c r="AH31" s="711"/>
      <c r="AI31" s="131" t="s">
        <v>653</v>
      </c>
      <c r="AJ31" s="710"/>
      <c r="AK31" s="710"/>
      <c r="AL31" s="711"/>
      <c r="AM31" s="131" t="s">
        <v>469</v>
      </c>
      <c r="AN31" s="710"/>
      <c r="AO31" s="710"/>
      <c r="AP31" s="711"/>
      <c r="AQ31" s="638" t="s">
        <v>500</v>
      </c>
      <c r="AR31" s="639"/>
      <c r="AS31" s="639"/>
      <c r="AT31" s="640"/>
      <c r="AU31" s="638" t="s">
        <v>677</v>
      </c>
      <c r="AV31" s="639"/>
      <c r="AW31" s="639"/>
      <c r="AX31" s="648"/>
    </row>
    <row r="32" spans="1:50" ht="23.25" customHeight="1">
      <c r="A32" s="662"/>
      <c r="B32" s="168"/>
      <c r="C32" s="168"/>
      <c r="D32" s="168"/>
      <c r="E32" s="168"/>
      <c r="F32" s="169"/>
      <c r="G32" s="649" t="s">
        <v>752</v>
      </c>
      <c r="H32" s="650"/>
      <c r="I32" s="650"/>
      <c r="J32" s="650"/>
      <c r="K32" s="650"/>
      <c r="L32" s="650"/>
      <c r="M32" s="650"/>
      <c r="N32" s="650"/>
      <c r="O32" s="650"/>
      <c r="P32" s="400" t="s">
        <v>753</v>
      </c>
      <c r="Q32" s="653"/>
      <c r="R32" s="653"/>
      <c r="S32" s="653"/>
      <c r="T32" s="653"/>
      <c r="U32" s="653"/>
      <c r="V32" s="653"/>
      <c r="W32" s="653"/>
      <c r="X32" s="654"/>
      <c r="Y32" s="658" t="s">
        <v>52</v>
      </c>
      <c r="Z32" s="659"/>
      <c r="AA32" s="660"/>
      <c r="AB32" s="163" t="s">
        <v>754</v>
      </c>
      <c r="AC32" s="661"/>
      <c r="AD32" s="661"/>
      <c r="AE32" s="631" t="s">
        <v>755</v>
      </c>
      <c r="AF32" s="632"/>
      <c r="AG32" s="632"/>
      <c r="AH32" s="632"/>
      <c r="AI32" s="632">
        <v>6</v>
      </c>
      <c r="AJ32" s="632"/>
      <c r="AK32" s="632"/>
      <c r="AL32" s="632"/>
      <c r="AM32" s="632">
        <v>6</v>
      </c>
      <c r="AN32" s="632"/>
      <c r="AO32" s="632"/>
      <c r="AP32" s="632"/>
      <c r="AQ32" s="631" t="s">
        <v>787</v>
      </c>
      <c r="AR32" s="632"/>
      <c r="AS32" s="632"/>
      <c r="AT32" s="632"/>
      <c r="AU32" s="108" t="s">
        <v>787</v>
      </c>
      <c r="AV32" s="633"/>
      <c r="AW32" s="633"/>
      <c r="AX32" s="634"/>
    </row>
    <row r="33" spans="1:51" ht="23.25" customHeight="1">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163" t="s">
        <v>754</v>
      </c>
      <c r="AC33" s="661"/>
      <c r="AD33" s="661"/>
      <c r="AE33" s="631" t="s">
        <v>755</v>
      </c>
      <c r="AF33" s="632"/>
      <c r="AG33" s="632"/>
      <c r="AH33" s="632"/>
      <c r="AI33" s="632">
        <v>6</v>
      </c>
      <c r="AJ33" s="632"/>
      <c r="AK33" s="632"/>
      <c r="AL33" s="632"/>
      <c r="AM33" s="632">
        <v>6</v>
      </c>
      <c r="AN33" s="632"/>
      <c r="AO33" s="632"/>
      <c r="AP33" s="632"/>
      <c r="AQ33" s="632">
        <v>6</v>
      </c>
      <c r="AR33" s="632"/>
      <c r="AS33" s="632"/>
      <c r="AT33" s="632"/>
      <c r="AU33" s="702">
        <v>6</v>
      </c>
      <c r="AV33" s="633"/>
      <c r="AW33" s="633"/>
      <c r="AX33" s="634"/>
    </row>
    <row r="34" spans="1:51" ht="23.25" customHeight="1">
      <c r="A34" s="693" t="s">
        <v>666</v>
      </c>
      <c r="B34" s="694"/>
      <c r="C34" s="694"/>
      <c r="D34" s="694"/>
      <c r="E34" s="694"/>
      <c r="F34" s="695"/>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678</v>
      </c>
      <c r="AR34" s="643"/>
      <c r="AS34" s="643"/>
      <c r="AT34" s="643"/>
      <c r="AU34" s="643"/>
      <c r="AV34" s="643"/>
      <c r="AW34" s="643"/>
      <c r="AX34" s="644"/>
    </row>
    <row r="35" spans="1:51" ht="23.25" customHeight="1">
      <c r="A35" s="696"/>
      <c r="B35" s="697"/>
      <c r="C35" s="697"/>
      <c r="D35" s="697"/>
      <c r="E35" s="697"/>
      <c r="F35" s="698"/>
      <c r="G35" s="666" t="s">
        <v>697</v>
      </c>
      <c r="H35" s="667"/>
      <c r="I35" s="667"/>
      <c r="J35" s="667"/>
      <c r="K35" s="667"/>
      <c r="L35" s="667"/>
      <c r="M35" s="667"/>
      <c r="N35" s="667"/>
      <c r="O35" s="667"/>
      <c r="P35" s="667"/>
      <c r="Q35" s="667"/>
      <c r="R35" s="667"/>
      <c r="S35" s="667"/>
      <c r="T35" s="667"/>
      <c r="U35" s="667"/>
      <c r="V35" s="667"/>
      <c r="W35" s="667"/>
      <c r="X35" s="667"/>
      <c r="Y35" s="670" t="s">
        <v>666</v>
      </c>
      <c r="Z35" s="671"/>
      <c r="AA35" s="672"/>
      <c r="AB35" s="673" t="s">
        <v>698</v>
      </c>
      <c r="AC35" s="674"/>
      <c r="AD35" s="675"/>
      <c r="AE35" s="631" t="s">
        <v>695</v>
      </c>
      <c r="AF35" s="631"/>
      <c r="AG35" s="631"/>
      <c r="AH35" s="631"/>
      <c r="AI35" s="631">
        <v>17</v>
      </c>
      <c r="AJ35" s="631"/>
      <c r="AK35" s="631"/>
      <c r="AL35" s="631"/>
      <c r="AM35" s="631">
        <v>5</v>
      </c>
      <c r="AN35" s="631"/>
      <c r="AO35" s="631"/>
      <c r="AP35" s="631"/>
      <c r="AQ35" s="108">
        <v>5</v>
      </c>
      <c r="AR35" s="102"/>
      <c r="AS35" s="102"/>
      <c r="AT35" s="102"/>
      <c r="AU35" s="102"/>
      <c r="AV35" s="102"/>
      <c r="AW35" s="102"/>
      <c r="AX35" s="103"/>
    </row>
    <row r="36" spans="1:51" ht="46.5" customHeight="1">
      <c r="A36" s="699"/>
      <c r="B36" s="700"/>
      <c r="C36" s="700"/>
      <c r="D36" s="700"/>
      <c r="E36" s="700"/>
      <c r="F36" s="701"/>
      <c r="G36" s="668"/>
      <c r="H36" s="669"/>
      <c r="I36" s="669"/>
      <c r="J36" s="669"/>
      <c r="K36" s="669"/>
      <c r="L36" s="669"/>
      <c r="M36" s="669"/>
      <c r="N36" s="669"/>
      <c r="O36" s="669"/>
      <c r="P36" s="669"/>
      <c r="Q36" s="669"/>
      <c r="R36" s="669"/>
      <c r="S36" s="669"/>
      <c r="T36" s="669"/>
      <c r="U36" s="669"/>
      <c r="V36" s="669"/>
      <c r="W36" s="669"/>
      <c r="X36" s="669"/>
      <c r="Y36" s="234" t="s">
        <v>668</v>
      </c>
      <c r="Z36" s="663"/>
      <c r="AA36" s="664"/>
      <c r="AB36" s="627" t="s">
        <v>699</v>
      </c>
      <c r="AC36" s="628"/>
      <c r="AD36" s="629"/>
      <c r="AE36" s="630" t="s">
        <v>695</v>
      </c>
      <c r="AF36" s="630"/>
      <c r="AG36" s="630"/>
      <c r="AH36" s="630"/>
      <c r="AI36" s="630" t="s">
        <v>700</v>
      </c>
      <c r="AJ36" s="630"/>
      <c r="AK36" s="630"/>
      <c r="AL36" s="630"/>
      <c r="AM36" s="630" t="s">
        <v>722</v>
      </c>
      <c r="AN36" s="630"/>
      <c r="AO36" s="630"/>
      <c r="AP36" s="630"/>
      <c r="AQ36" s="630" t="s">
        <v>722</v>
      </c>
      <c r="AR36" s="630"/>
      <c r="AS36" s="630"/>
      <c r="AT36" s="630"/>
      <c r="AU36" s="630"/>
      <c r="AV36" s="630"/>
      <c r="AW36" s="630"/>
      <c r="AX36" s="665"/>
    </row>
    <row r="37" spans="1:51" ht="18.75" customHeight="1">
      <c r="A37" s="681" t="s">
        <v>316</v>
      </c>
      <c r="B37" s="682"/>
      <c r="C37" s="682"/>
      <c r="D37" s="682"/>
      <c r="E37" s="682"/>
      <c r="F37" s="683"/>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1" t="s">
        <v>653</v>
      </c>
      <c r="AJ37" s="691"/>
      <c r="AK37" s="691"/>
      <c r="AL37" s="624"/>
      <c r="AM37" s="691" t="s">
        <v>469</v>
      </c>
      <c r="AN37" s="691"/>
      <c r="AO37" s="691"/>
      <c r="AP37" s="624"/>
      <c r="AQ37" s="231" t="s">
        <v>223</v>
      </c>
      <c r="AR37" s="232"/>
      <c r="AS37" s="232"/>
      <c r="AT37" s="233"/>
      <c r="AU37" s="212" t="s">
        <v>129</v>
      </c>
      <c r="AV37" s="212"/>
      <c r="AW37" s="212"/>
      <c r="AX37" s="215"/>
    </row>
    <row r="38" spans="1:51" ht="18.75" customHeight="1">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2"/>
      <c r="AJ38" s="692"/>
      <c r="AK38" s="692"/>
      <c r="AL38" s="131"/>
      <c r="AM38" s="692"/>
      <c r="AN38" s="692"/>
      <c r="AO38" s="692"/>
      <c r="AP38" s="131"/>
      <c r="AQ38" s="522">
        <v>4</v>
      </c>
      <c r="AR38" s="523"/>
      <c r="AS38" s="142" t="s">
        <v>224</v>
      </c>
      <c r="AT38" s="143"/>
      <c r="AU38" s="141" t="s">
        <v>695</v>
      </c>
      <c r="AV38" s="141"/>
      <c r="AW38" s="123" t="s">
        <v>170</v>
      </c>
      <c r="AX38" s="144"/>
    </row>
    <row r="39" spans="1:51" ht="23.25" customHeight="1">
      <c r="A39" s="687"/>
      <c r="B39" s="685"/>
      <c r="C39" s="685"/>
      <c r="D39" s="685"/>
      <c r="E39" s="685"/>
      <c r="F39" s="686"/>
      <c r="G39" s="193" t="s">
        <v>696</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335</v>
      </c>
      <c r="AC39" s="163"/>
      <c r="AD39" s="163"/>
      <c r="AE39" s="108" t="s">
        <v>695</v>
      </c>
      <c r="AF39" s="102"/>
      <c r="AG39" s="102"/>
      <c r="AH39" s="102"/>
      <c r="AI39" s="108">
        <v>59</v>
      </c>
      <c r="AJ39" s="102"/>
      <c r="AK39" s="102"/>
      <c r="AL39" s="102"/>
      <c r="AM39" s="108">
        <v>73</v>
      </c>
      <c r="AN39" s="102"/>
      <c r="AO39" s="102"/>
      <c r="AP39" s="102"/>
      <c r="AQ39" s="109" t="s">
        <v>788</v>
      </c>
      <c r="AR39" s="110"/>
      <c r="AS39" s="110"/>
      <c r="AT39" s="111"/>
      <c r="AU39" s="102" t="s">
        <v>695</v>
      </c>
      <c r="AV39" s="102"/>
      <c r="AW39" s="102"/>
      <c r="AX39" s="103"/>
    </row>
    <row r="40" spans="1:51" ht="23.25" customHeight="1">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695</v>
      </c>
      <c r="AF40" s="102"/>
      <c r="AG40" s="102"/>
      <c r="AH40" s="102"/>
      <c r="AI40" s="108">
        <v>70</v>
      </c>
      <c r="AJ40" s="102"/>
      <c r="AK40" s="102"/>
      <c r="AL40" s="102"/>
      <c r="AM40" s="108">
        <v>75</v>
      </c>
      <c r="AN40" s="102"/>
      <c r="AO40" s="102"/>
      <c r="AP40" s="102"/>
      <c r="AQ40" s="109">
        <v>75</v>
      </c>
      <c r="AR40" s="110"/>
      <c r="AS40" s="110"/>
      <c r="AT40" s="111"/>
      <c r="AU40" s="102" t="s">
        <v>695</v>
      </c>
      <c r="AV40" s="102"/>
      <c r="AW40" s="102"/>
      <c r="AX40" s="103"/>
    </row>
    <row r="41" spans="1:51" ht="23.25" customHeight="1">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v>84.3</v>
      </c>
      <c r="AJ41" s="102"/>
      <c r="AK41" s="102"/>
      <c r="AL41" s="102"/>
      <c r="AM41" s="108">
        <v>97.3</v>
      </c>
      <c r="AN41" s="102"/>
      <c r="AO41" s="102"/>
      <c r="AP41" s="102"/>
      <c r="AQ41" s="109" t="s">
        <v>788</v>
      </c>
      <c r="AR41" s="110"/>
      <c r="AS41" s="110"/>
      <c r="AT41" s="111"/>
      <c r="AU41" s="102" t="s">
        <v>695</v>
      </c>
      <c r="AV41" s="102"/>
      <c r="AW41" s="102"/>
      <c r="AX41" s="103"/>
    </row>
    <row r="42" spans="1:51" ht="23.25" customHeight="1">
      <c r="A42" s="202" t="s">
        <v>344</v>
      </c>
      <c r="B42" s="165"/>
      <c r="C42" s="165"/>
      <c r="D42" s="165"/>
      <c r="E42" s="165"/>
      <c r="F42" s="166"/>
      <c r="G42" s="204" t="s">
        <v>756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c r="A46" s="210"/>
      <c r="B46" s="167"/>
      <c r="C46" s="168"/>
      <c r="D46" s="168"/>
      <c r="E46" s="168"/>
      <c r="F46" s="169"/>
      <c r="G46" s="216" t="s">
        <v>756</v>
      </c>
      <c r="H46" s="216"/>
      <c r="I46" s="216"/>
      <c r="J46" s="216"/>
      <c r="K46" s="216"/>
      <c r="L46" s="216"/>
      <c r="M46" s="216"/>
      <c r="N46" s="216"/>
      <c r="O46" s="216"/>
      <c r="P46" s="216"/>
      <c r="Q46" s="216"/>
      <c r="R46" s="216"/>
      <c r="S46" s="216"/>
      <c r="T46" s="216"/>
      <c r="U46" s="216"/>
      <c r="V46" s="216"/>
      <c r="W46" s="216"/>
      <c r="X46" s="216"/>
      <c r="Y46" s="216"/>
      <c r="Z46" s="216"/>
      <c r="AA46" s="217"/>
      <c r="AB46" s="222" t="s">
        <v>756</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t="s">
        <v>695</v>
      </c>
      <c r="AV50" s="141"/>
      <c r="AW50" s="123" t="s">
        <v>170</v>
      </c>
      <c r="AX50" s="144"/>
      <c r="AY50">
        <f t="shared" si="0"/>
        <v>1</v>
      </c>
      <c r="AZ50" s="10"/>
      <c r="BA50" s="10"/>
      <c r="BB50" s="10"/>
      <c r="BC50" s="10"/>
      <c r="BD50" s="10"/>
      <c r="BE50" s="10"/>
      <c r="BF50" s="10"/>
      <c r="BG50" s="10"/>
      <c r="BH50" s="10"/>
    </row>
    <row r="51" spans="1:60" ht="23.25" hidden="1" customHeight="1">
      <c r="A51" s="210"/>
      <c r="B51" s="167"/>
      <c r="C51" s="168"/>
      <c r="D51" s="168"/>
      <c r="E51" s="168"/>
      <c r="F51" s="169"/>
      <c r="G51" s="145" t="s">
        <v>756</v>
      </c>
      <c r="H51" s="146"/>
      <c r="I51" s="146"/>
      <c r="J51" s="146"/>
      <c r="K51" s="146"/>
      <c r="L51" s="146"/>
      <c r="M51" s="146"/>
      <c r="N51" s="146"/>
      <c r="O51" s="147"/>
      <c r="P51" s="146" t="s">
        <v>756</v>
      </c>
      <c r="Q51" s="154"/>
      <c r="R51" s="154"/>
      <c r="S51" s="154"/>
      <c r="T51" s="154"/>
      <c r="U51" s="154"/>
      <c r="V51" s="154"/>
      <c r="W51" s="154"/>
      <c r="X51" s="155"/>
      <c r="Y51" s="160" t="s">
        <v>58</v>
      </c>
      <c r="Z51" s="161"/>
      <c r="AA51" s="162"/>
      <c r="AB51" s="163" t="s">
        <v>756</v>
      </c>
      <c r="AC51" s="163"/>
      <c r="AD51" s="163"/>
      <c r="AE51" s="108" t="s">
        <v>695</v>
      </c>
      <c r="AF51" s="102"/>
      <c r="AG51" s="102"/>
      <c r="AH51" s="102"/>
      <c r="AI51" s="108" t="s">
        <v>756</v>
      </c>
      <c r="AJ51" s="102"/>
      <c r="AK51" s="102"/>
      <c r="AL51" s="102"/>
      <c r="AM51" s="108" t="s">
        <v>756</v>
      </c>
      <c r="AN51" s="102"/>
      <c r="AO51" s="102"/>
      <c r="AP51" s="102"/>
      <c r="AQ51" s="109" t="s">
        <v>695</v>
      </c>
      <c r="AR51" s="110"/>
      <c r="AS51" s="110"/>
      <c r="AT51" s="111"/>
      <c r="AU51" s="102" t="s">
        <v>695</v>
      </c>
      <c r="AV51" s="102"/>
      <c r="AW51" s="102"/>
      <c r="AX51" s="103"/>
      <c r="AY51">
        <f t="shared" si="0"/>
        <v>1</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756</v>
      </c>
      <c r="AC52" s="107"/>
      <c r="AD52" s="107"/>
      <c r="AE52" s="108" t="s">
        <v>695</v>
      </c>
      <c r="AF52" s="102"/>
      <c r="AG52" s="102"/>
      <c r="AH52" s="102"/>
      <c r="AI52" s="108" t="s">
        <v>756</v>
      </c>
      <c r="AJ52" s="102"/>
      <c r="AK52" s="102"/>
      <c r="AL52" s="102"/>
      <c r="AM52" s="108" t="s">
        <v>756</v>
      </c>
      <c r="AN52" s="102"/>
      <c r="AO52" s="102"/>
      <c r="AP52" s="102"/>
      <c r="AQ52" s="109" t="s">
        <v>695</v>
      </c>
      <c r="AR52" s="110"/>
      <c r="AS52" s="110"/>
      <c r="AT52" s="111"/>
      <c r="AU52" s="102" t="s">
        <v>695</v>
      </c>
      <c r="AV52" s="102"/>
      <c r="AW52" s="102"/>
      <c r="AX52" s="103"/>
      <c r="AY52">
        <f t="shared" si="0"/>
        <v>1</v>
      </c>
      <c r="AZ52" s="10"/>
      <c r="BA52" s="10"/>
      <c r="BB52" s="10"/>
      <c r="BC52" s="10"/>
    </row>
    <row r="53" spans="1:60" ht="23.25" hidden="1" customHeight="1" thickBo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695</v>
      </c>
      <c r="AF53" s="114"/>
      <c r="AG53" s="114"/>
      <c r="AH53" s="114"/>
      <c r="AI53" s="113" t="s">
        <v>756</v>
      </c>
      <c r="AJ53" s="114"/>
      <c r="AK53" s="114"/>
      <c r="AL53" s="114"/>
      <c r="AM53" s="113" t="s">
        <v>756</v>
      </c>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2" t="s">
        <v>664</v>
      </c>
      <c r="B64" s="743"/>
      <c r="C64" s="743"/>
      <c r="D64" s="743"/>
      <c r="E64" s="743"/>
      <c r="F64" s="744"/>
      <c r="G64" s="745"/>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c r="A65" s="662" t="s">
        <v>665</v>
      </c>
      <c r="B65" s="168"/>
      <c r="C65" s="168"/>
      <c r="D65" s="168"/>
      <c r="E65" s="168"/>
      <c r="F65" s="169"/>
      <c r="G65" s="703" t="s">
        <v>657</v>
      </c>
      <c r="H65" s="704"/>
      <c r="I65" s="704"/>
      <c r="J65" s="704"/>
      <c r="K65" s="704"/>
      <c r="L65" s="704"/>
      <c r="M65" s="704"/>
      <c r="N65" s="704"/>
      <c r="O65" s="704"/>
      <c r="P65" s="705" t="s">
        <v>656</v>
      </c>
      <c r="Q65" s="704"/>
      <c r="R65" s="704"/>
      <c r="S65" s="704"/>
      <c r="T65" s="704"/>
      <c r="U65" s="704"/>
      <c r="V65" s="704"/>
      <c r="W65" s="704"/>
      <c r="X65" s="706"/>
      <c r="Y65" s="707"/>
      <c r="Z65" s="708"/>
      <c r="AA65" s="709"/>
      <c r="AB65" s="641" t="s">
        <v>11</v>
      </c>
      <c r="AC65" s="641"/>
      <c r="AD65" s="641"/>
      <c r="AE65" s="131" t="s">
        <v>501</v>
      </c>
      <c r="AF65" s="710"/>
      <c r="AG65" s="710"/>
      <c r="AH65" s="711"/>
      <c r="AI65" s="131" t="s">
        <v>653</v>
      </c>
      <c r="AJ65" s="710"/>
      <c r="AK65" s="710"/>
      <c r="AL65" s="711"/>
      <c r="AM65" s="131" t="s">
        <v>469</v>
      </c>
      <c r="AN65" s="710"/>
      <c r="AO65" s="710"/>
      <c r="AP65" s="711"/>
      <c r="AQ65" s="638" t="s">
        <v>500</v>
      </c>
      <c r="AR65" s="639"/>
      <c r="AS65" s="639"/>
      <c r="AT65" s="640"/>
      <c r="AU65" s="638" t="s">
        <v>677</v>
      </c>
      <c r="AV65" s="639"/>
      <c r="AW65" s="639"/>
      <c r="AX65" s="648"/>
      <c r="AY65">
        <f>COUNTA($G$66)</f>
        <v>0</v>
      </c>
    </row>
    <row r="66" spans="1:51" ht="23.25" hidden="1" customHeight="1">
      <c r="A66" s="662"/>
      <c r="B66" s="168"/>
      <c r="C66" s="168"/>
      <c r="D66" s="168"/>
      <c r="E66" s="168"/>
      <c r="F66" s="169"/>
      <c r="G66" s="712"/>
      <c r="H66" s="650"/>
      <c r="I66" s="650"/>
      <c r="J66" s="650"/>
      <c r="K66" s="650"/>
      <c r="L66" s="650"/>
      <c r="M66" s="650"/>
      <c r="N66" s="650"/>
      <c r="O66" s="650"/>
      <c r="P66" s="713"/>
      <c r="Q66" s="653"/>
      <c r="R66" s="653"/>
      <c r="S66" s="653"/>
      <c r="T66" s="653"/>
      <c r="U66" s="653"/>
      <c r="V66" s="653"/>
      <c r="W66" s="653"/>
      <c r="X66" s="654"/>
      <c r="Y66" s="658" t="s">
        <v>52</v>
      </c>
      <c r="Z66" s="659"/>
      <c r="AA66" s="660"/>
      <c r="AB66" s="661"/>
      <c r="AC66" s="661"/>
      <c r="AD66" s="661"/>
      <c r="AE66" s="632"/>
      <c r="AF66" s="632"/>
      <c r="AG66" s="632"/>
      <c r="AH66" s="632"/>
      <c r="AI66" s="632"/>
      <c r="AJ66" s="632"/>
      <c r="AK66" s="632"/>
      <c r="AL66" s="632"/>
      <c r="AM66" s="632"/>
      <c r="AN66" s="632"/>
      <c r="AO66" s="632"/>
      <c r="AP66" s="632"/>
      <c r="AQ66" s="632"/>
      <c r="AR66" s="632"/>
      <c r="AS66" s="632"/>
      <c r="AT66" s="632"/>
      <c r="AU66" s="702"/>
      <c r="AV66" s="633"/>
      <c r="AW66" s="633"/>
      <c r="AX66" s="634"/>
      <c r="AY66">
        <f>$AY$65</f>
        <v>0</v>
      </c>
    </row>
    <row r="67" spans="1:51" ht="23.25" hidden="1" customHeight="1">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1"/>
      <c r="AC67" s="661"/>
      <c r="AD67" s="661"/>
      <c r="AE67" s="632"/>
      <c r="AF67" s="632"/>
      <c r="AG67" s="632"/>
      <c r="AH67" s="632"/>
      <c r="AI67" s="632"/>
      <c r="AJ67" s="632"/>
      <c r="AK67" s="632"/>
      <c r="AL67" s="632"/>
      <c r="AM67" s="632"/>
      <c r="AN67" s="632"/>
      <c r="AO67" s="632"/>
      <c r="AP67" s="632"/>
      <c r="AQ67" s="632"/>
      <c r="AR67" s="632"/>
      <c r="AS67" s="632"/>
      <c r="AT67" s="632"/>
      <c r="AU67" s="702"/>
      <c r="AV67" s="633"/>
      <c r="AW67" s="633"/>
      <c r="AX67" s="634"/>
      <c r="AY67">
        <f>$AY$65</f>
        <v>0</v>
      </c>
    </row>
    <row r="68" spans="1:51" ht="23.25" hidden="1" customHeight="1">
      <c r="A68" s="693" t="s">
        <v>666</v>
      </c>
      <c r="B68" s="694"/>
      <c r="C68" s="694"/>
      <c r="D68" s="694"/>
      <c r="E68" s="694"/>
      <c r="F68" s="695"/>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678</v>
      </c>
      <c r="AR68" s="643"/>
      <c r="AS68" s="643"/>
      <c r="AT68" s="643"/>
      <c r="AU68" s="643"/>
      <c r="AV68" s="643"/>
      <c r="AW68" s="643"/>
      <c r="AX68" s="644"/>
      <c r="AY68">
        <f>IF(SUBSTITUTE(SUBSTITUTE($G$69,"／",""),"　","")="",0,1)</f>
        <v>1</v>
      </c>
    </row>
    <row r="69" spans="1:51" ht="23.25" hidden="1" customHeight="1">
      <c r="A69" s="696"/>
      <c r="B69" s="697"/>
      <c r="C69" s="697"/>
      <c r="D69" s="697"/>
      <c r="E69" s="697"/>
      <c r="F69" s="698"/>
      <c r="G69" s="666" t="s">
        <v>697</v>
      </c>
      <c r="H69" s="667"/>
      <c r="I69" s="667"/>
      <c r="J69" s="667"/>
      <c r="K69" s="667"/>
      <c r="L69" s="667"/>
      <c r="M69" s="667"/>
      <c r="N69" s="667"/>
      <c r="O69" s="667"/>
      <c r="P69" s="667"/>
      <c r="Q69" s="667"/>
      <c r="R69" s="667"/>
      <c r="S69" s="667"/>
      <c r="T69" s="667"/>
      <c r="U69" s="667"/>
      <c r="V69" s="667"/>
      <c r="W69" s="667"/>
      <c r="X69" s="667"/>
      <c r="Y69" s="670" t="s">
        <v>666</v>
      </c>
      <c r="Z69" s="671"/>
      <c r="AA69" s="672"/>
      <c r="AB69" s="673"/>
      <c r="AC69" s="674"/>
      <c r="AD69" s="675"/>
      <c r="AE69" s="631"/>
      <c r="AF69" s="631"/>
      <c r="AG69" s="631"/>
      <c r="AH69" s="631"/>
      <c r="AI69" s="631"/>
      <c r="AJ69" s="631"/>
      <c r="AK69" s="631"/>
      <c r="AL69" s="631"/>
      <c r="AM69" s="631"/>
      <c r="AN69" s="631"/>
      <c r="AO69" s="631"/>
      <c r="AP69" s="631"/>
      <c r="AQ69" s="108"/>
      <c r="AR69" s="102"/>
      <c r="AS69" s="102"/>
      <c r="AT69" s="102"/>
      <c r="AU69" s="102"/>
      <c r="AV69" s="102"/>
      <c r="AW69" s="102"/>
      <c r="AX69" s="103"/>
      <c r="AY69">
        <f>$AY$68</f>
        <v>1</v>
      </c>
    </row>
    <row r="70" spans="1:51" ht="46.5" hidden="1" customHeight="1">
      <c r="A70" s="699"/>
      <c r="B70" s="700"/>
      <c r="C70" s="700"/>
      <c r="D70" s="700"/>
      <c r="E70" s="700"/>
      <c r="F70" s="701"/>
      <c r="G70" s="668"/>
      <c r="H70" s="669"/>
      <c r="I70" s="669"/>
      <c r="J70" s="669"/>
      <c r="K70" s="669"/>
      <c r="L70" s="669"/>
      <c r="M70" s="669"/>
      <c r="N70" s="669"/>
      <c r="O70" s="669"/>
      <c r="P70" s="669"/>
      <c r="Q70" s="669"/>
      <c r="R70" s="669"/>
      <c r="S70" s="669"/>
      <c r="T70" s="669"/>
      <c r="U70" s="669"/>
      <c r="V70" s="669"/>
      <c r="W70" s="669"/>
      <c r="X70" s="669"/>
      <c r="Y70" s="234" t="s">
        <v>668</v>
      </c>
      <c r="Z70" s="663"/>
      <c r="AA70" s="664"/>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5"/>
      <c r="AY70">
        <f>$AY$68</f>
        <v>1</v>
      </c>
    </row>
    <row r="71" spans="1:51" ht="18.75" hidden="1" customHeight="1">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c r="A98" s="728" t="s">
        <v>664</v>
      </c>
      <c r="B98" s="729"/>
      <c r="C98" s="729"/>
      <c r="D98" s="729"/>
      <c r="E98" s="729"/>
      <c r="F98" s="730"/>
      <c r="G98" s="731" t="s">
        <v>707</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c r="A99" s="662" t="s">
        <v>665</v>
      </c>
      <c r="B99" s="168"/>
      <c r="C99" s="168"/>
      <c r="D99" s="168"/>
      <c r="E99" s="168"/>
      <c r="F99" s="169"/>
      <c r="G99" s="703" t="s">
        <v>657</v>
      </c>
      <c r="H99" s="704"/>
      <c r="I99" s="704"/>
      <c r="J99" s="704"/>
      <c r="K99" s="704"/>
      <c r="L99" s="704"/>
      <c r="M99" s="704"/>
      <c r="N99" s="704"/>
      <c r="O99" s="704"/>
      <c r="P99" s="705" t="s">
        <v>656</v>
      </c>
      <c r="Q99" s="704"/>
      <c r="R99" s="704"/>
      <c r="S99" s="704"/>
      <c r="T99" s="704"/>
      <c r="U99" s="704"/>
      <c r="V99" s="704"/>
      <c r="W99" s="704"/>
      <c r="X99" s="706"/>
      <c r="Y99" s="707"/>
      <c r="Z99" s="708"/>
      <c r="AA99" s="709"/>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677</v>
      </c>
      <c r="AV99" s="639"/>
      <c r="AW99" s="639"/>
      <c r="AX99" s="648"/>
      <c r="AY99">
        <f>COUNTA($G$100)</f>
        <v>1</v>
      </c>
    </row>
    <row r="100" spans="1:60" ht="23.25" customHeight="1">
      <c r="A100" s="662"/>
      <c r="B100" s="168"/>
      <c r="C100" s="168"/>
      <c r="D100" s="168"/>
      <c r="E100" s="168"/>
      <c r="F100" s="169"/>
      <c r="G100" s="649" t="s">
        <v>712</v>
      </c>
      <c r="H100" s="650"/>
      <c r="I100" s="650"/>
      <c r="J100" s="650"/>
      <c r="K100" s="650"/>
      <c r="L100" s="650"/>
      <c r="M100" s="650"/>
      <c r="N100" s="650"/>
      <c r="O100" s="650"/>
      <c r="P100" s="400" t="s">
        <v>713</v>
      </c>
      <c r="Q100" s="653"/>
      <c r="R100" s="653"/>
      <c r="S100" s="653"/>
      <c r="T100" s="653"/>
      <c r="U100" s="653"/>
      <c r="V100" s="653"/>
      <c r="W100" s="653"/>
      <c r="X100" s="654"/>
      <c r="Y100" s="658" t="s">
        <v>52</v>
      </c>
      <c r="Z100" s="659"/>
      <c r="AA100" s="660"/>
      <c r="AB100" s="163" t="s">
        <v>716</v>
      </c>
      <c r="AC100" s="661"/>
      <c r="AD100" s="661"/>
      <c r="AE100" s="631" t="s">
        <v>709</v>
      </c>
      <c r="AF100" s="632"/>
      <c r="AG100" s="632"/>
      <c r="AH100" s="632"/>
      <c r="AI100" s="631" t="s">
        <v>709</v>
      </c>
      <c r="AJ100" s="632"/>
      <c r="AK100" s="632"/>
      <c r="AL100" s="632"/>
      <c r="AM100" s="632">
        <v>0</v>
      </c>
      <c r="AN100" s="632"/>
      <c r="AO100" s="632"/>
      <c r="AP100" s="632"/>
      <c r="AQ100" s="631" t="s">
        <v>786</v>
      </c>
      <c r="AR100" s="632"/>
      <c r="AS100" s="632"/>
      <c r="AT100" s="632"/>
      <c r="AU100" s="108" t="s">
        <v>783</v>
      </c>
      <c r="AV100" s="633"/>
      <c r="AW100" s="633"/>
      <c r="AX100" s="634"/>
      <c r="AY100">
        <f>$AY$99</f>
        <v>1</v>
      </c>
    </row>
    <row r="101" spans="1:60" ht="23.25" customHeight="1">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163" t="s">
        <v>716</v>
      </c>
      <c r="AC101" s="661"/>
      <c r="AD101" s="661"/>
      <c r="AE101" s="631" t="s">
        <v>709</v>
      </c>
      <c r="AF101" s="632"/>
      <c r="AG101" s="632"/>
      <c r="AH101" s="632"/>
      <c r="AI101" s="631" t="s">
        <v>709</v>
      </c>
      <c r="AJ101" s="632"/>
      <c r="AK101" s="632"/>
      <c r="AL101" s="632"/>
      <c r="AM101" s="632">
        <v>35</v>
      </c>
      <c r="AN101" s="632"/>
      <c r="AO101" s="632"/>
      <c r="AP101" s="632"/>
      <c r="AQ101" s="632">
        <v>35</v>
      </c>
      <c r="AR101" s="632"/>
      <c r="AS101" s="632"/>
      <c r="AT101" s="632"/>
      <c r="AU101" s="108" t="s">
        <v>783</v>
      </c>
      <c r="AV101" s="633"/>
      <c r="AW101" s="633"/>
      <c r="AX101" s="634"/>
      <c r="AY101">
        <f>$AY$99</f>
        <v>1</v>
      </c>
    </row>
    <row r="102" spans="1:60" ht="23.25" customHeight="1">
      <c r="A102" s="202" t="s">
        <v>666</v>
      </c>
      <c r="B102" s="120"/>
      <c r="C102" s="120"/>
      <c r="D102" s="120"/>
      <c r="E102" s="120"/>
      <c r="F102" s="676"/>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678</v>
      </c>
      <c r="AR102" s="643"/>
      <c r="AS102" s="643"/>
      <c r="AT102" s="643"/>
      <c r="AU102" s="643"/>
      <c r="AV102" s="643"/>
      <c r="AW102" s="643"/>
      <c r="AX102" s="644"/>
      <c r="AY102">
        <f>IF(SUBSTITUTE(SUBSTITUTE($G$103,"／",""),"　","")="",0,1)</f>
        <v>1</v>
      </c>
    </row>
    <row r="103" spans="1:60" ht="23.25" customHeight="1">
      <c r="A103" s="677"/>
      <c r="B103" s="212"/>
      <c r="C103" s="212"/>
      <c r="D103" s="212"/>
      <c r="E103" s="212"/>
      <c r="F103" s="678"/>
      <c r="G103" s="666" t="s">
        <v>714</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t="s">
        <v>715</v>
      </c>
      <c r="AC103" s="674"/>
      <c r="AD103" s="675"/>
      <c r="AE103" s="631" t="s">
        <v>709</v>
      </c>
      <c r="AF103" s="631"/>
      <c r="AG103" s="631"/>
      <c r="AH103" s="631"/>
      <c r="AI103" s="631" t="s">
        <v>709</v>
      </c>
      <c r="AJ103" s="631"/>
      <c r="AK103" s="631"/>
      <c r="AL103" s="631"/>
      <c r="AM103" s="631">
        <v>0</v>
      </c>
      <c r="AN103" s="631"/>
      <c r="AO103" s="631"/>
      <c r="AP103" s="631"/>
      <c r="AQ103" s="108">
        <v>13.3</v>
      </c>
      <c r="AR103" s="102"/>
      <c r="AS103" s="102"/>
      <c r="AT103" s="102"/>
      <c r="AU103" s="102"/>
      <c r="AV103" s="102"/>
      <c r="AW103" s="102"/>
      <c r="AX103" s="103"/>
      <c r="AY103">
        <f>$AY$102</f>
        <v>1</v>
      </c>
    </row>
    <row r="104" spans="1:60" ht="46.5" customHeight="1">
      <c r="A104" s="679"/>
      <c r="B104" s="123"/>
      <c r="C104" s="123"/>
      <c r="D104" s="123"/>
      <c r="E104" s="123"/>
      <c r="F104" s="680"/>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7" t="s">
        <v>699</v>
      </c>
      <c r="AC104" s="628"/>
      <c r="AD104" s="629"/>
      <c r="AE104" s="630" t="s">
        <v>709</v>
      </c>
      <c r="AF104" s="630"/>
      <c r="AG104" s="630"/>
      <c r="AH104" s="630"/>
      <c r="AI104" s="630" t="s">
        <v>709</v>
      </c>
      <c r="AJ104" s="630"/>
      <c r="AK104" s="630"/>
      <c r="AL104" s="630"/>
      <c r="AM104" s="630" t="s">
        <v>720</v>
      </c>
      <c r="AN104" s="630"/>
      <c r="AO104" s="630"/>
      <c r="AP104" s="630"/>
      <c r="AQ104" s="630" t="s">
        <v>762</v>
      </c>
      <c r="AR104" s="630"/>
      <c r="AS104" s="630"/>
      <c r="AT104" s="630"/>
      <c r="AU104" s="630"/>
      <c r="AV104" s="630"/>
      <c r="AW104" s="630"/>
      <c r="AX104" s="665"/>
      <c r="AY104">
        <f>$AY$102</f>
        <v>1</v>
      </c>
    </row>
    <row r="105" spans="1:60" ht="18.75" customHeight="1">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709</v>
      </c>
      <c r="AR106" s="523"/>
      <c r="AS106" s="142" t="s">
        <v>224</v>
      </c>
      <c r="AT106" s="143"/>
      <c r="AU106" s="141">
        <v>4</v>
      </c>
      <c r="AV106" s="141"/>
      <c r="AW106" s="123" t="s">
        <v>170</v>
      </c>
      <c r="AX106" s="144"/>
      <c r="AY106">
        <f t="shared" ref="AY106:AY111" si="3">$AY$105</f>
        <v>1</v>
      </c>
    </row>
    <row r="107" spans="1:60" ht="23.25" customHeight="1">
      <c r="A107" s="613"/>
      <c r="B107" s="611"/>
      <c r="C107" s="611"/>
      <c r="D107" s="611"/>
      <c r="E107" s="611"/>
      <c r="F107" s="612"/>
      <c r="G107" s="193" t="s">
        <v>763</v>
      </c>
      <c r="H107" s="194"/>
      <c r="I107" s="194"/>
      <c r="J107" s="194"/>
      <c r="K107" s="194"/>
      <c r="L107" s="194"/>
      <c r="M107" s="194"/>
      <c r="N107" s="194"/>
      <c r="O107" s="195"/>
      <c r="P107" s="146" t="s">
        <v>764</v>
      </c>
      <c r="Q107" s="146"/>
      <c r="R107" s="146"/>
      <c r="S107" s="146"/>
      <c r="T107" s="146"/>
      <c r="U107" s="146"/>
      <c r="V107" s="146"/>
      <c r="W107" s="146"/>
      <c r="X107" s="147"/>
      <c r="Y107" s="234" t="s">
        <v>12</v>
      </c>
      <c r="Z107" s="235"/>
      <c r="AA107" s="236"/>
      <c r="AB107" s="163" t="s">
        <v>765</v>
      </c>
      <c r="AC107" s="163"/>
      <c r="AD107" s="163"/>
      <c r="AE107" s="108" t="s">
        <v>709</v>
      </c>
      <c r="AF107" s="102"/>
      <c r="AG107" s="102"/>
      <c r="AH107" s="102"/>
      <c r="AI107" s="108" t="s">
        <v>709</v>
      </c>
      <c r="AJ107" s="102"/>
      <c r="AK107" s="102"/>
      <c r="AL107" s="102"/>
      <c r="AM107" s="108">
        <v>0</v>
      </c>
      <c r="AN107" s="102"/>
      <c r="AO107" s="102"/>
      <c r="AP107" s="102"/>
      <c r="AQ107" s="109" t="s">
        <v>709</v>
      </c>
      <c r="AR107" s="110"/>
      <c r="AS107" s="110"/>
      <c r="AT107" s="111"/>
      <c r="AU107" s="102" t="s">
        <v>786</v>
      </c>
      <c r="AV107" s="102"/>
      <c r="AW107" s="102"/>
      <c r="AX107" s="103"/>
      <c r="AY107">
        <f t="shared" si="3"/>
        <v>1</v>
      </c>
    </row>
    <row r="108" spans="1:60" ht="23.25"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765</v>
      </c>
      <c r="AC108" s="107"/>
      <c r="AD108" s="107"/>
      <c r="AE108" s="108" t="s">
        <v>709</v>
      </c>
      <c r="AF108" s="102"/>
      <c r="AG108" s="102"/>
      <c r="AH108" s="102"/>
      <c r="AI108" s="108" t="s">
        <v>709</v>
      </c>
      <c r="AJ108" s="102"/>
      <c r="AK108" s="102"/>
      <c r="AL108" s="102"/>
      <c r="AM108" s="108">
        <v>180</v>
      </c>
      <c r="AN108" s="102"/>
      <c r="AO108" s="102"/>
      <c r="AP108" s="102"/>
      <c r="AQ108" s="109" t="s">
        <v>709</v>
      </c>
      <c r="AR108" s="110"/>
      <c r="AS108" s="110"/>
      <c r="AT108" s="111"/>
      <c r="AU108" s="102">
        <v>180</v>
      </c>
      <c r="AV108" s="102"/>
      <c r="AW108" s="102"/>
      <c r="AX108" s="103"/>
      <c r="AY108">
        <f t="shared" si="3"/>
        <v>1</v>
      </c>
    </row>
    <row r="109" spans="1:60" ht="56.25"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709</v>
      </c>
      <c r="AF109" s="102"/>
      <c r="AG109" s="102"/>
      <c r="AH109" s="102"/>
      <c r="AI109" s="108" t="s">
        <v>709</v>
      </c>
      <c r="AJ109" s="102"/>
      <c r="AK109" s="102"/>
      <c r="AL109" s="102"/>
      <c r="AM109" s="108">
        <v>0</v>
      </c>
      <c r="AN109" s="102"/>
      <c r="AO109" s="102"/>
      <c r="AP109" s="102"/>
      <c r="AQ109" s="109" t="s">
        <v>709</v>
      </c>
      <c r="AR109" s="110"/>
      <c r="AS109" s="110"/>
      <c r="AT109" s="111"/>
      <c r="AU109" s="102" t="s">
        <v>786</v>
      </c>
      <c r="AV109" s="102"/>
      <c r="AW109" s="102"/>
      <c r="AX109" s="103"/>
      <c r="AY109">
        <f t="shared" si="3"/>
        <v>1</v>
      </c>
    </row>
    <row r="110" spans="1:60" ht="23.25" customHeight="1">
      <c r="A110" s="202" t="s">
        <v>344</v>
      </c>
      <c r="B110" s="165"/>
      <c r="C110" s="165"/>
      <c r="D110" s="165"/>
      <c r="E110" s="165"/>
      <c r="F110" s="166"/>
      <c r="G110" s="204" t="s">
        <v>708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1</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2.5" hidden="1" customHeight="1">
      <c r="A114" s="210"/>
      <c r="B114" s="167"/>
      <c r="C114" s="168"/>
      <c r="D114" s="168"/>
      <c r="E114" s="168"/>
      <c r="F114" s="169"/>
      <c r="G114" s="216" t="s">
        <v>756</v>
      </c>
      <c r="H114" s="216"/>
      <c r="I114" s="216"/>
      <c r="J114" s="216"/>
      <c r="K114" s="216"/>
      <c r="L114" s="216"/>
      <c r="M114" s="216"/>
      <c r="N114" s="216"/>
      <c r="O114" s="216"/>
      <c r="P114" s="216"/>
      <c r="Q114" s="216"/>
      <c r="R114" s="216"/>
      <c r="S114" s="216"/>
      <c r="T114" s="216"/>
      <c r="U114" s="216"/>
      <c r="V114" s="216"/>
      <c r="W114" s="216"/>
      <c r="X114" s="216"/>
      <c r="Y114" s="216"/>
      <c r="Z114" s="216"/>
      <c r="AA114" s="217"/>
      <c r="AB114" s="222" t="s">
        <v>756</v>
      </c>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1</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1</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1</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756</v>
      </c>
      <c r="AR118" s="141"/>
      <c r="AS118" s="142" t="s">
        <v>224</v>
      </c>
      <c r="AT118" s="143"/>
      <c r="AU118" s="141" t="s">
        <v>756</v>
      </c>
      <c r="AV118" s="141"/>
      <c r="AW118" s="123" t="s">
        <v>170</v>
      </c>
      <c r="AX118" s="144"/>
      <c r="AY118">
        <f t="shared" si="4"/>
        <v>1</v>
      </c>
      <c r="AZ118" s="10"/>
      <c r="BA118" s="10"/>
      <c r="BB118" s="10"/>
      <c r="BC118" s="10"/>
      <c r="BD118" s="10"/>
      <c r="BE118" s="10"/>
      <c r="BF118" s="10"/>
      <c r="BG118" s="10"/>
      <c r="BH118" s="10"/>
    </row>
    <row r="119" spans="1:60" ht="23.25" hidden="1" customHeight="1">
      <c r="A119" s="210"/>
      <c r="B119" s="167"/>
      <c r="C119" s="168"/>
      <c r="D119" s="168"/>
      <c r="E119" s="168"/>
      <c r="F119" s="169"/>
      <c r="G119" s="145" t="s">
        <v>756</v>
      </c>
      <c r="H119" s="146"/>
      <c r="I119" s="146"/>
      <c r="J119" s="146"/>
      <c r="K119" s="146"/>
      <c r="L119" s="146"/>
      <c r="M119" s="146"/>
      <c r="N119" s="146"/>
      <c r="O119" s="147"/>
      <c r="P119" s="146" t="s">
        <v>756</v>
      </c>
      <c r="Q119" s="154"/>
      <c r="R119" s="154"/>
      <c r="S119" s="154"/>
      <c r="T119" s="154"/>
      <c r="U119" s="154"/>
      <c r="V119" s="154"/>
      <c r="W119" s="154"/>
      <c r="X119" s="155"/>
      <c r="Y119" s="160" t="s">
        <v>58</v>
      </c>
      <c r="Z119" s="161"/>
      <c r="AA119" s="162"/>
      <c r="AB119" s="163" t="s">
        <v>756</v>
      </c>
      <c r="AC119" s="163"/>
      <c r="AD119" s="163"/>
      <c r="AE119" s="108" t="s">
        <v>756</v>
      </c>
      <c r="AF119" s="102"/>
      <c r="AG119" s="102"/>
      <c r="AH119" s="102"/>
      <c r="AI119" s="108" t="s">
        <v>756</v>
      </c>
      <c r="AJ119" s="102"/>
      <c r="AK119" s="102"/>
      <c r="AL119" s="102"/>
      <c r="AM119" s="108" t="s">
        <v>756</v>
      </c>
      <c r="AN119" s="102"/>
      <c r="AO119" s="102"/>
      <c r="AP119" s="102"/>
      <c r="AQ119" s="109" t="s">
        <v>756</v>
      </c>
      <c r="AR119" s="110"/>
      <c r="AS119" s="110"/>
      <c r="AT119" s="111"/>
      <c r="AU119" s="102" t="s">
        <v>756</v>
      </c>
      <c r="AV119" s="102"/>
      <c r="AW119" s="102"/>
      <c r="AX119" s="103"/>
      <c r="AY119">
        <f t="shared" si="4"/>
        <v>1</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t="s">
        <v>756</v>
      </c>
      <c r="AC120" s="107"/>
      <c r="AD120" s="107"/>
      <c r="AE120" s="108" t="s">
        <v>756</v>
      </c>
      <c r="AF120" s="102"/>
      <c r="AG120" s="102"/>
      <c r="AH120" s="102"/>
      <c r="AI120" s="108" t="s">
        <v>756</v>
      </c>
      <c r="AJ120" s="102"/>
      <c r="AK120" s="102"/>
      <c r="AL120" s="102"/>
      <c r="AM120" s="108" t="s">
        <v>756</v>
      </c>
      <c r="AN120" s="102"/>
      <c r="AO120" s="102"/>
      <c r="AP120" s="102"/>
      <c r="AQ120" s="109" t="s">
        <v>756</v>
      </c>
      <c r="AR120" s="110"/>
      <c r="AS120" s="110"/>
      <c r="AT120" s="111"/>
      <c r="AU120" s="102" t="s">
        <v>756</v>
      </c>
      <c r="AV120" s="102"/>
      <c r="AW120" s="102"/>
      <c r="AX120" s="103"/>
      <c r="AY120">
        <f t="shared" si="4"/>
        <v>1</v>
      </c>
      <c r="AZ120" s="10"/>
      <c r="BA120" s="10"/>
      <c r="BB120" s="10"/>
      <c r="BC120" s="10"/>
    </row>
    <row r="121" spans="1:60" ht="23.25" hidden="1" customHeight="1" thickBo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t="s">
        <v>756</v>
      </c>
      <c r="AF121" s="114"/>
      <c r="AG121" s="114"/>
      <c r="AH121" s="114"/>
      <c r="AI121" s="113" t="s">
        <v>756</v>
      </c>
      <c r="AJ121" s="114"/>
      <c r="AK121" s="114"/>
      <c r="AL121" s="114"/>
      <c r="AM121" s="113" t="s">
        <v>756</v>
      </c>
      <c r="AN121" s="114"/>
      <c r="AO121" s="114"/>
      <c r="AP121" s="114"/>
      <c r="AQ121" s="109" t="s">
        <v>756</v>
      </c>
      <c r="AR121" s="110"/>
      <c r="AS121" s="110"/>
      <c r="AT121" s="111"/>
      <c r="AU121" s="102" t="s">
        <v>756</v>
      </c>
      <c r="AV121" s="102"/>
      <c r="AW121" s="102"/>
      <c r="AX121" s="103"/>
      <c r="AY121">
        <f t="shared" si="4"/>
        <v>1</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c r="A132" s="728" t="s">
        <v>664</v>
      </c>
      <c r="B132" s="729"/>
      <c r="C132" s="729"/>
      <c r="D132" s="729"/>
      <c r="E132" s="729"/>
      <c r="F132" s="730"/>
      <c r="G132" s="731" t="s">
        <v>757</v>
      </c>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1</v>
      </c>
    </row>
    <row r="133" spans="1:60" ht="31.5" customHeight="1">
      <c r="A133" s="662" t="s">
        <v>665</v>
      </c>
      <c r="B133" s="168"/>
      <c r="C133" s="168"/>
      <c r="D133" s="168"/>
      <c r="E133" s="168"/>
      <c r="F133" s="169"/>
      <c r="G133" s="703" t="s">
        <v>657</v>
      </c>
      <c r="H133" s="704"/>
      <c r="I133" s="704"/>
      <c r="J133" s="704"/>
      <c r="K133" s="704"/>
      <c r="L133" s="704"/>
      <c r="M133" s="704"/>
      <c r="N133" s="704"/>
      <c r="O133" s="704"/>
      <c r="P133" s="705" t="s">
        <v>656</v>
      </c>
      <c r="Q133" s="704"/>
      <c r="R133" s="704"/>
      <c r="S133" s="704"/>
      <c r="T133" s="704"/>
      <c r="U133" s="704"/>
      <c r="V133" s="704"/>
      <c r="W133" s="704"/>
      <c r="X133" s="706"/>
      <c r="Y133" s="707"/>
      <c r="Z133" s="708"/>
      <c r="AA133" s="709"/>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677</v>
      </c>
      <c r="AV133" s="639"/>
      <c r="AW133" s="639"/>
      <c r="AX133" s="648"/>
      <c r="AY133">
        <f>COUNTA($G$134)</f>
        <v>1</v>
      </c>
    </row>
    <row r="134" spans="1:60" ht="23.25" customHeight="1">
      <c r="A134" s="662"/>
      <c r="B134" s="168"/>
      <c r="C134" s="168"/>
      <c r="D134" s="168"/>
      <c r="E134" s="168"/>
      <c r="F134" s="169"/>
      <c r="G134" s="649" t="s">
        <v>758</v>
      </c>
      <c r="H134" s="650"/>
      <c r="I134" s="650"/>
      <c r="J134" s="650"/>
      <c r="K134" s="650"/>
      <c r="L134" s="650"/>
      <c r="M134" s="650"/>
      <c r="N134" s="650"/>
      <c r="O134" s="650"/>
      <c r="P134" s="400" t="s">
        <v>713</v>
      </c>
      <c r="Q134" s="653"/>
      <c r="R134" s="653"/>
      <c r="S134" s="653"/>
      <c r="T134" s="653"/>
      <c r="U134" s="653"/>
      <c r="V134" s="653"/>
      <c r="W134" s="653"/>
      <c r="X134" s="654"/>
      <c r="Y134" s="658" t="s">
        <v>52</v>
      </c>
      <c r="Z134" s="659"/>
      <c r="AA134" s="660"/>
      <c r="AB134" s="163" t="s">
        <v>723</v>
      </c>
      <c r="AC134" s="661"/>
      <c r="AD134" s="661"/>
      <c r="AE134" s="631" t="s">
        <v>724</v>
      </c>
      <c r="AF134" s="632"/>
      <c r="AG134" s="632"/>
      <c r="AH134" s="632"/>
      <c r="AI134" s="631" t="s">
        <v>724</v>
      </c>
      <c r="AJ134" s="632"/>
      <c r="AK134" s="632"/>
      <c r="AL134" s="632"/>
      <c r="AM134" s="632">
        <v>21</v>
      </c>
      <c r="AN134" s="632"/>
      <c r="AO134" s="632"/>
      <c r="AP134" s="632"/>
      <c r="AQ134" s="631" t="s">
        <v>788</v>
      </c>
      <c r="AR134" s="632"/>
      <c r="AS134" s="632"/>
      <c r="AT134" s="632"/>
      <c r="AU134" s="108" t="s">
        <v>787</v>
      </c>
      <c r="AV134" s="633"/>
      <c r="AW134" s="633"/>
      <c r="AX134" s="634"/>
      <c r="AY134">
        <f>$AY$133</f>
        <v>1</v>
      </c>
    </row>
    <row r="135" spans="1:60" ht="23.25" customHeight="1">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163" t="s">
        <v>716</v>
      </c>
      <c r="AC135" s="661"/>
      <c r="AD135" s="661"/>
      <c r="AE135" s="631" t="s">
        <v>724</v>
      </c>
      <c r="AF135" s="632"/>
      <c r="AG135" s="632"/>
      <c r="AH135" s="632"/>
      <c r="AI135" s="631" t="s">
        <v>724</v>
      </c>
      <c r="AJ135" s="632"/>
      <c r="AK135" s="632"/>
      <c r="AL135" s="632"/>
      <c r="AM135" s="632">
        <v>21</v>
      </c>
      <c r="AN135" s="632"/>
      <c r="AO135" s="632"/>
      <c r="AP135" s="632"/>
      <c r="AQ135" s="632">
        <v>21</v>
      </c>
      <c r="AR135" s="632"/>
      <c r="AS135" s="632"/>
      <c r="AT135" s="632"/>
      <c r="AU135" s="108" t="s">
        <v>787</v>
      </c>
      <c r="AV135" s="633"/>
      <c r="AW135" s="633"/>
      <c r="AX135" s="634"/>
      <c r="AY135">
        <f>$AY$133</f>
        <v>1</v>
      </c>
    </row>
    <row r="136" spans="1:60" ht="23.25" customHeight="1">
      <c r="A136" s="202" t="s">
        <v>666</v>
      </c>
      <c r="B136" s="120"/>
      <c r="C136" s="120"/>
      <c r="D136" s="120"/>
      <c r="E136" s="120"/>
      <c r="F136" s="676"/>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678</v>
      </c>
      <c r="AR136" s="643"/>
      <c r="AS136" s="643"/>
      <c r="AT136" s="643"/>
      <c r="AU136" s="643"/>
      <c r="AV136" s="643"/>
      <c r="AW136" s="643"/>
      <c r="AX136" s="644"/>
      <c r="AY136">
        <f>IF(SUBSTITUTE(SUBSTITUTE($G$137,"／",""),"　","")="",0,1)</f>
        <v>1</v>
      </c>
    </row>
    <row r="137" spans="1:60" ht="23.25" customHeight="1">
      <c r="A137" s="677"/>
      <c r="B137" s="212"/>
      <c r="C137" s="212"/>
      <c r="D137" s="212"/>
      <c r="E137" s="212"/>
      <c r="F137" s="678"/>
      <c r="G137" s="666" t="s">
        <v>725</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73"/>
      <c r="AC137" s="674"/>
      <c r="AD137" s="675"/>
      <c r="AE137" s="631" t="s">
        <v>724</v>
      </c>
      <c r="AF137" s="631"/>
      <c r="AG137" s="631"/>
      <c r="AH137" s="631"/>
      <c r="AI137" s="631" t="s">
        <v>724</v>
      </c>
      <c r="AJ137" s="631"/>
      <c r="AK137" s="631"/>
      <c r="AL137" s="631"/>
      <c r="AM137" s="631">
        <v>0.28999999999999998</v>
      </c>
      <c r="AN137" s="631"/>
      <c r="AO137" s="631"/>
      <c r="AP137" s="631"/>
      <c r="AQ137" s="108">
        <v>0.95</v>
      </c>
      <c r="AR137" s="102"/>
      <c r="AS137" s="102"/>
      <c r="AT137" s="102"/>
      <c r="AU137" s="102"/>
      <c r="AV137" s="102"/>
      <c r="AW137" s="102"/>
      <c r="AX137" s="103"/>
      <c r="AY137">
        <f>$AY$136</f>
        <v>1</v>
      </c>
    </row>
    <row r="138" spans="1:60" ht="46.5" customHeight="1">
      <c r="A138" s="679"/>
      <c r="B138" s="123"/>
      <c r="C138" s="123"/>
      <c r="D138" s="123"/>
      <c r="E138" s="123"/>
      <c r="F138" s="680"/>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7" t="s">
        <v>669</v>
      </c>
      <c r="AC138" s="628"/>
      <c r="AD138" s="629"/>
      <c r="AE138" s="630" t="s">
        <v>724</v>
      </c>
      <c r="AF138" s="630"/>
      <c r="AG138" s="630"/>
      <c r="AH138" s="630"/>
      <c r="AI138" s="630" t="s">
        <v>724</v>
      </c>
      <c r="AJ138" s="630"/>
      <c r="AK138" s="630"/>
      <c r="AL138" s="630"/>
      <c r="AM138" s="630" t="s">
        <v>726</v>
      </c>
      <c r="AN138" s="630"/>
      <c r="AO138" s="630"/>
      <c r="AP138" s="630"/>
      <c r="AQ138" s="630" t="s">
        <v>767</v>
      </c>
      <c r="AR138" s="630"/>
      <c r="AS138" s="630"/>
      <c r="AT138" s="630"/>
      <c r="AU138" s="630"/>
      <c r="AV138" s="630"/>
      <c r="AW138" s="630"/>
      <c r="AX138" s="665"/>
      <c r="AY138">
        <f>$AY$136</f>
        <v>1</v>
      </c>
    </row>
    <row r="139" spans="1:60" ht="18.75" customHeight="1">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759</v>
      </c>
      <c r="AR140" s="523"/>
      <c r="AS140" s="142" t="s">
        <v>224</v>
      </c>
      <c r="AT140" s="143"/>
      <c r="AU140" s="141">
        <v>4</v>
      </c>
      <c r="AV140" s="141"/>
      <c r="AW140" s="123" t="s">
        <v>170</v>
      </c>
      <c r="AX140" s="144"/>
      <c r="AY140">
        <f t="shared" ref="AY140:AY145" si="5">$AY$139</f>
        <v>1</v>
      </c>
    </row>
    <row r="141" spans="1:60" ht="23.25" customHeight="1">
      <c r="A141" s="613"/>
      <c r="B141" s="611"/>
      <c r="C141" s="611"/>
      <c r="D141" s="611"/>
      <c r="E141" s="611"/>
      <c r="F141" s="612"/>
      <c r="G141" s="193" t="s">
        <v>727</v>
      </c>
      <c r="H141" s="194"/>
      <c r="I141" s="194"/>
      <c r="J141" s="194"/>
      <c r="K141" s="194"/>
      <c r="L141" s="194"/>
      <c r="M141" s="194"/>
      <c r="N141" s="194"/>
      <c r="O141" s="195"/>
      <c r="P141" s="146" t="s">
        <v>717</v>
      </c>
      <c r="Q141" s="146"/>
      <c r="R141" s="146"/>
      <c r="S141" s="146"/>
      <c r="T141" s="146"/>
      <c r="U141" s="146"/>
      <c r="V141" s="146"/>
      <c r="W141" s="146"/>
      <c r="X141" s="147"/>
      <c r="Y141" s="234" t="s">
        <v>12</v>
      </c>
      <c r="Z141" s="235"/>
      <c r="AA141" s="236"/>
      <c r="AB141" s="163" t="s">
        <v>728</v>
      </c>
      <c r="AC141" s="163"/>
      <c r="AD141" s="163"/>
      <c r="AE141" s="108" t="s">
        <v>724</v>
      </c>
      <c r="AF141" s="102"/>
      <c r="AG141" s="102"/>
      <c r="AH141" s="102"/>
      <c r="AI141" s="108" t="s">
        <v>724</v>
      </c>
      <c r="AJ141" s="102"/>
      <c r="AK141" s="102"/>
      <c r="AL141" s="102"/>
      <c r="AM141" s="108">
        <v>343</v>
      </c>
      <c r="AN141" s="102"/>
      <c r="AO141" s="102"/>
      <c r="AP141" s="102"/>
      <c r="AQ141" s="109" t="s">
        <v>724</v>
      </c>
      <c r="AR141" s="110"/>
      <c r="AS141" s="110"/>
      <c r="AT141" s="111"/>
      <c r="AU141" s="102" t="s">
        <v>788</v>
      </c>
      <c r="AV141" s="102"/>
      <c r="AW141" s="102"/>
      <c r="AX141" s="103"/>
      <c r="AY141">
        <f t="shared" si="5"/>
        <v>1</v>
      </c>
    </row>
    <row r="142" spans="1:60" ht="23.25"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728</v>
      </c>
      <c r="AC142" s="107"/>
      <c r="AD142" s="107"/>
      <c r="AE142" s="108" t="s">
        <v>724</v>
      </c>
      <c r="AF142" s="102"/>
      <c r="AG142" s="102"/>
      <c r="AH142" s="102"/>
      <c r="AI142" s="108" t="s">
        <v>724</v>
      </c>
      <c r="AJ142" s="102"/>
      <c r="AK142" s="102"/>
      <c r="AL142" s="102"/>
      <c r="AM142" s="108">
        <v>315</v>
      </c>
      <c r="AN142" s="102"/>
      <c r="AO142" s="102"/>
      <c r="AP142" s="102"/>
      <c r="AQ142" s="109" t="s">
        <v>724</v>
      </c>
      <c r="AR142" s="110"/>
      <c r="AS142" s="110"/>
      <c r="AT142" s="111"/>
      <c r="AU142" s="102">
        <v>315</v>
      </c>
      <c r="AV142" s="102"/>
      <c r="AW142" s="102"/>
      <c r="AX142" s="103"/>
      <c r="AY142">
        <f t="shared" si="5"/>
        <v>1</v>
      </c>
    </row>
    <row r="143" spans="1:60" ht="23.25"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t="s">
        <v>724</v>
      </c>
      <c r="AF143" s="102"/>
      <c r="AG143" s="102"/>
      <c r="AH143" s="102"/>
      <c r="AI143" s="108" t="s">
        <v>724</v>
      </c>
      <c r="AJ143" s="102"/>
      <c r="AK143" s="102"/>
      <c r="AL143" s="102"/>
      <c r="AM143" s="108">
        <v>103.9</v>
      </c>
      <c r="AN143" s="102"/>
      <c r="AO143" s="102"/>
      <c r="AP143" s="102"/>
      <c r="AQ143" s="109" t="s">
        <v>724</v>
      </c>
      <c r="AR143" s="110"/>
      <c r="AS143" s="110"/>
      <c r="AT143" s="111"/>
      <c r="AU143" s="102" t="s">
        <v>788</v>
      </c>
      <c r="AV143" s="102"/>
      <c r="AW143" s="102"/>
      <c r="AX143" s="103"/>
      <c r="AY143">
        <f t="shared" si="5"/>
        <v>1</v>
      </c>
    </row>
    <row r="144" spans="1:60" ht="23.25" customHeight="1">
      <c r="A144" s="202" t="s">
        <v>344</v>
      </c>
      <c r="B144" s="165"/>
      <c r="C144" s="165"/>
      <c r="D144" s="165"/>
      <c r="E144" s="165"/>
      <c r="F144" s="166"/>
      <c r="G144" s="204" t="s">
        <v>759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1</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1</v>
      </c>
    </row>
    <row r="148" spans="1:60" ht="22.5" hidden="1" customHeight="1">
      <c r="A148" s="210"/>
      <c r="B148" s="167"/>
      <c r="C148" s="168"/>
      <c r="D148" s="168"/>
      <c r="E148" s="168"/>
      <c r="F148" s="169"/>
      <c r="G148" s="216" t="s">
        <v>759</v>
      </c>
      <c r="H148" s="216"/>
      <c r="I148" s="216"/>
      <c r="J148" s="216"/>
      <c r="K148" s="216"/>
      <c r="L148" s="216"/>
      <c r="M148" s="216"/>
      <c r="N148" s="216"/>
      <c r="O148" s="216"/>
      <c r="P148" s="216"/>
      <c r="Q148" s="216"/>
      <c r="R148" s="216"/>
      <c r="S148" s="216"/>
      <c r="T148" s="216"/>
      <c r="U148" s="216"/>
      <c r="V148" s="216"/>
      <c r="W148" s="216"/>
      <c r="X148" s="216"/>
      <c r="Y148" s="216"/>
      <c r="Z148" s="216"/>
      <c r="AA148" s="217"/>
      <c r="AB148" s="222" t="s">
        <v>759</v>
      </c>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1</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1</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1</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1</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t="s">
        <v>759</v>
      </c>
      <c r="AR152" s="141"/>
      <c r="AS152" s="142" t="s">
        <v>224</v>
      </c>
      <c r="AT152" s="143"/>
      <c r="AU152" s="141" t="s">
        <v>759</v>
      </c>
      <c r="AV152" s="141"/>
      <c r="AW152" s="123" t="s">
        <v>170</v>
      </c>
      <c r="AX152" s="144"/>
      <c r="AY152">
        <f t="shared" si="6"/>
        <v>1</v>
      </c>
      <c r="AZ152" s="10"/>
      <c r="BA152" s="10"/>
      <c r="BB152" s="10"/>
      <c r="BC152" s="10"/>
      <c r="BD152" s="10"/>
      <c r="BE152" s="10"/>
      <c r="BF152" s="10"/>
      <c r="BG152" s="10"/>
      <c r="BH152" s="10"/>
    </row>
    <row r="153" spans="1:60" ht="23.25" hidden="1" customHeight="1">
      <c r="A153" s="210"/>
      <c r="B153" s="167"/>
      <c r="C153" s="168"/>
      <c r="D153" s="168"/>
      <c r="E153" s="168"/>
      <c r="F153" s="169"/>
      <c r="G153" s="145" t="s">
        <v>759</v>
      </c>
      <c r="H153" s="146"/>
      <c r="I153" s="146"/>
      <c r="J153" s="146"/>
      <c r="K153" s="146"/>
      <c r="L153" s="146"/>
      <c r="M153" s="146"/>
      <c r="N153" s="146"/>
      <c r="O153" s="147"/>
      <c r="P153" s="146" t="s">
        <v>759</v>
      </c>
      <c r="Q153" s="154"/>
      <c r="R153" s="154"/>
      <c r="S153" s="154"/>
      <c r="T153" s="154"/>
      <c r="U153" s="154"/>
      <c r="V153" s="154"/>
      <c r="W153" s="154"/>
      <c r="X153" s="155"/>
      <c r="Y153" s="160" t="s">
        <v>58</v>
      </c>
      <c r="Z153" s="161"/>
      <c r="AA153" s="162"/>
      <c r="AB153" s="163" t="s">
        <v>759</v>
      </c>
      <c r="AC153" s="163"/>
      <c r="AD153" s="163"/>
      <c r="AE153" s="108" t="s">
        <v>759</v>
      </c>
      <c r="AF153" s="102"/>
      <c r="AG153" s="102"/>
      <c r="AH153" s="102"/>
      <c r="AI153" s="108" t="s">
        <v>759</v>
      </c>
      <c r="AJ153" s="102"/>
      <c r="AK153" s="102"/>
      <c r="AL153" s="102"/>
      <c r="AM153" s="108" t="s">
        <v>759</v>
      </c>
      <c r="AN153" s="102"/>
      <c r="AO153" s="102"/>
      <c r="AP153" s="102"/>
      <c r="AQ153" s="109" t="s">
        <v>759</v>
      </c>
      <c r="AR153" s="110"/>
      <c r="AS153" s="110"/>
      <c r="AT153" s="111"/>
      <c r="AU153" s="102" t="s">
        <v>759</v>
      </c>
      <c r="AV153" s="102"/>
      <c r="AW153" s="102"/>
      <c r="AX153" s="103"/>
      <c r="AY153">
        <f t="shared" si="6"/>
        <v>1</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t="s">
        <v>759</v>
      </c>
      <c r="AC154" s="107"/>
      <c r="AD154" s="107"/>
      <c r="AE154" s="108" t="s">
        <v>759</v>
      </c>
      <c r="AF154" s="102"/>
      <c r="AG154" s="102"/>
      <c r="AH154" s="102"/>
      <c r="AI154" s="108" t="s">
        <v>759</v>
      </c>
      <c r="AJ154" s="102"/>
      <c r="AK154" s="102"/>
      <c r="AL154" s="102"/>
      <c r="AM154" s="108" t="s">
        <v>759</v>
      </c>
      <c r="AN154" s="102"/>
      <c r="AO154" s="102"/>
      <c r="AP154" s="102"/>
      <c r="AQ154" s="109" t="s">
        <v>759</v>
      </c>
      <c r="AR154" s="110"/>
      <c r="AS154" s="110"/>
      <c r="AT154" s="111"/>
      <c r="AU154" s="102" t="s">
        <v>759</v>
      </c>
      <c r="AV154" s="102"/>
      <c r="AW154" s="102"/>
      <c r="AX154" s="103"/>
      <c r="AY154">
        <f t="shared" si="6"/>
        <v>1</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t="s">
        <v>759</v>
      </c>
      <c r="AF155" s="114"/>
      <c r="AG155" s="114"/>
      <c r="AH155" s="114"/>
      <c r="AI155" s="113" t="s">
        <v>759</v>
      </c>
      <c r="AJ155" s="114"/>
      <c r="AK155" s="114"/>
      <c r="AL155" s="114"/>
      <c r="AM155" s="113" t="s">
        <v>759</v>
      </c>
      <c r="AN155" s="114"/>
      <c r="AO155" s="114"/>
      <c r="AP155" s="114"/>
      <c r="AQ155" s="109" t="s">
        <v>759</v>
      </c>
      <c r="AR155" s="110"/>
      <c r="AS155" s="110"/>
      <c r="AT155" s="111"/>
      <c r="AU155" s="102" t="s">
        <v>759</v>
      </c>
      <c r="AV155" s="102"/>
      <c r="AW155" s="102"/>
      <c r="AX155" s="103"/>
      <c r="AY155">
        <f t="shared" si="6"/>
        <v>1</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c r="A166" s="728" t="s">
        <v>664</v>
      </c>
      <c r="B166" s="729"/>
      <c r="C166" s="729"/>
      <c r="D166" s="729"/>
      <c r="E166" s="729"/>
      <c r="F166" s="730"/>
      <c r="G166" s="731" t="s">
        <v>780</v>
      </c>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1</v>
      </c>
    </row>
    <row r="167" spans="1:60" ht="31.5" customHeight="1">
      <c r="A167" s="662" t="s">
        <v>665</v>
      </c>
      <c r="B167" s="168"/>
      <c r="C167" s="168"/>
      <c r="D167" s="168"/>
      <c r="E167" s="168"/>
      <c r="F167" s="169"/>
      <c r="G167" s="703" t="s">
        <v>657</v>
      </c>
      <c r="H167" s="704"/>
      <c r="I167" s="704"/>
      <c r="J167" s="704"/>
      <c r="K167" s="704"/>
      <c r="L167" s="704"/>
      <c r="M167" s="704"/>
      <c r="N167" s="704"/>
      <c r="O167" s="704"/>
      <c r="P167" s="705" t="s">
        <v>656</v>
      </c>
      <c r="Q167" s="704"/>
      <c r="R167" s="704"/>
      <c r="S167" s="704"/>
      <c r="T167" s="704"/>
      <c r="U167" s="704"/>
      <c r="V167" s="704"/>
      <c r="W167" s="704"/>
      <c r="X167" s="706"/>
      <c r="Y167" s="707"/>
      <c r="Z167" s="708"/>
      <c r="AA167" s="709"/>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677</v>
      </c>
      <c r="AV167" s="639"/>
      <c r="AW167" s="639"/>
      <c r="AX167" s="648"/>
      <c r="AY167">
        <f>COUNTA($G$168)</f>
        <v>1</v>
      </c>
    </row>
    <row r="168" spans="1:60" ht="23.25" customHeight="1">
      <c r="A168" s="662"/>
      <c r="B168" s="168"/>
      <c r="C168" s="168"/>
      <c r="D168" s="168"/>
      <c r="E168" s="168"/>
      <c r="F168" s="169"/>
      <c r="G168" s="649" t="s">
        <v>781</v>
      </c>
      <c r="H168" s="650"/>
      <c r="I168" s="650"/>
      <c r="J168" s="650"/>
      <c r="K168" s="650"/>
      <c r="L168" s="650"/>
      <c r="M168" s="650"/>
      <c r="N168" s="650"/>
      <c r="O168" s="650"/>
      <c r="P168" s="400" t="s">
        <v>782</v>
      </c>
      <c r="Q168" s="653"/>
      <c r="R168" s="653"/>
      <c r="S168" s="653"/>
      <c r="T168" s="653"/>
      <c r="U168" s="653"/>
      <c r="V168" s="653"/>
      <c r="W168" s="653"/>
      <c r="X168" s="654"/>
      <c r="Y168" s="658" t="s">
        <v>52</v>
      </c>
      <c r="Z168" s="659"/>
      <c r="AA168" s="660"/>
      <c r="AB168" s="163" t="s">
        <v>716</v>
      </c>
      <c r="AC168" s="661"/>
      <c r="AD168" s="661"/>
      <c r="AE168" s="631" t="s">
        <v>368</v>
      </c>
      <c r="AF168" s="632"/>
      <c r="AG168" s="632"/>
      <c r="AH168" s="632"/>
      <c r="AI168" s="631" t="s">
        <v>368</v>
      </c>
      <c r="AJ168" s="632"/>
      <c r="AK168" s="632"/>
      <c r="AL168" s="632"/>
      <c r="AM168" s="631" t="s">
        <v>368</v>
      </c>
      <c r="AN168" s="632"/>
      <c r="AO168" s="632"/>
      <c r="AP168" s="632"/>
      <c r="AQ168" s="631" t="s">
        <v>368</v>
      </c>
      <c r="AR168" s="632"/>
      <c r="AS168" s="632"/>
      <c r="AT168" s="632"/>
      <c r="AU168" s="108" t="s">
        <v>786</v>
      </c>
      <c r="AV168" s="633"/>
      <c r="AW168" s="633"/>
      <c r="AX168" s="634"/>
      <c r="AY168">
        <f>$AY$167</f>
        <v>1</v>
      </c>
    </row>
    <row r="169" spans="1:60" ht="23.25" customHeight="1">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163" t="s">
        <v>716</v>
      </c>
      <c r="AC169" s="661"/>
      <c r="AD169" s="661"/>
      <c r="AE169" s="631" t="s">
        <v>368</v>
      </c>
      <c r="AF169" s="632"/>
      <c r="AG169" s="632"/>
      <c r="AH169" s="632"/>
      <c r="AI169" s="631" t="s">
        <v>368</v>
      </c>
      <c r="AJ169" s="632"/>
      <c r="AK169" s="632"/>
      <c r="AL169" s="632"/>
      <c r="AM169" s="631" t="s">
        <v>368</v>
      </c>
      <c r="AN169" s="632"/>
      <c r="AO169" s="632"/>
      <c r="AP169" s="632"/>
      <c r="AQ169" s="631" t="s">
        <v>368</v>
      </c>
      <c r="AR169" s="632"/>
      <c r="AS169" s="632"/>
      <c r="AT169" s="632"/>
      <c r="AU169" s="702">
        <v>5</v>
      </c>
      <c r="AV169" s="633"/>
      <c r="AW169" s="633"/>
      <c r="AX169" s="634"/>
      <c r="AY169">
        <f>$AY$167</f>
        <v>1</v>
      </c>
    </row>
    <row r="170" spans="1:60" ht="23.25" customHeight="1">
      <c r="A170" s="202" t="s">
        <v>666</v>
      </c>
      <c r="B170" s="120"/>
      <c r="C170" s="120"/>
      <c r="D170" s="120"/>
      <c r="E170" s="120"/>
      <c r="F170" s="676"/>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678</v>
      </c>
      <c r="AR170" s="643"/>
      <c r="AS170" s="643"/>
      <c r="AT170" s="643"/>
      <c r="AU170" s="643"/>
      <c r="AV170" s="643"/>
      <c r="AW170" s="643"/>
      <c r="AX170" s="644"/>
      <c r="AY170">
        <f>IF(SUBSTITUTE(SUBSTITUTE($G$171,"／",""),"　","")="",0,1)</f>
        <v>1</v>
      </c>
    </row>
    <row r="171" spans="1:60" ht="23.25" customHeight="1">
      <c r="A171" s="677"/>
      <c r="B171" s="212"/>
      <c r="C171" s="212"/>
      <c r="D171" s="212"/>
      <c r="E171" s="212"/>
      <c r="F171" s="678"/>
      <c r="G171" s="666" t="s">
        <v>714</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73" t="s">
        <v>715</v>
      </c>
      <c r="AC171" s="674"/>
      <c r="AD171" s="675"/>
      <c r="AE171" s="631" t="s">
        <v>368</v>
      </c>
      <c r="AF171" s="631"/>
      <c r="AG171" s="631"/>
      <c r="AH171" s="631"/>
      <c r="AI171" s="631" t="s">
        <v>368</v>
      </c>
      <c r="AJ171" s="631"/>
      <c r="AK171" s="631"/>
      <c r="AL171" s="631"/>
      <c r="AM171" s="631" t="s">
        <v>783</v>
      </c>
      <c r="AN171" s="631"/>
      <c r="AO171" s="631"/>
      <c r="AP171" s="631"/>
      <c r="AQ171" s="108" t="s">
        <v>783</v>
      </c>
      <c r="AR171" s="102"/>
      <c r="AS171" s="102"/>
      <c r="AT171" s="102"/>
      <c r="AU171" s="102"/>
      <c r="AV171" s="102"/>
      <c r="AW171" s="102"/>
      <c r="AX171" s="103"/>
      <c r="AY171">
        <f>$AY$170</f>
        <v>1</v>
      </c>
    </row>
    <row r="172" spans="1:60" ht="46.5" customHeight="1">
      <c r="A172" s="679"/>
      <c r="B172" s="123"/>
      <c r="C172" s="123"/>
      <c r="D172" s="123"/>
      <c r="E172" s="123"/>
      <c r="F172" s="680"/>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7" t="s">
        <v>699</v>
      </c>
      <c r="AC172" s="628"/>
      <c r="AD172" s="629"/>
      <c r="AE172" s="630" t="s">
        <v>368</v>
      </c>
      <c r="AF172" s="630"/>
      <c r="AG172" s="630"/>
      <c r="AH172" s="630"/>
      <c r="AI172" s="630" t="s">
        <v>368</v>
      </c>
      <c r="AJ172" s="630"/>
      <c r="AK172" s="630"/>
      <c r="AL172" s="630"/>
      <c r="AM172" s="630" t="s">
        <v>368</v>
      </c>
      <c r="AN172" s="630"/>
      <c r="AO172" s="630"/>
      <c r="AP172" s="630"/>
      <c r="AQ172" s="630" t="s">
        <v>368</v>
      </c>
      <c r="AR172" s="630"/>
      <c r="AS172" s="630"/>
      <c r="AT172" s="630"/>
      <c r="AU172" s="630"/>
      <c r="AV172" s="630"/>
      <c r="AW172" s="630"/>
      <c r="AX172" s="665"/>
      <c r="AY172">
        <f>$AY$170</f>
        <v>1</v>
      </c>
    </row>
    <row r="173" spans="1:60" ht="18.75" customHeight="1">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v>4</v>
      </c>
      <c r="AR174" s="523"/>
      <c r="AS174" s="142" t="s">
        <v>224</v>
      </c>
      <c r="AT174" s="143"/>
      <c r="AU174" s="141">
        <v>5</v>
      </c>
      <c r="AV174" s="141"/>
      <c r="AW174" s="123" t="s">
        <v>170</v>
      </c>
      <c r="AX174" s="144"/>
      <c r="AY174">
        <f t="shared" ref="AY174:AY179" si="7">$AY$173</f>
        <v>1</v>
      </c>
    </row>
    <row r="175" spans="1:60" ht="23.25" customHeight="1">
      <c r="A175" s="613"/>
      <c r="B175" s="611"/>
      <c r="C175" s="611"/>
      <c r="D175" s="611"/>
      <c r="E175" s="611"/>
      <c r="F175" s="612"/>
      <c r="G175" s="193" t="s">
        <v>784</v>
      </c>
      <c r="H175" s="194"/>
      <c r="I175" s="194"/>
      <c r="J175" s="194"/>
      <c r="K175" s="194"/>
      <c r="L175" s="194"/>
      <c r="M175" s="194"/>
      <c r="N175" s="194"/>
      <c r="O175" s="195"/>
      <c r="P175" s="146" t="s">
        <v>785</v>
      </c>
      <c r="Q175" s="146"/>
      <c r="R175" s="146"/>
      <c r="S175" s="146"/>
      <c r="T175" s="146"/>
      <c r="U175" s="146"/>
      <c r="V175" s="146"/>
      <c r="W175" s="146"/>
      <c r="X175" s="147"/>
      <c r="Y175" s="234" t="s">
        <v>12</v>
      </c>
      <c r="Z175" s="235"/>
      <c r="AA175" s="236"/>
      <c r="AB175" s="163" t="s">
        <v>14</v>
      </c>
      <c r="AC175" s="163"/>
      <c r="AD175" s="163"/>
      <c r="AE175" s="108" t="s">
        <v>783</v>
      </c>
      <c r="AF175" s="102"/>
      <c r="AG175" s="102"/>
      <c r="AH175" s="102"/>
      <c r="AI175" s="108" t="s">
        <v>783</v>
      </c>
      <c r="AJ175" s="102"/>
      <c r="AK175" s="102"/>
      <c r="AL175" s="102"/>
      <c r="AM175" s="108" t="s">
        <v>783</v>
      </c>
      <c r="AN175" s="102"/>
      <c r="AO175" s="102"/>
      <c r="AP175" s="102"/>
      <c r="AQ175" s="108" t="s">
        <v>783</v>
      </c>
      <c r="AR175" s="102"/>
      <c r="AS175" s="102"/>
      <c r="AT175" s="102"/>
      <c r="AU175" s="108" t="s">
        <v>783</v>
      </c>
      <c r="AV175" s="102"/>
      <c r="AW175" s="102"/>
      <c r="AX175" s="102"/>
      <c r="AY175">
        <f t="shared" si="7"/>
        <v>1</v>
      </c>
    </row>
    <row r="176" spans="1:60" ht="23.25"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14</v>
      </c>
      <c r="AC176" s="107"/>
      <c r="AD176" s="107"/>
      <c r="AE176" s="108" t="s">
        <v>783</v>
      </c>
      <c r="AF176" s="102"/>
      <c r="AG176" s="102"/>
      <c r="AH176" s="102"/>
      <c r="AI176" s="108" t="s">
        <v>783</v>
      </c>
      <c r="AJ176" s="102"/>
      <c r="AK176" s="102"/>
      <c r="AL176" s="102"/>
      <c r="AM176" s="108" t="s">
        <v>783</v>
      </c>
      <c r="AN176" s="102"/>
      <c r="AO176" s="102"/>
      <c r="AP176" s="102"/>
      <c r="AQ176" s="108" t="s">
        <v>783</v>
      </c>
      <c r="AR176" s="102"/>
      <c r="AS176" s="102"/>
      <c r="AT176" s="102"/>
      <c r="AU176" s="108">
        <v>100</v>
      </c>
      <c r="AV176" s="102"/>
      <c r="AW176" s="102"/>
      <c r="AX176" s="102"/>
      <c r="AY176">
        <f t="shared" si="7"/>
        <v>1</v>
      </c>
    </row>
    <row r="177" spans="1:60" ht="23.25"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t="s">
        <v>783</v>
      </c>
      <c r="AF177" s="102"/>
      <c r="AG177" s="102"/>
      <c r="AH177" s="102"/>
      <c r="AI177" s="108" t="s">
        <v>783</v>
      </c>
      <c r="AJ177" s="102"/>
      <c r="AK177" s="102"/>
      <c r="AL177" s="102"/>
      <c r="AM177" s="108" t="s">
        <v>783</v>
      </c>
      <c r="AN177" s="102"/>
      <c r="AO177" s="102"/>
      <c r="AP177" s="102"/>
      <c r="AQ177" s="108" t="s">
        <v>783</v>
      </c>
      <c r="AR177" s="102"/>
      <c r="AS177" s="102"/>
      <c r="AT177" s="102"/>
      <c r="AU177" s="108" t="s">
        <v>783</v>
      </c>
      <c r="AV177" s="102"/>
      <c r="AW177" s="102"/>
      <c r="AX177" s="102"/>
      <c r="AY177">
        <f t="shared" si="7"/>
        <v>1</v>
      </c>
    </row>
    <row r="178" spans="1:60" ht="23.25" customHeight="1">
      <c r="A178" s="202" t="s">
        <v>344</v>
      </c>
      <c r="B178" s="165"/>
      <c r="C178" s="165"/>
      <c r="D178" s="165"/>
      <c r="E178" s="165"/>
      <c r="F178" s="166"/>
      <c r="G178" s="204" t="s">
        <v>783</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c r="A215" s="421" t="s">
        <v>367</v>
      </c>
      <c r="B215" s="422"/>
      <c r="C215" s="425" t="s">
        <v>227</v>
      </c>
      <c r="D215" s="422"/>
      <c r="E215" s="427" t="s">
        <v>243</v>
      </c>
      <c r="F215" s="428"/>
      <c r="G215" s="429" t="s">
        <v>718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242</v>
      </c>
      <c r="F216" s="166"/>
      <c r="G216" s="145" t="s">
        <v>719</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775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683</v>
      </c>
      <c r="D218" s="507"/>
      <c r="E218" s="164" t="s">
        <v>363</v>
      </c>
      <c r="F218" s="166"/>
      <c r="G218" s="487" t="s">
        <v>230</v>
      </c>
      <c r="H218" s="488"/>
      <c r="I218" s="488"/>
      <c r="J218" s="508" t="s">
        <v>695</v>
      </c>
      <c r="K218" s="509"/>
      <c r="L218" s="509"/>
      <c r="M218" s="509"/>
      <c r="N218" s="509"/>
      <c r="O218" s="509"/>
      <c r="P218" s="509"/>
      <c r="Q218" s="509"/>
      <c r="R218" s="509"/>
      <c r="S218" s="509"/>
      <c r="T218" s="510"/>
      <c r="U218" s="485" t="s">
        <v>709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709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709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2"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702</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71.25"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702</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58.5"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702</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702</v>
      </c>
      <c r="AE226" s="398"/>
      <c r="AF226" s="398"/>
      <c r="AG226" s="400" t="s">
        <v>734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710</v>
      </c>
      <c r="AE229" s="364"/>
      <c r="AF229" s="364"/>
      <c r="AG229" s="366" t="s">
        <v>724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702</v>
      </c>
      <c r="AE230" s="380"/>
      <c r="AF230" s="380"/>
      <c r="AG230" s="374" t="s">
        <v>735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710</v>
      </c>
      <c r="AE231" s="380"/>
      <c r="AF231" s="380"/>
      <c r="AG231" s="374" t="s">
        <v>695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702</v>
      </c>
      <c r="AE232" s="380"/>
      <c r="AF232" s="380"/>
      <c r="AG232" s="374" t="s">
        <v>736</v>
      </c>
      <c r="AH232" s="375"/>
      <c r="AI232" s="375"/>
      <c r="AJ232" s="375"/>
      <c r="AK232" s="375"/>
      <c r="AL232" s="375"/>
      <c r="AM232" s="375"/>
      <c r="AN232" s="375"/>
      <c r="AO232" s="375"/>
      <c r="AP232" s="375"/>
      <c r="AQ232" s="375"/>
      <c r="AR232" s="375"/>
      <c r="AS232" s="375"/>
      <c r="AT232" s="375"/>
      <c r="AU232" s="375"/>
      <c r="AV232" s="375"/>
      <c r="AW232" s="375"/>
      <c r="AX232" s="376"/>
    </row>
    <row r="233" spans="1:50" ht="49.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702</v>
      </c>
      <c r="AE233" s="417"/>
      <c r="AF233" s="417"/>
      <c r="AG233" s="418" t="s">
        <v>777</v>
      </c>
      <c r="AH233" s="419"/>
      <c r="AI233" s="419"/>
      <c r="AJ233" s="419"/>
      <c r="AK233" s="419"/>
      <c r="AL233" s="419"/>
      <c r="AM233" s="419"/>
      <c r="AN233" s="419"/>
      <c r="AO233" s="419"/>
      <c r="AP233" s="419"/>
      <c r="AQ233" s="419"/>
      <c r="AR233" s="419"/>
      <c r="AS233" s="419"/>
      <c r="AT233" s="419"/>
      <c r="AU233" s="419"/>
      <c r="AV233" s="419"/>
      <c r="AW233" s="419"/>
      <c r="AX233" s="420"/>
    </row>
    <row r="234" spans="1:50" ht="57" customHeight="1">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702</v>
      </c>
      <c r="AE234" s="380"/>
      <c r="AF234" s="449"/>
      <c r="AG234" s="374" t="s">
        <v>711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710</v>
      </c>
      <c r="AE235" s="410"/>
      <c r="AF235" s="411"/>
      <c r="AG235" s="412" t="s">
        <v>724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702</v>
      </c>
      <c r="AE236" s="364"/>
      <c r="AF236" s="365"/>
      <c r="AG236" s="366" t="s">
        <v>749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710</v>
      </c>
      <c r="AE237" s="373"/>
      <c r="AF237" s="373"/>
      <c r="AG237" s="374" t="s">
        <v>724</v>
      </c>
      <c r="AH237" s="375"/>
      <c r="AI237" s="375"/>
      <c r="AJ237" s="375"/>
      <c r="AK237" s="375"/>
      <c r="AL237" s="375"/>
      <c r="AM237" s="375"/>
      <c r="AN237" s="375"/>
      <c r="AO237" s="375"/>
      <c r="AP237" s="375"/>
      <c r="AQ237" s="375"/>
      <c r="AR237" s="375"/>
      <c r="AS237" s="375"/>
      <c r="AT237" s="375"/>
      <c r="AU237" s="375"/>
      <c r="AV237" s="375"/>
      <c r="AW237" s="375"/>
      <c r="AX237" s="376"/>
    </row>
    <row r="238" spans="1:50" ht="55.5"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702</v>
      </c>
      <c r="AE238" s="380"/>
      <c r="AF238" s="380"/>
      <c r="AG238" s="374" t="s">
        <v>768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702</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710</v>
      </c>
      <c r="AE240" s="398"/>
      <c r="AF240" s="399"/>
      <c r="AG240" s="400" t="s">
        <v>709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t="s">
        <v>695</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4"/>
      <c r="E247" s="734"/>
      <c r="F247" s="735"/>
      <c r="G247" s="918" t="s">
        <v>760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761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41.25" customHeight="1" thickBot="1">
      <c r="A250" s="908" t="s">
        <v>790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0" customHeight="1" thickBot="1">
      <c r="A252" s="338" t="s">
        <v>132</v>
      </c>
      <c r="B252" s="339"/>
      <c r="C252" s="339"/>
      <c r="D252" s="339"/>
      <c r="E252" s="340"/>
      <c r="F252" s="914" t="s">
        <v>779</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60"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39" customHeight="1" thickBot="1">
      <c r="A254" s="338" t="s">
        <v>349</v>
      </c>
      <c r="B254" s="339"/>
      <c r="C254" s="339"/>
      <c r="D254" s="339"/>
      <c r="E254" s="340"/>
      <c r="F254" s="341" t="s">
        <v>791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2.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t="s">
        <v>695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t="s">
        <v>695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t="s">
        <v>695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t="s">
        <v>695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680</v>
      </c>
      <c r="B267" s="271"/>
      <c r="C267" s="271"/>
      <c r="D267" s="271"/>
      <c r="E267" s="115" t="s">
        <v>691</v>
      </c>
      <c r="F267" s="101"/>
      <c r="G267" s="101"/>
      <c r="H267" s="92"/>
      <c r="I267" s="101" t="s">
        <v>701</v>
      </c>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703</v>
      </c>
      <c r="H268" s="101"/>
      <c r="I268" s="101"/>
      <c r="J268" s="100">
        <v>20</v>
      </c>
      <c r="K268" s="100"/>
      <c r="L268" s="116">
        <v>70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769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t="s">
        <v>738</v>
      </c>
      <c r="H310" s="300"/>
      <c r="I310" s="300"/>
      <c r="J310" s="300"/>
      <c r="K310" s="301"/>
      <c r="L310" s="302" t="s">
        <v>738</v>
      </c>
      <c r="M310" s="303"/>
      <c r="N310" s="303"/>
      <c r="O310" s="303"/>
      <c r="P310" s="303"/>
      <c r="Q310" s="303"/>
      <c r="R310" s="303"/>
      <c r="S310" s="303"/>
      <c r="T310" s="303"/>
      <c r="U310" s="303"/>
      <c r="V310" s="303"/>
      <c r="W310" s="303"/>
      <c r="X310" s="304"/>
      <c r="Y310" s="305">
        <v>2</v>
      </c>
      <c r="Z310" s="306"/>
      <c r="AA310" s="306"/>
      <c r="AB310" s="308"/>
      <c r="AC310" s="299" t="s">
        <v>774</v>
      </c>
      <c r="AD310" s="300"/>
      <c r="AE310" s="300"/>
      <c r="AF310" s="300"/>
      <c r="AG310" s="301"/>
      <c r="AH310" s="302" t="s">
        <v>745</v>
      </c>
      <c r="AI310" s="303"/>
      <c r="AJ310" s="303"/>
      <c r="AK310" s="303"/>
      <c r="AL310" s="303"/>
      <c r="AM310" s="303"/>
      <c r="AN310" s="303"/>
      <c r="AO310" s="303"/>
      <c r="AP310" s="303"/>
      <c r="AQ310" s="303"/>
      <c r="AR310" s="303"/>
      <c r="AS310" s="303"/>
      <c r="AT310" s="304"/>
      <c r="AU310" s="305">
        <v>1</v>
      </c>
      <c r="AV310" s="306"/>
      <c r="AW310" s="306"/>
      <c r="AX310" s="308"/>
    </row>
    <row r="311" spans="1:50" ht="24.75" customHeight="1">
      <c r="A311" s="331"/>
      <c r="B311" s="332"/>
      <c r="C311" s="332"/>
      <c r="D311" s="332"/>
      <c r="E311" s="332"/>
      <c r="F311" s="333"/>
      <c r="G311" s="289" t="s">
        <v>773</v>
      </c>
      <c r="H311" s="290"/>
      <c r="I311" s="290"/>
      <c r="J311" s="290"/>
      <c r="K311" s="291"/>
      <c r="L311" s="292" t="s">
        <v>739</v>
      </c>
      <c r="M311" s="293"/>
      <c r="N311" s="293"/>
      <c r="O311" s="293"/>
      <c r="P311" s="293"/>
      <c r="Q311" s="293"/>
      <c r="R311" s="293"/>
      <c r="S311" s="293"/>
      <c r="T311" s="293"/>
      <c r="U311" s="293"/>
      <c r="V311" s="293"/>
      <c r="W311" s="293"/>
      <c r="X311" s="294"/>
      <c r="Y311" s="295">
        <v>2</v>
      </c>
      <c r="Z311" s="296"/>
      <c r="AA311" s="296"/>
      <c r="AB311" s="298"/>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c r="A312" s="331"/>
      <c r="B312" s="332"/>
      <c r="C312" s="332"/>
      <c r="D312" s="332"/>
      <c r="E312" s="332"/>
      <c r="F312" s="333"/>
      <c r="G312" s="289"/>
      <c r="H312" s="290"/>
      <c r="I312" s="290"/>
      <c r="J312" s="290"/>
      <c r="K312" s="291"/>
      <c r="L312" s="292" t="s">
        <v>740</v>
      </c>
      <c r="M312" s="293"/>
      <c r="N312" s="293"/>
      <c r="O312" s="293"/>
      <c r="P312" s="293"/>
      <c r="Q312" s="293"/>
      <c r="R312" s="293"/>
      <c r="S312" s="293"/>
      <c r="T312" s="293"/>
      <c r="U312" s="293"/>
      <c r="V312" s="293"/>
      <c r="W312" s="293"/>
      <c r="X312" s="294"/>
      <c r="Y312" s="295"/>
      <c r="Z312" s="296"/>
      <c r="AA312" s="296"/>
      <c r="AB312" s="298"/>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c r="A313" s="331"/>
      <c r="B313" s="332"/>
      <c r="C313" s="332"/>
      <c r="D313" s="332"/>
      <c r="E313" s="332"/>
      <c r="F313" s="333"/>
      <c r="G313" s="289"/>
      <c r="H313" s="290"/>
      <c r="I313" s="290"/>
      <c r="J313" s="290"/>
      <c r="K313" s="291"/>
      <c r="L313" s="292" t="s">
        <v>741</v>
      </c>
      <c r="M313" s="293"/>
      <c r="N313" s="293"/>
      <c r="O313" s="293"/>
      <c r="P313" s="293"/>
      <c r="Q313" s="293"/>
      <c r="R313" s="293"/>
      <c r="S313" s="293"/>
      <c r="T313" s="293"/>
      <c r="U313" s="293"/>
      <c r="V313" s="293"/>
      <c r="W313" s="293"/>
      <c r="X313" s="294"/>
      <c r="Y313" s="295"/>
      <c r="Z313" s="296"/>
      <c r="AA313" s="296"/>
      <c r="AB313" s="298"/>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c r="A314" s="331"/>
      <c r="B314" s="332"/>
      <c r="C314" s="332"/>
      <c r="D314" s="332"/>
      <c r="E314" s="332"/>
      <c r="F314" s="333"/>
      <c r="G314" s="289"/>
      <c r="H314" s="290"/>
      <c r="I314" s="290"/>
      <c r="J314" s="290"/>
      <c r="K314" s="291"/>
      <c r="L314" s="292" t="s">
        <v>742</v>
      </c>
      <c r="M314" s="293"/>
      <c r="N314" s="293"/>
      <c r="O314" s="293"/>
      <c r="P314" s="293"/>
      <c r="Q314" s="293"/>
      <c r="R314" s="293"/>
      <c r="S314" s="293"/>
      <c r="T314" s="293"/>
      <c r="U314" s="293"/>
      <c r="V314" s="293"/>
      <c r="W314" s="293"/>
      <c r="X314" s="294"/>
      <c r="Y314" s="295"/>
      <c r="Z314" s="296"/>
      <c r="AA314" s="296"/>
      <c r="AB314" s="298"/>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c r="A315" s="331"/>
      <c r="B315" s="332"/>
      <c r="C315" s="332"/>
      <c r="D315" s="332"/>
      <c r="E315" s="332"/>
      <c r="F315" s="333"/>
      <c r="G315" s="289"/>
      <c r="H315" s="290"/>
      <c r="I315" s="290"/>
      <c r="J315" s="290"/>
      <c r="K315" s="291"/>
      <c r="L315" s="292" t="s">
        <v>743</v>
      </c>
      <c r="M315" s="293"/>
      <c r="N315" s="293"/>
      <c r="O315" s="293"/>
      <c r="P315" s="293"/>
      <c r="Q315" s="293"/>
      <c r="R315" s="293"/>
      <c r="S315" s="293"/>
      <c r="T315" s="293"/>
      <c r="U315" s="293"/>
      <c r="V315" s="293"/>
      <c r="W315" s="293"/>
      <c r="X315" s="294"/>
      <c r="Y315" s="295"/>
      <c r="Z315" s="296"/>
      <c r="AA315" s="296"/>
      <c r="AB315" s="298"/>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c r="A316" s="331"/>
      <c r="B316" s="332"/>
      <c r="C316" s="332"/>
      <c r="D316" s="332"/>
      <c r="E316" s="332"/>
      <c r="F316" s="333"/>
      <c r="G316" s="289" t="s">
        <v>744</v>
      </c>
      <c r="H316" s="290"/>
      <c r="I316" s="290"/>
      <c r="J316" s="290"/>
      <c r="K316" s="291"/>
      <c r="L316" s="292" t="s">
        <v>744</v>
      </c>
      <c r="M316" s="293"/>
      <c r="N316" s="293"/>
      <c r="O316" s="293"/>
      <c r="P316" s="293"/>
      <c r="Q316" s="293"/>
      <c r="R316" s="293"/>
      <c r="S316" s="293"/>
      <c r="T316" s="293"/>
      <c r="U316" s="293"/>
      <c r="V316" s="293"/>
      <c r="W316" s="293"/>
      <c r="X316" s="294"/>
      <c r="Y316" s="295">
        <v>1</v>
      </c>
      <c r="Z316" s="296"/>
      <c r="AA316" s="296"/>
      <c r="AB316" s="298"/>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8"/>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7" t="s">
        <v>772</v>
      </c>
      <c r="D366" s="266"/>
      <c r="E366" s="266"/>
      <c r="F366" s="266"/>
      <c r="G366" s="266"/>
      <c r="H366" s="266"/>
      <c r="I366" s="266"/>
      <c r="J366" s="248">
        <v>8120901006794</v>
      </c>
      <c r="K366" s="249"/>
      <c r="L366" s="249"/>
      <c r="M366" s="249"/>
      <c r="N366" s="249"/>
      <c r="O366" s="249"/>
      <c r="P366" s="260" t="s">
        <v>770</v>
      </c>
      <c r="Q366" s="250"/>
      <c r="R366" s="250"/>
      <c r="S366" s="250"/>
      <c r="T366" s="250"/>
      <c r="U366" s="250"/>
      <c r="V366" s="250"/>
      <c r="W366" s="250"/>
      <c r="X366" s="250"/>
      <c r="Y366" s="251">
        <v>5</v>
      </c>
      <c r="Z366" s="252"/>
      <c r="AA366" s="252"/>
      <c r="AB366" s="253"/>
      <c r="AC366" s="237" t="s">
        <v>336</v>
      </c>
      <c r="AD366" s="238"/>
      <c r="AE366" s="238"/>
      <c r="AF366" s="238"/>
      <c r="AG366" s="238"/>
      <c r="AH366" s="268">
        <v>1</v>
      </c>
      <c r="AI366" s="269"/>
      <c r="AJ366" s="269"/>
      <c r="AK366" s="269"/>
      <c r="AL366" s="241">
        <v>26.3</v>
      </c>
      <c r="AM366" s="242"/>
      <c r="AN366" s="242"/>
      <c r="AO366" s="243"/>
      <c r="AP366" s="244" t="s">
        <v>746</v>
      </c>
      <c r="AQ366" s="244"/>
      <c r="AR366" s="244"/>
      <c r="AS366" s="244"/>
      <c r="AT366" s="244"/>
      <c r="AU366" s="244"/>
      <c r="AV366" s="244"/>
      <c r="AW366" s="244"/>
      <c r="AX366" s="244"/>
    </row>
    <row r="367" spans="1:51" ht="30" hidden="1" customHeight="1">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c r="A399" s="245">
        <v>1</v>
      </c>
      <c r="B399" s="245">
        <v>1</v>
      </c>
      <c r="C399" s="267" t="s">
        <v>747</v>
      </c>
      <c r="D399" s="266"/>
      <c r="E399" s="266"/>
      <c r="F399" s="266"/>
      <c r="G399" s="266"/>
      <c r="H399" s="266"/>
      <c r="I399" s="266"/>
      <c r="J399" s="248">
        <v>3010501025764</v>
      </c>
      <c r="K399" s="249"/>
      <c r="L399" s="249"/>
      <c r="M399" s="249"/>
      <c r="N399" s="249"/>
      <c r="O399" s="249"/>
      <c r="P399" s="260" t="s">
        <v>771</v>
      </c>
      <c r="Q399" s="250"/>
      <c r="R399" s="250"/>
      <c r="S399" s="250"/>
      <c r="T399" s="250"/>
      <c r="U399" s="250"/>
      <c r="V399" s="250"/>
      <c r="W399" s="250"/>
      <c r="X399" s="250"/>
      <c r="Y399" s="251">
        <v>1</v>
      </c>
      <c r="Z399" s="252"/>
      <c r="AA399" s="252"/>
      <c r="AB399" s="253"/>
      <c r="AC399" s="237" t="s">
        <v>336</v>
      </c>
      <c r="AD399" s="238"/>
      <c r="AE399" s="238"/>
      <c r="AF399" s="238"/>
      <c r="AG399" s="238"/>
      <c r="AH399" s="268">
        <v>5</v>
      </c>
      <c r="AI399" s="269"/>
      <c r="AJ399" s="269"/>
      <c r="AK399" s="269"/>
      <c r="AL399" s="241">
        <v>4.5</v>
      </c>
      <c r="AM399" s="242"/>
      <c r="AN399" s="242"/>
      <c r="AO399" s="243"/>
      <c r="AP399" s="244" t="s">
        <v>746</v>
      </c>
      <c r="AQ399" s="244"/>
      <c r="AR399" s="244"/>
      <c r="AS399" s="244"/>
      <c r="AT399" s="244"/>
      <c r="AU399" s="244"/>
      <c r="AV399" s="244"/>
      <c r="AW399" s="244"/>
      <c r="AX399" s="244"/>
      <c r="AY399">
        <f>$AY$396</f>
        <v>1</v>
      </c>
    </row>
    <row r="400" spans="1:51" ht="30" hidden="1" customHeight="1">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55" t="s">
        <v>746</v>
      </c>
      <c r="F631" s="247"/>
      <c r="G631" s="247"/>
      <c r="H631" s="247"/>
      <c r="I631" s="247"/>
      <c r="J631" s="248"/>
      <c r="K631" s="249"/>
      <c r="L631" s="249"/>
      <c r="M631" s="249"/>
      <c r="N631" s="249"/>
      <c r="O631" s="249"/>
      <c r="P631" s="260" t="s">
        <v>746</v>
      </c>
      <c r="Q631" s="250"/>
      <c r="R631" s="250"/>
      <c r="S631" s="250"/>
      <c r="T631" s="250"/>
      <c r="U631" s="250"/>
      <c r="V631" s="250"/>
      <c r="W631" s="250"/>
      <c r="X631" s="250"/>
      <c r="Y631" s="251" t="s">
        <v>748</v>
      </c>
      <c r="Z631" s="252"/>
      <c r="AA631" s="252"/>
      <c r="AB631" s="253"/>
      <c r="AC631" s="237"/>
      <c r="AD631" s="238"/>
      <c r="AE631" s="238"/>
      <c r="AF631" s="238"/>
      <c r="AG631" s="238"/>
      <c r="AH631" s="239" t="s">
        <v>748</v>
      </c>
      <c r="AI631" s="240"/>
      <c r="AJ631" s="240"/>
      <c r="AK631" s="240"/>
      <c r="AL631" s="241" t="s">
        <v>748</v>
      </c>
      <c r="AM631" s="242"/>
      <c r="AN631" s="242"/>
      <c r="AO631" s="243"/>
      <c r="AP631" s="244" t="s">
        <v>746</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71" priority="935">
      <formula>IF(RIGHT(TEXT(P14,"0.#"),1)=".",FALSE,TRUE)</formula>
    </cfRule>
    <cfRule type="expression" dxfId="1470" priority="936">
      <formula>IF(RIGHT(TEXT(P14,"0.#"),1)=".",TRUE,FALSE)</formula>
    </cfRule>
  </conditionalFormatting>
  <conditionalFormatting sqref="P18:AX18">
    <cfRule type="expression" dxfId="1469" priority="933">
      <formula>IF(RIGHT(TEXT(P18,"0.#"),1)=".",FALSE,TRUE)</formula>
    </cfRule>
    <cfRule type="expression" dxfId="1468" priority="934">
      <formula>IF(RIGHT(TEXT(P18,"0.#"),1)=".",TRUE,FALSE)</formula>
    </cfRule>
  </conditionalFormatting>
  <conditionalFormatting sqref="Y320">
    <cfRule type="expression" dxfId="1467" priority="929">
      <formula>IF(RIGHT(TEXT(Y320,"0.#"),1)=".",FALSE,TRUE)</formula>
    </cfRule>
    <cfRule type="expression" dxfId="1466" priority="930">
      <formula>IF(RIGHT(TEXT(Y320,"0.#"),1)=".",TRUE,FALSE)</formula>
    </cfRule>
  </conditionalFormatting>
  <conditionalFormatting sqref="Y351:Y358 Y349 Y338:Y345 Y336 Y325:Y332 Y323">
    <cfRule type="expression" dxfId="1465" priority="909">
      <formula>IF(RIGHT(TEXT(Y323,"0.#"),1)=".",FALSE,TRUE)</formula>
    </cfRule>
    <cfRule type="expression" dxfId="1464" priority="910">
      <formula>IF(RIGHT(TEXT(Y323,"0.#"),1)=".",TRUE,FALSE)</formula>
    </cfRule>
  </conditionalFormatting>
  <conditionalFormatting sqref="P16:AQ17 P15:AX15 P13:AX13">
    <cfRule type="expression" dxfId="1463" priority="927">
      <formula>IF(RIGHT(TEXT(P13,"0.#"),1)=".",FALSE,TRUE)</formula>
    </cfRule>
    <cfRule type="expression" dxfId="1462" priority="928">
      <formula>IF(RIGHT(TEXT(P13,"0.#"),1)=".",TRUE,FALSE)</formula>
    </cfRule>
  </conditionalFormatting>
  <conditionalFormatting sqref="P19:AJ19">
    <cfRule type="expression" dxfId="1461" priority="925">
      <formula>IF(RIGHT(TEXT(P19,"0.#"),1)=".",FALSE,TRUE)</formula>
    </cfRule>
    <cfRule type="expression" dxfId="1460" priority="926">
      <formula>IF(RIGHT(TEXT(P19,"0.#"),1)=".",TRUE,FALSE)</formula>
    </cfRule>
  </conditionalFormatting>
  <conditionalFormatting sqref="AE32 AQ32">
    <cfRule type="expression" dxfId="1459" priority="923">
      <formula>IF(RIGHT(TEXT(AE32,"0.#"),1)=".",FALSE,TRUE)</formula>
    </cfRule>
    <cfRule type="expression" dxfId="1458" priority="924">
      <formula>IF(RIGHT(TEXT(AE32,"0.#"),1)=".",TRUE,FALSE)</formula>
    </cfRule>
  </conditionalFormatting>
  <conditionalFormatting sqref="Y318:Y319">
    <cfRule type="expression" dxfId="1457" priority="921">
      <formula>IF(RIGHT(TEXT(Y318,"0.#"),1)=".",FALSE,TRUE)</formula>
    </cfRule>
    <cfRule type="expression" dxfId="1456" priority="922">
      <formula>IF(RIGHT(TEXT(Y318,"0.#"),1)=".",TRUE,FALSE)</formula>
    </cfRule>
  </conditionalFormatting>
  <conditionalFormatting sqref="AU311">
    <cfRule type="expression" dxfId="1455" priority="919">
      <formula>IF(RIGHT(TEXT(AU311,"0.#"),1)=".",FALSE,TRUE)</formula>
    </cfRule>
    <cfRule type="expression" dxfId="1454" priority="920">
      <formula>IF(RIGHT(TEXT(AU311,"0.#"),1)=".",TRUE,FALSE)</formula>
    </cfRule>
  </conditionalFormatting>
  <conditionalFormatting sqref="AU320">
    <cfRule type="expression" dxfId="1453" priority="917">
      <formula>IF(RIGHT(TEXT(AU320,"0.#"),1)=".",FALSE,TRUE)</formula>
    </cfRule>
    <cfRule type="expression" dxfId="1452" priority="918">
      <formula>IF(RIGHT(TEXT(AU320,"0.#"),1)=".",TRUE,FALSE)</formula>
    </cfRule>
  </conditionalFormatting>
  <conditionalFormatting sqref="AU312:AU319 AU310">
    <cfRule type="expression" dxfId="1451" priority="915">
      <formula>IF(RIGHT(TEXT(AU310,"0.#"),1)=".",FALSE,TRUE)</formula>
    </cfRule>
    <cfRule type="expression" dxfId="1450" priority="916">
      <formula>IF(RIGHT(TEXT(AU310,"0.#"),1)=".",TRUE,FALSE)</formula>
    </cfRule>
  </conditionalFormatting>
  <conditionalFormatting sqref="Y350 Y337 Y324">
    <cfRule type="expression" dxfId="1449" priority="913">
      <formula>IF(RIGHT(TEXT(Y324,"0.#"),1)=".",FALSE,TRUE)</formula>
    </cfRule>
    <cfRule type="expression" dxfId="1448" priority="914">
      <formula>IF(RIGHT(TEXT(Y324,"0.#"),1)=".",TRUE,FALSE)</formula>
    </cfRule>
  </conditionalFormatting>
  <conditionalFormatting sqref="Y359 Y346 Y333">
    <cfRule type="expression" dxfId="1447" priority="911">
      <formula>IF(RIGHT(TEXT(Y333,"0.#"),1)=".",FALSE,TRUE)</formula>
    </cfRule>
    <cfRule type="expression" dxfId="1446" priority="912">
      <formula>IF(RIGHT(TEXT(Y333,"0.#"),1)=".",TRUE,FALSE)</formula>
    </cfRule>
  </conditionalFormatting>
  <conditionalFormatting sqref="AU350 AU337 AU324">
    <cfRule type="expression" dxfId="1445" priority="907">
      <formula>IF(RIGHT(TEXT(AU324,"0.#"),1)=".",FALSE,TRUE)</formula>
    </cfRule>
    <cfRule type="expression" dxfId="1444" priority="908">
      <formula>IF(RIGHT(TEXT(AU324,"0.#"),1)=".",TRUE,FALSE)</formula>
    </cfRule>
  </conditionalFormatting>
  <conditionalFormatting sqref="AU359 AU346 AU333">
    <cfRule type="expression" dxfId="1443" priority="905">
      <formula>IF(RIGHT(TEXT(AU333,"0.#"),1)=".",FALSE,TRUE)</formula>
    </cfRule>
    <cfRule type="expression" dxfId="1442" priority="906">
      <formula>IF(RIGHT(TEXT(AU333,"0.#"),1)=".",TRUE,FALSE)</formula>
    </cfRule>
  </conditionalFormatting>
  <conditionalFormatting sqref="AU351:AU358 AU349 AU338:AU345 AU336 AU325:AU332 AU323">
    <cfRule type="expression" dxfId="1441" priority="903">
      <formula>IF(RIGHT(TEXT(AU323,"0.#"),1)=".",FALSE,TRUE)</formula>
    </cfRule>
    <cfRule type="expression" dxfId="1440" priority="904">
      <formula>IF(RIGHT(TEXT(AU323,"0.#"),1)=".",TRUE,FALSE)</formula>
    </cfRule>
  </conditionalFormatting>
  <conditionalFormatting sqref="AI32">
    <cfRule type="expression" dxfId="1439" priority="901">
      <formula>IF(RIGHT(TEXT(AI32,"0.#"),1)=".",FALSE,TRUE)</formula>
    </cfRule>
    <cfRule type="expression" dxfId="1438" priority="902">
      <formula>IF(RIGHT(TEXT(AI32,"0.#"),1)=".",TRUE,FALSE)</formula>
    </cfRule>
  </conditionalFormatting>
  <conditionalFormatting sqref="AM32">
    <cfRule type="expression" dxfId="1437" priority="899">
      <formula>IF(RIGHT(TEXT(AM32,"0.#"),1)=".",FALSE,TRUE)</formula>
    </cfRule>
    <cfRule type="expression" dxfId="1436" priority="900">
      <formula>IF(RIGHT(TEXT(AM32,"0.#"),1)=".",TRUE,FALSE)</formula>
    </cfRule>
  </conditionalFormatting>
  <conditionalFormatting sqref="AE33">
    <cfRule type="expression" dxfId="1435" priority="897">
      <formula>IF(RIGHT(TEXT(AE33,"0.#"),1)=".",FALSE,TRUE)</formula>
    </cfRule>
    <cfRule type="expression" dxfId="1434" priority="898">
      <formula>IF(RIGHT(TEXT(AE33,"0.#"),1)=".",TRUE,FALSE)</formula>
    </cfRule>
  </conditionalFormatting>
  <conditionalFormatting sqref="AI33">
    <cfRule type="expression" dxfId="1433" priority="895">
      <formula>IF(RIGHT(TEXT(AI33,"0.#"),1)=".",FALSE,TRUE)</formula>
    </cfRule>
    <cfRule type="expression" dxfId="1432" priority="896">
      <formula>IF(RIGHT(TEXT(AI33,"0.#"),1)=".",TRUE,FALSE)</formula>
    </cfRule>
  </conditionalFormatting>
  <conditionalFormatting sqref="AM33">
    <cfRule type="expression" dxfId="1431" priority="893">
      <formula>IF(RIGHT(TEXT(AM33,"0.#"),1)=".",FALSE,TRUE)</formula>
    </cfRule>
    <cfRule type="expression" dxfId="1430" priority="894">
      <formula>IF(RIGHT(TEXT(AM33,"0.#"),1)=".",TRUE,FALSE)</formula>
    </cfRule>
  </conditionalFormatting>
  <conditionalFormatting sqref="AQ33">
    <cfRule type="expression" dxfId="1429" priority="891">
      <formula>IF(RIGHT(TEXT(AQ33,"0.#"),1)=".",FALSE,TRUE)</formula>
    </cfRule>
    <cfRule type="expression" dxfId="1428" priority="892">
      <formula>IF(RIGHT(TEXT(AQ33,"0.#"),1)=".",TRUE,FALSE)</formula>
    </cfRule>
  </conditionalFormatting>
  <conditionalFormatting sqref="AE210">
    <cfRule type="expression" dxfId="1427" priority="889">
      <formula>IF(RIGHT(TEXT(AE210,"0.#"),1)=".",FALSE,TRUE)</formula>
    </cfRule>
    <cfRule type="expression" dxfId="1426" priority="890">
      <formula>IF(RIGHT(TEXT(AE210,"0.#"),1)=".",TRUE,FALSE)</formula>
    </cfRule>
  </conditionalFormatting>
  <conditionalFormatting sqref="AE211">
    <cfRule type="expression" dxfId="1425" priority="887">
      <formula>IF(RIGHT(TEXT(AE211,"0.#"),1)=".",FALSE,TRUE)</formula>
    </cfRule>
    <cfRule type="expression" dxfId="1424" priority="888">
      <formula>IF(RIGHT(TEXT(AE211,"0.#"),1)=".",TRUE,FALSE)</formula>
    </cfRule>
  </conditionalFormatting>
  <conditionalFormatting sqref="AE212">
    <cfRule type="expression" dxfId="1423" priority="885">
      <formula>IF(RIGHT(TEXT(AE212,"0.#"),1)=".",FALSE,TRUE)</formula>
    </cfRule>
    <cfRule type="expression" dxfId="1422" priority="886">
      <formula>IF(RIGHT(TEXT(AE212,"0.#"),1)=".",TRUE,FALSE)</formula>
    </cfRule>
  </conditionalFormatting>
  <conditionalFormatting sqref="AI212">
    <cfRule type="expression" dxfId="1421" priority="883">
      <formula>IF(RIGHT(TEXT(AI212,"0.#"),1)=".",FALSE,TRUE)</formula>
    </cfRule>
    <cfRule type="expression" dxfId="1420" priority="884">
      <formula>IF(RIGHT(TEXT(AI212,"0.#"),1)=".",TRUE,FALSE)</formula>
    </cfRule>
  </conditionalFormatting>
  <conditionalFormatting sqref="AI211">
    <cfRule type="expression" dxfId="1419" priority="881">
      <formula>IF(RIGHT(TEXT(AI211,"0.#"),1)=".",FALSE,TRUE)</formula>
    </cfRule>
    <cfRule type="expression" dxfId="1418" priority="882">
      <formula>IF(RIGHT(TEXT(AI211,"0.#"),1)=".",TRUE,FALSE)</formula>
    </cfRule>
  </conditionalFormatting>
  <conditionalFormatting sqref="AI210">
    <cfRule type="expression" dxfId="1417" priority="879">
      <formula>IF(RIGHT(TEXT(AI210,"0.#"),1)=".",FALSE,TRUE)</formula>
    </cfRule>
    <cfRule type="expression" dxfId="1416" priority="880">
      <formula>IF(RIGHT(TEXT(AI210,"0.#"),1)=".",TRUE,FALSE)</formula>
    </cfRule>
  </conditionalFormatting>
  <conditionalFormatting sqref="AM210">
    <cfRule type="expression" dxfId="1415" priority="877">
      <formula>IF(RIGHT(TEXT(AM210,"0.#"),1)=".",FALSE,TRUE)</formula>
    </cfRule>
    <cfRule type="expression" dxfId="1414" priority="878">
      <formula>IF(RIGHT(TEXT(AM210,"0.#"),1)=".",TRUE,FALSE)</formula>
    </cfRule>
  </conditionalFormatting>
  <conditionalFormatting sqref="AM211">
    <cfRule type="expression" dxfId="1413" priority="875">
      <formula>IF(RIGHT(TEXT(AM211,"0.#"),1)=".",FALSE,TRUE)</formula>
    </cfRule>
    <cfRule type="expression" dxfId="1412" priority="876">
      <formula>IF(RIGHT(TEXT(AM211,"0.#"),1)=".",TRUE,FALSE)</formula>
    </cfRule>
  </conditionalFormatting>
  <conditionalFormatting sqref="AM212">
    <cfRule type="expression" dxfId="1411" priority="873">
      <formula>IF(RIGHT(TEXT(AM212,"0.#"),1)=".",FALSE,TRUE)</formula>
    </cfRule>
    <cfRule type="expression" dxfId="1410" priority="874">
      <formula>IF(RIGHT(TEXT(AM212,"0.#"),1)=".",TRUE,FALSE)</formula>
    </cfRule>
  </conditionalFormatting>
  <conditionalFormatting sqref="AL368:AO395">
    <cfRule type="expression" dxfId="1409" priority="869">
      <formula>IF(AND(AL368&gt;=0, RIGHT(TEXT(AL368,"0.#"),1)&lt;&gt;"."),TRUE,FALSE)</formula>
    </cfRule>
    <cfRule type="expression" dxfId="1408" priority="870">
      <formula>IF(AND(AL368&gt;=0, RIGHT(TEXT(AL368,"0.#"),1)="."),TRUE,FALSE)</formula>
    </cfRule>
    <cfRule type="expression" dxfId="1407" priority="871">
      <formula>IF(AND(AL368&lt;0, RIGHT(TEXT(AL368,"0.#"),1)&lt;&gt;"."),TRUE,FALSE)</formula>
    </cfRule>
    <cfRule type="expression" dxfId="1406" priority="872">
      <formula>IF(AND(AL368&lt;0, RIGHT(TEXT(AL368,"0.#"),1)="."),TRUE,FALSE)</formula>
    </cfRule>
  </conditionalFormatting>
  <conditionalFormatting sqref="AQ210:AQ212">
    <cfRule type="expression" dxfId="1405" priority="867">
      <formula>IF(RIGHT(TEXT(AQ210,"0.#"),1)=".",FALSE,TRUE)</formula>
    </cfRule>
    <cfRule type="expression" dxfId="1404" priority="868">
      <formula>IF(RIGHT(TEXT(AQ210,"0.#"),1)=".",TRUE,FALSE)</formula>
    </cfRule>
  </conditionalFormatting>
  <conditionalFormatting sqref="AU210:AU212">
    <cfRule type="expression" dxfId="1403" priority="865">
      <formula>IF(RIGHT(TEXT(AU210,"0.#"),1)=".",FALSE,TRUE)</formula>
    </cfRule>
    <cfRule type="expression" dxfId="1402" priority="866">
      <formula>IF(RIGHT(TEXT(AU210,"0.#"),1)=".",TRUE,FALSE)</formula>
    </cfRule>
  </conditionalFormatting>
  <conditionalFormatting sqref="Y368:Y395">
    <cfRule type="expression" dxfId="1401" priority="863">
      <formula>IF(RIGHT(TEXT(Y368,"0.#"),1)=".",FALSE,TRUE)</formula>
    </cfRule>
    <cfRule type="expression" dxfId="1400" priority="864">
      <formula>IF(RIGHT(TEXT(Y368,"0.#"),1)=".",TRUE,FALSE)</formula>
    </cfRule>
  </conditionalFormatting>
  <conditionalFormatting sqref="AL631:AO660">
    <cfRule type="expression" dxfId="1399" priority="859">
      <formula>IF(AND(AL631&gt;=0, RIGHT(TEXT(AL631,"0.#"),1)&lt;&gt;"."),TRUE,FALSE)</formula>
    </cfRule>
    <cfRule type="expression" dxfId="1398" priority="860">
      <formula>IF(AND(AL631&gt;=0, RIGHT(TEXT(AL631,"0.#"),1)="."),TRUE,FALSE)</formula>
    </cfRule>
    <cfRule type="expression" dxfId="1397" priority="861">
      <formula>IF(AND(AL631&lt;0, RIGHT(TEXT(AL631,"0.#"),1)&lt;&gt;"."),TRUE,FALSE)</formula>
    </cfRule>
    <cfRule type="expression" dxfId="1396" priority="862">
      <formula>IF(AND(AL631&lt;0, RIGHT(TEXT(AL631,"0.#"),1)="."),TRUE,FALSE)</formula>
    </cfRule>
  </conditionalFormatting>
  <conditionalFormatting sqref="Y631:Y660">
    <cfRule type="expression" dxfId="1395" priority="857">
      <formula>IF(RIGHT(TEXT(Y631,"0.#"),1)=".",FALSE,TRUE)</formula>
    </cfRule>
    <cfRule type="expression" dxfId="1394" priority="858">
      <formula>IF(RIGHT(TEXT(Y631,"0.#"),1)=".",TRUE,FALSE)</formula>
    </cfRule>
  </conditionalFormatting>
  <conditionalFormatting sqref="AL366:AO367">
    <cfRule type="expression" dxfId="1393" priority="853">
      <formula>IF(AND(AL366&gt;=0, RIGHT(TEXT(AL366,"0.#"),1)&lt;&gt;"."),TRUE,FALSE)</formula>
    </cfRule>
    <cfRule type="expression" dxfId="1392" priority="854">
      <formula>IF(AND(AL366&gt;=0, RIGHT(TEXT(AL366,"0.#"),1)="."),TRUE,FALSE)</formula>
    </cfRule>
    <cfRule type="expression" dxfId="1391" priority="855">
      <formula>IF(AND(AL366&lt;0, RIGHT(TEXT(AL366,"0.#"),1)&lt;&gt;"."),TRUE,FALSE)</formula>
    </cfRule>
    <cfRule type="expression" dxfId="1390" priority="856">
      <formula>IF(AND(AL366&lt;0, RIGHT(TEXT(AL366,"0.#"),1)="."),TRUE,FALSE)</formula>
    </cfRule>
  </conditionalFormatting>
  <conditionalFormatting sqref="Y366:Y367">
    <cfRule type="expression" dxfId="1389" priority="851">
      <formula>IF(RIGHT(TEXT(Y366,"0.#"),1)=".",FALSE,TRUE)</formula>
    </cfRule>
    <cfRule type="expression" dxfId="1388" priority="852">
      <formula>IF(RIGHT(TEXT(Y366,"0.#"),1)=".",TRUE,FALSE)</formula>
    </cfRule>
  </conditionalFormatting>
  <conditionalFormatting sqref="Y401:Y428">
    <cfRule type="expression" dxfId="1387" priority="789">
      <formula>IF(RIGHT(TEXT(Y401,"0.#"),1)=".",FALSE,TRUE)</formula>
    </cfRule>
    <cfRule type="expression" dxfId="1386" priority="790">
      <formula>IF(RIGHT(TEXT(Y401,"0.#"),1)=".",TRUE,FALSE)</formula>
    </cfRule>
  </conditionalFormatting>
  <conditionalFormatting sqref="Y399:Y400">
    <cfRule type="expression" dxfId="1385" priority="783">
      <formula>IF(RIGHT(TEXT(Y399,"0.#"),1)=".",FALSE,TRUE)</formula>
    </cfRule>
    <cfRule type="expression" dxfId="1384" priority="784">
      <formula>IF(RIGHT(TEXT(Y399,"0.#"),1)=".",TRUE,FALSE)</formula>
    </cfRule>
  </conditionalFormatting>
  <conditionalFormatting sqref="Y434:Y461">
    <cfRule type="expression" dxfId="1383" priority="777">
      <formula>IF(RIGHT(TEXT(Y434,"0.#"),1)=".",FALSE,TRUE)</formula>
    </cfRule>
    <cfRule type="expression" dxfId="1382" priority="778">
      <formula>IF(RIGHT(TEXT(Y434,"0.#"),1)=".",TRUE,FALSE)</formula>
    </cfRule>
  </conditionalFormatting>
  <conditionalFormatting sqref="Y432:Y433">
    <cfRule type="expression" dxfId="1381" priority="771">
      <formula>IF(RIGHT(TEXT(Y432,"0.#"),1)=".",FALSE,TRUE)</formula>
    </cfRule>
    <cfRule type="expression" dxfId="1380" priority="772">
      <formula>IF(RIGHT(TEXT(Y432,"0.#"),1)=".",TRUE,FALSE)</formula>
    </cfRule>
  </conditionalFormatting>
  <conditionalFormatting sqref="Y467:Y494">
    <cfRule type="expression" dxfId="1379" priority="765">
      <formula>IF(RIGHT(TEXT(Y467,"0.#"),1)=".",FALSE,TRUE)</formula>
    </cfRule>
    <cfRule type="expression" dxfId="1378" priority="766">
      <formula>IF(RIGHT(TEXT(Y467,"0.#"),1)=".",TRUE,FALSE)</formula>
    </cfRule>
  </conditionalFormatting>
  <conditionalFormatting sqref="Y465:Y466">
    <cfRule type="expression" dxfId="1377" priority="759">
      <formula>IF(RIGHT(TEXT(Y465,"0.#"),1)=".",FALSE,TRUE)</formula>
    </cfRule>
    <cfRule type="expression" dxfId="1376" priority="760">
      <formula>IF(RIGHT(TEXT(Y465,"0.#"),1)=".",TRUE,FALSE)</formula>
    </cfRule>
  </conditionalFormatting>
  <conditionalFormatting sqref="Y500:Y527">
    <cfRule type="expression" dxfId="1375" priority="753">
      <formula>IF(RIGHT(TEXT(Y500,"0.#"),1)=".",FALSE,TRUE)</formula>
    </cfRule>
    <cfRule type="expression" dxfId="1374" priority="754">
      <formula>IF(RIGHT(TEXT(Y500,"0.#"),1)=".",TRUE,FALSE)</formula>
    </cfRule>
  </conditionalFormatting>
  <conditionalFormatting sqref="Y498:Y499">
    <cfRule type="expression" dxfId="1373" priority="747">
      <formula>IF(RIGHT(TEXT(Y498,"0.#"),1)=".",FALSE,TRUE)</formula>
    </cfRule>
    <cfRule type="expression" dxfId="1372" priority="748">
      <formula>IF(RIGHT(TEXT(Y498,"0.#"),1)=".",TRUE,FALSE)</formula>
    </cfRule>
  </conditionalFormatting>
  <conditionalFormatting sqref="Y533:Y560">
    <cfRule type="expression" dxfId="1371" priority="741">
      <formula>IF(RIGHT(TEXT(Y533,"0.#"),1)=".",FALSE,TRUE)</formula>
    </cfRule>
    <cfRule type="expression" dxfId="1370" priority="742">
      <formula>IF(RIGHT(TEXT(Y533,"0.#"),1)=".",TRUE,FALSE)</formula>
    </cfRule>
  </conditionalFormatting>
  <conditionalFormatting sqref="W23">
    <cfRule type="expression" dxfId="1369" priority="849">
      <formula>IF(RIGHT(TEXT(W23,"0.#"),1)=".",FALSE,TRUE)</formula>
    </cfRule>
    <cfRule type="expression" dxfId="1368" priority="850">
      <formula>IF(RIGHT(TEXT(W23,"0.#"),1)=".",TRUE,FALSE)</formula>
    </cfRule>
  </conditionalFormatting>
  <conditionalFormatting sqref="W24:W27">
    <cfRule type="expression" dxfId="1367" priority="847">
      <formula>IF(RIGHT(TEXT(W24,"0.#"),1)=".",FALSE,TRUE)</formula>
    </cfRule>
    <cfRule type="expression" dxfId="1366" priority="848">
      <formula>IF(RIGHT(TEXT(W24,"0.#"),1)=".",TRUE,FALSE)</formula>
    </cfRule>
  </conditionalFormatting>
  <conditionalFormatting sqref="W28">
    <cfRule type="expression" dxfId="1365" priority="845">
      <formula>IF(RIGHT(TEXT(W28,"0.#"),1)=".",FALSE,TRUE)</formula>
    </cfRule>
    <cfRule type="expression" dxfId="1364" priority="846">
      <formula>IF(RIGHT(TEXT(W28,"0.#"),1)=".",TRUE,FALSE)</formula>
    </cfRule>
  </conditionalFormatting>
  <conditionalFormatting sqref="P23">
    <cfRule type="expression" dxfId="1363" priority="843">
      <formula>IF(RIGHT(TEXT(P23,"0.#"),1)=".",FALSE,TRUE)</formula>
    </cfRule>
    <cfRule type="expression" dxfId="1362" priority="844">
      <formula>IF(RIGHT(TEXT(P23,"0.#"),1)=".",TRUE,FALSE)</formula>
    </cfRule>
  </conditionalFormatting>
  <conditionalFormatting sqref="P24:P27">
    <cfRule type="expression" dxfId="1361" priority="841">
      <formula>IF(RIGHT(TEXT(P24,"0.#"),1)=".",FALSE,TRUE)</formula>
    </cfRule>
    <cfRule type="expression" dxfId="1360" priority="842">
      <formula>IF(RIGHT(TEXT(P24,"0.#"),1)=".",TRUE,FALSE)</formula>
    </cfRule>
  </conditionalFormatting>
  <conditionalFormatting sqref="P28">
    <cfRule type="expression" dxfId="1359" priority="839">
      <formula>IF(RIGHT(TEXT(P28,"0.#"),1)=".",FALSE,TRUE)</formula>
    </cfRule>
    <cfRule type="expression" dxfId="1358" priority="840">
      <formula>IF(RIGHT(TEXT(P28,"0.#"),1)=".",TRUE,FALSE)</formula>
    </cfRule>
  </conditionalFormatting>
  <conditionalFormatting sqref="AE202">
    <cfRule type="expression" dxfId="1357" priority="837">
      <formula>IF(RIGHT(TEXT(AE202,"0.#"),1)=".",FALSE,TRUE)</formula>
    </cfRule>
    <cfRule type="expression" dxfId="1356" priority="838">
      <formula>IF(RIGHT(TEXT(AE202,"0.#"),1)=".",TRUE,FALSE)</formula>
    </cfRule>
  </conditionalFormatting>
  <conditionalFormatting sqref="AE203">
    <cfRule type="expression" dxfId="1355" priority="835">
      <formula>IF(RIGHT(TEXT(AE203,"0.#"),1)=".",FALSE,TRUE)</formula>
    </cfRule>
    <cfRule type="expression" dxfId="1354" priority="836">
      <formula>IF(RIGHT(TEXT(AE203,"0.#"),1)=".",TRUE,FALSE)</formula>
    </cfRule>
  </conditionalFormatting>
  <conditionalFormatting sqref="AE204">
    <cfRule type="expression" dxfId="1353" priority="833">
      <formula>IF(RIGHT(TEXT(AE204,"0.#"),1)=".",FALSE,TRUE)</formula>
    </cfRule>
    <cfRule type="expression" dxfId="1352" priority="834">
      <formula>IF(RIGHT(TEXT(AE204,"0.#"),1)=".",TRUE,FALSE)</formula>
    </cfRule>
  </conditionalFormatting>
  <conditionalFormatting sqref="AI204">
    <cfRule type="expression" dxfId="1351" priority="831">
      <formula>IF(RIGHT(TEXT(AI204,"0.#"),1)=".",FALSE,TRUE)</formula>
    </cfRule>
    <cfRule type="expression" dxfId="1350" priority="832">
      <formula>IF(RIGHT(TEXT(AI204,"0.#"),1)=".",TRUE,FALSE)</formula>
    </cfRule>
  </conditionalFormatting>
  <conditionalFormatting sqref="AI203">
    <cfRule type="expression" dxfId="1349" priority="829">
      <formula>IF(RIGHT(TEXT(AI203,"0.#"),1)=".",FALSE,TRUE)</formula>
    </cfRule>
    <cfRule type="expression" dxfId="1348" priority="830">
      <formula>IF(RIGHT(TEXT(AI203,"0.#"),1)=".",TRUE,FALSE)</formula>
    </cfRule>
  </conditionalFormatting>
  <conditionalFormatting sqref="AI202">
    <cfRule type="expression" dxfId="1347" priority="827">
      <formula>IF(RIGHT(TEXT(AI202,"0.#"),1)=".",FALSE,TRUE)</formula>
    </cfRule>
    <cfRule type="expression" dxfId="1346" priority="828">
      <formula>IF(RIGHT(TEXT(AI202,"0.#"),1)=".",TRUE,FALSE)</formula>
    </cfRule>
  </conditionalFormatting>
  <conditionalFormatting sqref="AM202">
    <cfRule type="expression" dxfId="1345" priority="825">
      <formula>IF(RIGHT(TEXT(AM202,"0.#"),1)=".",FALSE,TRUE)</formula>
    </cfRule>
    <cfRule type="expression" dxfId="1344" priority="826">
      <formula>IF(RIGHT(TEXT(AM202,"0.#"),1)=".",TRUE,FALSE)</formula>
    </cfRule>
  </conditionalFormatting>
  <conditionalFormatting sqref="AM203">
    <cfRule type="expression" dxfId="1343" priority="823">
      <formula>IF(RIGHT(TEXT(AM203,"0.#"),1)=".",FALSE,TRUE)</formula>
    </cfRule>
    <cfRule type="expression" dxfId="1342" priority="824">
      <formula>IF(RIGHT(TEXT(AM203,"0.#"),1)=".",TRUE,FALSE)</formula>
    </cfRule>
  </conditionalFormatting>
  <conditionalFormatting sqref="AM204">
    <cfRule type="expression" dxfId="1341" priority="821">
      <formula>IF(RIGHT(TEXT(AM204,"0.#"),1)=".",FALSE,TRUE)</formula>
    </cfRule>
    <cfRule type="expression" dxfId="1340" priority="822">
      <formula>IF(RIGHT(TEXT(AM204,"0.#"),1)=".",TRUE,FALSE)</formula>
    </cfRule>
  </conditionalFormatting>
  <conditionalFormatting sqref="AQ202:AQ204">
    <cfRule type="expression" dxfId="1339" priority="819">
      <formula>IF(RIGHT(TEXT(AQ202,"0.#"),1)=".",FALSE,TRUE)</formula>
    </cfRule>
    <cfRule type="expression" dxfId="1338" priority="820">
      <formula>IF(RIGHT(TEXT(AQ202,"0.#"),1)=".",TRUE,FALSE)</formula>
    </cfRule>
  </conditionalFormatting>
  <conditionalFormatting sqref="AU202:AU204">
    <cfRule type="expression" dxfId="1337" priority="817">
      <formula>IF(RIGHT(TEXT(AU202,"0.#"),1)=".",FALSE,TRUE)</formula>
    </cfRule>
    <cfRule type="expression" dxfId="1336" priority="818">
      <formula>IF(RIGHT(TEXT(AU202,"0.#"),1)=".",TRUE,FALSE)</formula>
    </cfRule>
  </conditionalFormatting>
  <conditionalFormatting sqref="AE205">
    <cfRule type="expression" dxfId="1335" priority="815">
      <formula>IF(RIGHT(TEXT(AE205,"0.#"),1)=".",FALSE,TRUE)</formula>
    </cfRule>
    <cfRule type="expression" dxfId="1334" priority="816">
      <formula>IF(RIGHT(TEXT(AE205,"0.#"),1)=".",TRUE,FALSE)</formula>
    </cfRule>
  </conditionalFormatting>
  <conditionalFormatting sqref="AE206">
    <cfRule type="expression" dxfId="1333" priority="813">
      <formula>IF(RIGHT(TEXT(AE206,"0.#"),1)=".",FALSE,TRUE)</formula>
    </cfRule>
    <cfRule type="expression" dxfId="1332" priority="814">
      <formula>IF(RIGHT(TEXT(AE206,"0.#"),1)=".",TRUE,FALSE)</formula>
    </cfRule>
  </conditionalFormatting>
  <conditionalFormatting sqref="AE207">
    <cfRule type="expression" dxfId="1331" priority="811">
      <formula>IF(RIGHT(TEXT(AE207,"0.#"),1)=".",FALSE,TRUE)</formula>
    </cfRule>
    <cfRule type="expression" dxfId="1330" priority="812">
      <formula>IF(RIGHT(TEXT(AE207,"0.#"),1)=".",TRUE,FALSE)</formula>
    </cfRule>
  </conditionalFormatting>
  <conditionalFormatting sqref="AI207">
    <cfRule type="expression" dxfId="1329" priority="809">
      <formula>IF(RIGHT(TEXT(AI207,"0.#"),1)=".",FALSE,TRUE)</formula>
    </cfRule>
    <cfRule type="expression" dxfId="1328" priority="810">
      <formula>IF(RIGHT(TEXT(AI207,"0.#"),1)=".",TRUE,FALSE)</formula>
    </cfRule>
  </conditionalFormatting>
  <conditionalFormatting sqref="AI206">
    <cfRule type="expression" dxfId="1327" priority="807">
      <formula>IF(RIGHT(TEXT(AI206,"0.#"),1)=".",FALSE,TRUE)</formula>
    </cfRule>
    <cfRule type="expression" dxfId="1326" priority="808">
      <formula>IF(RIGHT(TEXT(AI206,"0.#"),1)=".",TRUE,FALSE)</formula>
    </cfRule>
  </conditionalFormatting>
  <conditionalFormatting sqref="AI205">
    <cfRule type="expression" dxfId="1325" priority="805">
      <formula>IF(RIGHT(TEXT(AI205,"0.#"),1)=".",FALSE,TRUE)</formula>
    </cfRule>
    <cfRule type="expression" dxfId="1324" priority="806">
      <formula>IF(RIGHT(TEXT(AI205,"0.#"),1)=".",TRUE,FALSE)</formula>
    </cfRule>
  </conditionalFormatting>
  <conditionalFormatting sqref="AM205">
    <cfRule type="expression" dxfId="1323" priority="803">
      <formula>IF(RIGHT(TEXT(AM205,"0.#"),1)=".",FALSE,TRUE)</formula>
    </cfRule>
    <cfRule type="expression" dxfId="1322" priority="804">
      <formula>IF(RIGHT(TEXT(AM205,"0.#"),1)=".",TRUE,FALSE)</formula>
    </cfRule>
  </conditionalFormatting>
  <conditionalFormatting sqref="AM206">
    <cfRule type="expression" dxfId="1321" priority="801">
      <formula>IF(RIGHT(TEXT(AM206,"0.#"),1)=".",FALSE,TRUE)</formula>
    </cfRule>
    <cfRule type="expression" dxfId="1320" priority="802">
      <formula>IF(RIGHT(TEXT(AM206,"0.#"),1)=".",TRUE,FALSE)</formula>
    </cfRule>
  </conditionalFormatting>
  <conditionalFormatting sqref="AM207">
    <cfRule type="expression" dxfId="1319" priority="799">
      <formula>IF(RIGHT(TEXT(AM207,"0.#"),1)=".",FALSE,TRUE)</formula>
    </cfRule>
    <cfRule type="expression" dxfId="1318" priority="800">
      <formula>IF(RIGHT(TEXT(AM207,"0.#"),1)=".",TRUE,FALSE)</formula>
    </cfRule>
  </conditionalFormatting>
  <conditionalFormatting sqref="AQ205:AQ207">
    <cfRule type="expression" dxfId="1317" priority="797">
      <formula>IF(RIGHT(TEXT(AQ205,"0.#"),1)=".",FALSE,TRUE)</formula>
    </cfRule>
    <cfRule type="expression" dxfId="1316" priority="798">
      <formula>IF(RIGHT(TEXT(AQ205,"0.#"),1)=".",TRUE,FALSE)</formula>
    </cfRule>
  </conditionalFormatting>
  <conditionalFormatting sqref="AU205:AU207">
    <cfRule type="expression" dxfId="1315" priority="795">
      <formula>IF(RIGHT(TEXT(AU205,"0.#"),1)=".",FALSE,TRUE)</formula>
    </cfRule>
    <cfRule type="expression" dxfId="1314" priority="796">
      <formula>IF(RIGHT(TEXT(AU205,"0.#"),1)=".",TRUE,FALSE)</formula>
    </cfRule>
  </conditionalFormatting>
  <conditionalFormatting sqref="AL401:AO428">
    <cfRule type="expression" dxfId="1313" priority="791">
      <formula>IF(AND(AL401&gt;=0, RIGHT(TEXT(AL401,"0.#"),1)&lt;&gt;"."),TRUE,FALSE)</formula>
    </cfRule>
    <cfRule type="expression" dxfId="1312" priority="792">
      <formula>IF(AND(AL401&gt;=0, RIGHT(TEXT(AL401,"0.#"),1)="."),TRUE,FALSE)</formula>
    </cfRule>
    <cfRule type="expression" dxfId="1311" priority="793">
      <formula>IF(AND(AL401&lt;0, RIGHT(TEXT(AL401,"0.#"),1)&lt;&gt;"."),TRUE,FALSE)</formula>
    </cfRule>
    <cfRule type="expression" dxfId="1310" priority="794">
      <formula>IF(AND(AL401&lt;0, RIGHT(TEXT(AL401,"0.#"),1)="."),TRUE,FALSE)</formula>
    </cfRule>
  </conditionalFormatting>
  <conditionalFormatting sqref="AL399:AO400">
    <cfRule type="expression" dxfId="1309" priority="785">
      <formula>IF(AND(AL399&gt;=0, RIGHT(TEXT(AL399,"0.#"),1)&lt;&gt;"."),TRUE,FALSE)</formula>
    </cfRule>
    <cfRule type="expression" dxfId="1308" priority="786">
      <formula>IF(AND(AL399&gt;=0, RIGHT(TEXT(AL399,"0.#"),1)="."),TRUE,FALSE)</formula>
    </cfRule>
    <cfRule type="expression" dxfId="1307" priority="787">
      <formula>IF(AND(AL399&lt;0, RIGHT(TEXT(AL399,"0.#"),1)&lt;&gt;"."),TRUE,FALSE)</formula>
    </cfRule>
    <cfRule type="expression" dxfId="1306" priority="788">
      <formula>IF(AND(AL399&lt;0, RIGHT(TEXT(AL399,"0.#"),1)="."),TRUE,FALSE)</formula>
    </cfRule>
  </conditionalFormatting>
  <conditionalFormatting sqref="AL434:AO461">
    <cfRule type="expression" dxfId="1305" priority="779">
      <formula>IF(AND(AL434&gt;=0, RIGHT(TEXT(AL434,"0.#"),1)&lt;&gt;"."),TRUE,FALSE)</formula>
    </cfRule>
    <cfRule type="expression" dxfId="1304" priority="780">
      <formula>IF(AND(AL434&gt;=0, RIGHT(TEXT(AL434,"0.#"),1)="."),TRUE,FALSE)</formula>
    </cfRule>
    <cfRule type="expression" dxfId="1303" priority="781">
      <formula>IF(AND(AL434&lt;0, RIGHT(TEXT(AL434,"0.#"),1)&lt;&gt;"."),TRUE,FALSE)</formula>
    </cfRule>
    <cfRule type="expression" dxfId="1302" priority="782">
      <formula>IF(AND(AL434&lt;0, RIGHT(TEXT(AL434,"0.#"),1)="."),TRUE,FALSE)</formula>
    </cfRule>
  </conditionalFormatting>
  <conditionalFormatting sqref="AL432:AO433">
    <cfRule type="expression" dxfId="1301" priority="773">
      <formula>IF(AND(AL432&gt;=0, RIGHT(TEXT(AL432,"0.#"),1)&lt;&gt;"."),TRUE,FALSE)</formula>
    </cfRule>
    <cfRule type="expression" dxfId="1300" priority="774">
      <formula>IF(AND(AL432&gt;=0, RIGHT(TEXT(AL432,"0.#"),1)="."),TRUE,FALSE)</formula>
    </cfRule>
    <cfRule type="expression" dxfId="1299" priority="775">
      <formula>IF(AND(AL432&lt;0, RIGHT(TEXT(AL432,"0.#"),1)&lt;&gt;"."),TRUE,FALSE)</formula>
    </cfRule>
    <cfRule type="expression" dxfId="1298" priority="776">
      <formula>IF(AND(AL432&lt;0, RIGHT(TEXT(AL432,"0.#"),1)="."),TRUE,FALSE)</formula>
    </cfRule>
  </conditionalFormatting>
  <conditionalFormatting sqref="AL467:AO494">
    <cfRule type="expression" dxfId="1297" priority="767">
      <formula>IF(AND(AL467&gt;=0, RIGHT(TEXT(AL467,"0.#"),1)&lt;&gt;"."),TRUE,FALSE)</formula>
    </cfRule>
    <cfRule type="expression" dxfId="1296" priority="768">
      <formula>IF(AND(AL467&gt;=0, RIGHT(TEXT(AL467,"0.#"),1)="."),TRUE,FALSE)</formula>
    </cfRule>
    <cfRule type="expression" dxfId="1295" priority="769">
      <formula>IF(AND(AL467&lt;0, RIGHT(TEXT(AL467,"0.#"),1)&lt;&gt;"."),TRUE,FALSE)</formula>
    </cfRule>
    <cfRule type="expression" dxfId="1294" priority="770">
      <formula>IF(AND(AL467&lt;0, RIGHT(TEXT(AL467,"0.#"),1)="."),TRUE,FALSE)</formula>
    </cfRule>
  </conditionalFormatting>
  <conditionalFormatting sqref="AL465:AO466">
    <cfRule type="expression" dxfId="1293" priority="761">
      <formula>IF(AND(AL465&gt;=0, RIGHT(TEXT(AL465,"0.#"),1)&lt;&gt;"."),TRUE,FALSE)</formula>
    </cfRule>
    <cfRule type="expression" dxfId="1292" priority="762">
      <formula>IF(AND(AL465&gt;=0, RIGHT(TEXT(AL465,"0.#"),1)="."),TRUE,FALSE)</formula>
    </cfRule>
    <cfRule type="expression" dxfId="1291" priority="763">
      <formula>IF(AND(AL465&lt;0, RIGHT(TEXT(AL465,"0.#"),1)&lt;&gt;"."),TRUE,FALSE)</formula>
    </cfRule>
    <cfRule type="expression" dxfId="1290" priority="764">
      <formula>IF(AND(AL465&lt;0, RIGHT(TEXT(AL465,"0.#"),1)="."),TRUE,FALSE)</formula>
    </cfRule>
  </conditionalFormatting>
  <conditionalFormatting sqref="AL500:AO527">
    <cfRule type="expression" dxfId="1289" priority="755">
      <formula>IF(AND(AL500&gt;=0, RIGHT(TEXT(AL500,"0.#"),1)&lt;&gt;"."),TRUE,FALSE)</formula>
    </cfRule>
    <cfRule type="expression" dxfId="1288" priority="756">
      <formula>IF(AND(AL500&gt;=0, RIGHT(TEXT(AL500,"0.#"),1)="."),TRUE,FALSE)</formula>
    </cfRule>
    <cfRule type="expression" dxfId="1287" priority="757">
      <formula>IF(AND(AL500&lt;0, RIGHT(TEXT(AL500,"0.#"),1)&lt;&gt;"."),TRUE,FALSE)</formula>
    </cfRule>
    <cfRule type="expression" dxfId="1286" priority="758">
      <formula>IF(AND(AL500&lt;0, RIGHT(TEXT(AL500,"0.#"),1)="."),TRUE,FALSE)</formula>
    </cfRule>
  </conditionalFormatting>
  <conditionalFormatting sqref="AL498:AO499">
    <cfRule type="expression" dxfId="1285" priority="749">
      <formula>IF(AND(AL498&gt;=0, RIGHT(TEXT(AL498,"0.#"),1)&lt;&gt;"."),TRUE,FALSE)</formula>
    </cfRule>
    <cfRule type="expression" dxfId="1284" priority="750">
      <formula>IF(AND(AL498&gt;=0, RIGHT(TEXT(AL498,"0.#"),1)="."),TRUE,FALSE)</formula>
    </cfRule>
    <cfRule type="expression" dxfId="1283" priority="751">
      <formula>IF(AND(AL498&lt;0, RIGHT(TEXT(AL498,"0.#"),1)&lt;&gt;"."),TRUE,FALSE)</formula>
    </cfRule>
    <cfRule type="expression" dxfId="1282" priority="752">
      <formula>IF(AND(AL498&lt;0, RIGHT(TEXT(AL498,"0.#"),1)="."),TRUE,FALSE)</formula>
    </cfRule>
  </conditionalFormatting>
  <conditionalFormatting sqref="AL533:AO560">
    <cfRule type="expression" dxfId="1281" priority="743">
      <formula>IF(AND(AL533&gt;=0, RIGHT(TEXT(AL533,"0.#"),1)&lt;&gt;"."),TRUE,FALSE)</formula>
    </cfRule>
    <cfRule type="expression" dxfId="1280" priority="744">
      <formula>IF(AND(AL533&gt;=0, RIGHT(TEXT(AL533,"0.#"),1)="."),TRUE,FALSE)</formula>
    </cfRule>
    <cfRule type="expression" dxfId="1279" priority="745">
      <formula>IF(AND(AL533&lt;0, RIGHT(TEXT(AL533,"0.#"),1)&lt;&gt;"."),TRUE,FALSE)</formula>
    </cfRule>
    <cfRule type="expression" dxfId="1278" priority="746">
      <formula>IF(AND(AL533&lt;0, RIGHT(TEXT(AL533,"0.#"),1)="."),TRUE,FALSE)</formula>
    </cfRule>
  </conditionalFormatting>
  <conditionalFormatting sqref="AL531:AO532">
    <cfRule type="expression" dxfId="1277" priority="737">
      <formula>IF(AND(AL531&gt;=0, RIGHT(TEXT(AL531,"0.#"),1)&lt;&gt;"."),TRUE,FALSE)</formula>
    </cfRule>
    <cfRule type="expression" dxfId="1276" priority="738">
      <formula>IF(AND(AL531&gt;=0, RIGHT(TEXT(AL531,"0.#"),1)="."),TRUE,FALSE)</formula>
    </cfRule>
    <cfRule type="expression" dxfId="1275" priority="739">
      <formula>IF(AND(AL531&lt;0, RIGHT(TEXT(AL531,"0.#"),1)&lt;&gt;"."),TRUE,FALSE)</formula>
    </cfRule>
    <cfRule type="expression" dxfId="1274" priority="740">
      <formula>IF(AND(AL531&lt;0, RIGHT(TEXT(AL531,"0.#"),1)="."),TRUE,FALSE)</formula>
    </cfRule>
  </conditionalFormatting>
  <conditionalFormatting sqref="Y531:Y532">
    <cfRule type="expression" dxfId="1273" priority="735">
      <formula>IF(RIGHT(TEXT(Y531,"0.#"),1)=".",FALSE,TRUE)</formula>
    </cfRule>
    <cfRule type="expression" dxfId="1272" priority="736">
      <formula>IF(RIGHT(TEXT(Y531,"0.#"),1)=".",TRUE,FALSE)</formula>
    </cfRule>
  </conditionalFormatting>
  <conditionalFormatting sqref="AL566:AO593">
    <cfRule type="expression" dxfId="1271" priority="731">
      <formula>IF(AND(AL566&gt;=0, RIGHT(TEXT(AL566,"0.#"),1)&lt;&gt;"."),TRUE,FALSE)</formula>
    </cfRule>
    <cfRule type="expression" dxfId="1270" priority="732">
      <formula>IF(AND(AL566&gt;=0, RIGHT(TEXT(AL566,"0.#"),1)="."),TRUE,FALSE)</formula>
    </cfRule>
    <cfRule type="expression" dxfId="1269" priority="733">
      <formula>IF(AND(AL566&lt;0, RIGHT(TEXT(AL566,"0.#"),1)&lt;&gt;"."),TRUE,FALSE)</formula>
    </cfRule>
    <cfRule type="expression" dxfId="1268" priority="734">
      <formula>IF(AND(AL566&lt;0, RIGHT(TEXT(AL566,"0.#"),1)="."),TRUE,FALSE)</formula>
    </cfRule>
  </conditionalFormatting>
  <conditionalFormatting sqref="Y566:Y593">
    <cfRule type="expression" dxfId="1267" priority="729">
      <formula>IF(RIGHT(TEXT(Y566,"0.#"),1)=".",FALSE,TRUE)</formula>
    </cfRule>
    <cfRule type="expression" dxfId="1266" priority="730">
      <formula>IF(RIGHT(TEXT(Y566,"0.#"),1)=".",TRUE,FALSE)</formula>
    </cfRule>
  </conditionalFormatting>
  <conditionalFormatting sqref="AL564:AO565">
    <cfRule type="expression" dxfId="1265" priority="725">
      <formula>IF(AND(AL564&gt;=0, RIGHT(TEXT(AL564,"0.#"),1)&lt;&gt;"."),TRUE,FALSE)</formula>
    </cfRule>
    <cfRule type="expression" dxfId="1264" priority="726">
      <formula>IF(AND(AL564&gt;=0, RIGHT(TEXT(AL564,"0.#"),1)="."),TRUE,FALSE)</formula>
    </cfRule>
    <cfRule type="expression" dxfId="1263" priority="727">
      <formula>IF(AND(AL564&lt;0, RIGHT(TEXT(AL564,"0.#"),1)&lt;&gt;"."),TRUE,FALSE)</formula>
    </cfRule>
    <cfRule type="expression" dxfId="1262" priority="728">
      <formula>IF(AND(AL564&lt;0, RIGHT(TEXT(AL564,"0.#"),1)="."),TRUE,FALSE)</formula>
    </cfRule>
  </conditionalFormatting>
  <conditionalFormatting sqref="Y564:Y565">
    <cfRule type="expression" dxfId="1261" priority="723">
      <formula>IF(RIGHT(TEXT(Y564,"0.#"),1)=".",FALSE,TRUE)</formula>
    </cfRule>
    <cfRule type="expression" dxfId="1260" priority="724">
      <formula>IF(RIGHT(TEXT(Y564,"0.#"),1)=".",TRUE,FALSE)</formula>
    </cfRule>
  </conditionalFormatting>
  <conditionalFormatting sqref="AL599:AO626">
    <cfRule type="expression" dxfId="1259" priority="719">
      <formula>IF(AND(AL599&gt;=0, RIGHT(TEXT(AL599,"0.#"),1)&lt;&gt;"."),TRUE,FALSE)</formula>
    </cfRule>
    <cfRule type="expression" dxfId="1258" priority="720">
      <formula>IF(AND(AL599&gt;=0, RIGHT(TEXT(AL599,"0.#"),1)="."),TRUE,FALSE)</formula>
    </cfRule>
    <cfRule type="expression" dxfId="1257" priority="721">
      <formula>IF(AND(AL599&lt;0, RIGHT(TEXT(AL599,"0.#"),1)&lt;&gt;"."),TRUE,FALSE)</formula>
    </cfRule>
    <cfRule type="expression" dxfId="1256" priority="722">
      <formula>IF(AND(AL599&lt;0, RIGHT(TEXT(AL599,"0.#"),1)="."),TRUE,FALSE)</formula>
    </cfRule>
  </conditionalFormatting>
  <conditionalFormatting sqref="Y599:Y626">
    <cfRule type="expression" dxfId="1255" priority="717">
      <formula>IF(RIGHT(TEXT(Y599,"0.#"),1)=".",FALSE,TRUE)</formula>
    </cfRule>
    <cfRule type="expression" dxfId="1254" priority="718">
      <formula>IF(RIGHT(TEXT(Y599,"0.#"),1)=".",TRUE,FALSE)</formula>
    </cfRule>
  </conditionalFormatting>
  <conditionalFormatting sqref="AL597:AO598">
    <cfRule type="expression" dxfId="1253" priority="713">
      <formula>IF(AND(AL597&gt;=0, RIGHT(TEXT(AL597,"0.#"),1)&lt;&gt;"."),TRUE,FALSE)</formula>
    </cfRule>
    <cfRule type="expression" dxfId="1252" priority="714">
      <formula>IF(AND(AL597&gt;=0, RIGHT(TEXT(AL597,"0.#"),1)="."),TRUE,FALSE)</formula>
    </cfRule>
    <cfRule type="expression" dxfId="1251" priority="715">
      <formula>IF(AND(AL597&lt;0, RIGHT(TEXT(AL597,"0.#"),1)&lt;&gt;"."),TRUE,FALSE)</formula>
    </cfRule>
    <cfRule type="expression" dxfId="1250" priority="716">
      <formula>IF(AND(AL597&lt;0, RIGHT(TEXT(AL597,"0.#"),1)="."),TRUE,FALSE)</formula>
    </cfRule>
  </conditionalFormatting>
  <conditionalFormatting sqref="Y597:Y598">
    <cfRule type="expression" dxfId="1249" priority="711">
      <formula>IF(RIGHT(TEXT(Y597,"0.#"),1)=".",FALSE,TRUE)</formula>
    </cfRule>
    <cfRule type="expression" dxfId="1248" priority="712">
      <formula>IF(RIGHT(TEXT(Y597,"0.#"),1)=".",TRUE,FALSE)</formula>
    </cfRule>
  </conditionalFormatting>
  <conditionalFormatting sqref="AU33">
    <cfRule type="expression" dxfId="1247" priority="707">
      <formula>IF(RIGHT(TEXT(AU33,"0.#"),1)=".",FALSE,TRUE)</formula>
    </cfRule>
    <cfRule type="expression" dxfId="1246" priority="708">
      <formula>IF(RIGHT(TEXT(AU33,"0.#"),1)=".",TRUE,FALSE)</formula>
    </cfRule>
  </conditionalFormatting>
  <conditionalFormatting sqref="AU32">
    <cfRule type="expression" dxfId="1245" priority="709">
      <formula>IF(RIGHT(TEXT(AU32,"0.#"),1)=".",FALSE,TRUE)</formula>
    </cfRule>
    <cfRule type="expression" dxfId="1244" priority="710">
      <formula>IF(RIGHT(TEXT(AU32,"0.#"),1)=".",TRUE,FALSE)</formula>
    </cfRule>
  </conditionalFormatting>
  <conditionalFormatting sqref="P29:AC29">
    <cfRule type="expression" dxfId="1243" priority="705">
      <formula>IF(RIGHT(TEXT(P29,"0.#"),1)=".",FALSE,TRUE)</formula>
    </cfRule>
    <cfRule type="expression" dxfId="1242" priority="706">
      <formula>IF(RIGHT(TEXT(P29,"0.#"),1)=".",TRUE,FALSE)</formula>
    </cfRule>
  </conditionalFormatting>
  <conditionalFormatting sqref="AM41">
    <cfRule type="expression" dxfId="1241" priority="687">
      <formula>IF(RIGHT(TEXT(AM41,"0.#"),1)=".",FALSE,TRUE)</formula>
    </cfRule>
    <cfRule type="expression" dxfId="1240" priority="688">
      <formula>IF(RIGHT(TEXT(AM41,"0.#"),1)=".",TRUE,FALSE)</formula>
    </cfRule>
  </conditionalFormatting>
  <conditionalFormatting sqref="AM40">
    <cfRule type="expression" dxfId="1239" priority="689">
      <formula>IF(RIGHT(TEXT(AM40,"0.#"),1)=".",FALSE,TRUE)</formula>
    </cfRule>
    <cfRule type="expression" dxfId="1238" priority="690">
      <formula>IF(RIGHT(TEXT(AM40,"0.#"),1)=".",TRUE,FALSE)</formula>
    </cfRule>
  </conditionalFormatting>
  <conditionalFormatting sqref="AE39">
    <cfRule type="expression" dxfId="1237" priority="703">
      <formula>IF(RIGHT(TEXT(AE39,"0.#"),1)=".",FALSE,TRUE)</formula>
    </cfRule>
    <cfRule type="expression" dxfId="1236" priority="704">
      <formula>IF(RIGHT(TEXT(AE39,"0.#"),1)=".",TRUE,FALSE)</formula>
    </cfRule>
  </conditionalFormatting>
  <conditionalFormatting sqref="AQ39:AQ41">
    <cfRule type="expression" dxfId="1235" priority="685">
      <formula>IF(RIGHT(TEXT(AQ39,"0.#"),1)=".",FALSE,TRUE)</formula>
    </cfRule>
    <cfRule type="expression" dxfId="1234" priority="686">
      <formula>IF(RIGHT(TEXT(AQ39,"0.#"),1)=".",TRUE,FALSE)</formula>
    </cfRule>
  </conditionalFormatting>
  <conditionalFormatting sqref="AU39:AU41">
    <cfRule type="expression" dxfId="1233" priority="683">
      <formula>IF(RIGHT(TEXT(AU39,"0.#"),1)=".",FALSE,TRUE)</formula>
    </cfRule>
    <cfRule type="expression" dxfId="1232" priority="684">
      <formula>IF(RIGHT(TEXT(AU39,"0.#"),1)=".",TRUE,FALSE)</formula>
    </cfRule>
  </conditionalFormatting>
  <conditionalFormatting sqref="AI41">
    <cfRule type="expression" dxfId="1231" priority="697">
      <formula>IF(RIGHT(TEXT(AI41,"0.#"),1)=".",FALSE,TRUE)</formula>
    </cfRule>
    <cfRule type="expression" dxfId="1230" priority="698">
      <formula>IF(RIGHT(TEXT(AI41,"0.#"),1)=".",TRUE,FALSE)</formula>
    </cfRule>
  </conditionalFormatting>
  <conditionalFormatting sqref="AE40">
    <cfRule type="expression" dxfId="1229" priority="701">
      <formula>IF(RIGHT(TEXT(AE40,"0.#"),1)=".",FALSE,TRUE)</formula>
    </cfRule>
    <cfRule type="expression" dxfId="1228" priority="702">
      <formula>IF(RIGHT(TEXT(AE40,"0.#"),1)=".",TRUE,FALSE)</formula>
    </cfRule>
  </conditionalFormatting>
  <conditionalFormatting sqref="AE41">
    <cfRule type="expression" dxfId="1227" priority="699">
      <formula>IF(RIGHT(TEXT(AE41,"0.#"),1)=".",FALSE,TRUE)</formula>
    </cfRule>
    <cfRule type="expression" dxfId="1226" priority="700">
      <formula>IF(RIGHT(TEXT(AE41,"0.#"),1)=".",TRUE,FALSE)</formula>
    </cfRule>
  </conditionalFormatting>
  <conditionalFormatting sqref="AM39">
    <cfRule type="expression" dxfId="1225" priority="691">
      <formula>IF(RIGHT(TEXT(AM39,"0.#"),1)=".",FALSE,TRUE)</formula>
    </cfRule>
    <cfRule type="expression" dxfId="1224" priority="692">
      <formula>IF(RIGHT(TEXT(AM39,"0.#"),1)=".",TRUE,FALSE)</formula>
    </cfRule>
  </conditionalFormatting>
  <conditionalFormatting sqref="AI39">
    <cfRule type="expression" dxfId="1223" priority="693">
      <formula>IF(RIGHT(TEXT(AI39,"0.#"),1)=".",FALSE,TRUE)</formula>
    </cfRule>
    <cfRule type="expression" dxfId="1222" priority="694">
      <formula>IF(RIGHT(TEXT(AI39,"0.#"),1)=".",TRUE,FALSE)</formula>
    </cfRule>
  </conditionalFormatting>
  <conditionalFormatting sqref="AI40">
    <cfRule type="expression" dxfId="1221" priority="695">
      <formula>IF(RIGHT(TEXT(AI40,"0.#"),1)=".",FALSE,TRUE)</formula>
    </cfRule>
    <cfRule type="expression" dxfId="1220" priority="696">
      <formula>IF(RIGHT(TEXT(AI40,"0.#"),1)=".",TRUE,FALSE)</formula>
    </cfRule>
  </conditionalFormatting>
  <conditionalFormatting sqref="AM69">
    <cfRule type="expression" dxfId="1219" priority="655">
      <formula>IF(RIGHT(TEXT(AM69,"0.#"),1)=".",FALSE,TRUE)</formula>
    </cfRule>
    <cfRule type="expression" dxfId="1218" priority="656">
      <formula>IF(RIGHT(TEXT(AM69,"0.#"),1)=".",TRUE,FALSE)</formula>
    </cfRule>
  </conditionalFormatting>
  <conditionalFormatting sqref="AE70 AM70">
    <cfRule type="expression" dxfId="1217" priority="653">
      <formula>IF(RIGHT(TEXT(AE70,"0.#"),1)=".",FALSE,TRUE)</formula>
    </cfRule>
    <cfRule type="expression" dxfId="1216" priority="654">
      <formula>IF(RIGHT(TEXT(AE70,"0.#"),1)=".",TRUE,FALSE)</formula>
    </cfRule>
  </conditionalFormatting>
  <conditionalFormatting sqref="AI70">
    <cfRule type="expression" dxfId="1215" priority="651">
      <formula>IF(RIGHT(TEXT(AI70,"0.#"),1)=".",FALSE,TRUE)</formula>
    </cfRule>
    <cfRule type="expression" dxfId="1214" priority="652">
      <formula>IF(RIGHT(TEXT(AI70,"0.#"),1)=".",TRUE,FALSE)</formula>
    </cfRule>
  </conditionalFormatting>
  <conditionalFormatting sqref="AQ70">
    <cfRule type="expression" dxfId="1213" priority="649">
      <formula>IF(RIGHT(TEXT(AQ70,"0.#"),1)=".",FALSE,TRUE)</formula>
    </cfRule>
    <cfRule type="expression" dxfId="1212" priority="650">
      <formula>IF(RIGHT(TEXT(AQ70,"0.#"),1)=".",TRUE,FALSE)</formula>
    </cfRule>
  </conditionalFormatting>
  <conditionalFormatting sqref="AE69 AQ69">
    <cfRule type="expression" dxfId="1211" priority="659">
      <formula>IF(RIGHT(TEXT(AE69,"0.#"),1)=".",FALSE,TRUE)</formula>
    </cfRule>
    <cfRule type="expression" dxfId="1210" priority="660">
      <formula>IF(RIGHT(TEXT(AE69,"0.#"),1)=".",TRUE,FALSE)</formula>
    </cfRule>
  </conditionalFormatting>
  <conditionalFormatting sqref="AI69">
    <cfRule type="expression" dxfId="1209" priority="657">
      <formula>IF(RIGHT(TEXT(AI69,"0.#"),1)=".",FALSE,TRUE)</formula>
    </cfRule>
    <cfRule type="expression" dxfId="1208" priority="658">
      <formula>IF(RIGHT(TEXT(AI69,"0.#"),1)=".",TRUE,FALSE)</formula>
    </cfRule>
  </conditionalFormatting>
  <conditionalFormatting sqref="AE66 AQ66">
    <cfRule type="expression" dxfId="1207" priority="647">
      <formula>IF(RIGHT(TEXT(AE66,"0.#"),1)=".",FALSE,TRUE)</formula>
    </cfRule>
    <cfRule type="expression" dxfId="1206" priority="648">
      <formula>IF(RIGHT(TEXT(AE66,"0.#"),1)=".",TRUE,FALSE)</formula>
    </cfRule>
  </conditionalFormatting>
  <conditionalFormatting sqref="AI66">
    <cfRule type="expression" dxfId="1205" priority="645">
      <formula>IF(RIGHT(TEXT(AI66,"0.#"),1)=".",FALSE,TRUE)</formula>
    </cfRule>
    <cfRule type="expression" dxfId="1204" priority="646">
      <formula>IF(RIGHT(TEXT(AI66,"0.#"),1)=".",TRUE,FALSE)</formula>
    </cfRule>
  </conditionalFormatting>
  <conditionalFormatting sqref="AM66">
    <cfRule type="expression" dxfId="1203" priority="643">
      <formula>IF(RIGHT(TEXT(AM66,"0.#"),1)=".",FALSE,TRUE)</formula>
    </cfRule>
    <cfRule type="expression" dxfId="1202" priority="644">
      <formula>IF(RIGHT(TEXT(AM66,"0.#"),1)=".",TRUE,FALSE)</formula>
    </cfRule>
  </conditionalFormatting>
  <conditionalFormatting sqref="AE67">
    <cfRule type="expression" dxfId="1201" priority="641">
      <formula>IF(RIGHT(TEXT(AE67,"0.#"),1)=".",FALSE,TRUE)</formula>
    </cfRule>
    <cfRule type="expression" dxfId="1200" priority="642">
      <formula>IF(RIGHT(TEXT(AE67,"0.#"),1)=".",TRUE,FALSE)</formula>
    </cfRule>
  </conditionalFormatting>
  <conditionalFormatting sqref="AI67">
    <cfRule type="expression" dxfId="1199" priority="639">
      <formula>IF(RIGHT(TEXT(AI67,"0.#"),1)=".",FALSE,TRUE)</formula>
    </cfRule>
    <cfRule type="expression" dxfId="1198" priority="640">
      <formula>IF(RIGHT(TEXT(AI67,"0.#"),1)=".",TRUE,FALSE)</formula>
    </cfRule>
  </conditionalFormatting>
  <conditionalFormatting sqref="AM67">
    <cfRule type="expression" dxfId="1197" priority="637">
      <formula>IF(RIGHT(TEXT(AM67,"0.#"),1)=".",FALSE,TRUE)</formula>
    </cfRule>
    <cfRule type="expression" dxfId="1196" priority="638">
      <formula>IF(RIGHT(TEXT(AM67,"0.#"),1)=".",TRUE,FALSE)</formula>
    </cfRule>
  </conditionalFormatting>
  <conditionalFormatting sqref="AQ67">
    <cfRule type="expression" dxfId="1195" priority="635">
      <formula>IF(RIGHT(TEXT(AQ67,"0.#"),1)=".",FALSE,TRUE)</formula>
    </cfRule>
    <cfRule type="expression" dxfId="1194" priority="636">
      <formula>IF(RIGHT(TEXT(AQ67,"0.#"),1)=".",TRUE,FALSE)</formula>
    </cfRule>
  </conditionalFormatting>
  <conditionalFormatting sqref="AU66">
    <cfRule type="expression" dxfId="1193" priority="633">
      <formula>IF(RIGHT(TEXT(AU66,"0.#"),1)=".",FALSE,TRUE)</formula>
    </cfRule>
    <cfRule type="expression" dxfId="1192" priority="634">
      <formula>IF(RIGHT(TEXT(AU66,"0.#"),1)=".",TRUE,FALSE)</formula>
    </cfRule>
  </conditionalFormatting>
  <conditionalFormatting sqref="AU67">
    <cfRule type="expression" dxfId="1191" priority="631">
      <formula>IF(RIGHT(TEXT(AU67,"0.#"),1)=".",FALSE,TRUE)</formula>
    </cfRule>
    <cfRule type="expression" dxfId="1190" priority="632">
      <formula>IF(RIGHT(TEXT(AU67,"0.#"),1)=".",TRUE,FALSE)</formula>
    </cfRule>
  </conditionalFormatting>
  <conditionalFormatting sqref="AE100 AQ100">
    <cfRule type="expression" dxfId="1189" priority="593">
      <formula>IF(RIGHT(TEXT(AE100,"0.#"),1)=".",FALSE,TRUE)</formula>
    </cfRule>
    <cfRule type="expression" dxfId="1188" priority="594">
      <formula>IF(RIGHT(TEXT(AE100,"0.#"),1)=".",TRUE,FALSE)</formula>
    </cfRule>
  </conditionalFormatting>
  <conditionalFormatting sqref="AI100">
    <cfRule type="expression" dxfId="1187" priority="591">
      <formula>IF(RIGHT(TEXT(AI100,"0.#"),1)=".",FALSE,TRUE)</formula>
    </cfRule>
    <cfRule type="expression" dxfId="1186" priority="592">
      <formula>IF(RIGHT(TEXT(AI100,"0.#"),1)=".",TRUE,FALSE)</formula>
    </cfRule>
  </conditionalFormatting>
  <conditionalFormatting sqref="AM100">
    <cfRule type="expression" dxfId="1185" priority="589">
      <formula>IF(RIGHT(TEXT(AM100,"0.#"),1)=".",FALSE,TRUE)</formula>
    </cfRule>
    <cfRule type="expression" dxfId="1184" priority="590">
      <formula>IF(RIGHT(TEXT(AM100,"0.#"),1)=".",TRUE,FALSE)</formula>
    </cfRule>
  </conditionalFormatting>
  <conditionalFormatting sqref="AE101">
    <cfRule type="expression" dxfId="1183" priority="587">
      <formula>IF(RIGHT(TEXT(AE101,"0.#"),1)=".",FALSE,TRUE)</formula>
    </cfRule>
    <cfRule type="expression" dxfId="1182" priority="588">
      <formula>IF(RIGHT(TEXT(AE101,"0.#"),1)=".",TRUE,FALSE)</formula>
    </cfRule>
  </conditionalFormatting>
  <conditionalFormatting sqref="AI101">
    <cfRule type="expression" dxfId="1181" priority="585">
      <formula>IF(RIGHT(TEXT(AI101,"0.#"),1)=".",FALSE,TRUE)</formula>
    </cfRule>
    <cfRule type="expression" dxfId="1180" priority="586">
      <formula>IF(RIGHT(TEXT(AI101,"0.#"),1)=".",TRUE,FALSE)</formula>
    </cfRule>
  </conditionalFormatting>
  <conditionalFormatting sqref="AM101">
    <cfRule type="expression" dxfId="1179" priority="583">
      <formula>IF(RIGHT(TEXT(AM101,"0.#"),1)=".",FALSE,TRUE)</formula>
    </cfRule>
    <cfRule type="expression" dxfId="1178" priority="584">
      <formula>IF(RIGHT(TEXT(AM101,"0.#"),1)=".",TRUE,FALSE)</formula>
    </cfRule>
  </conditionalFormatting>
  <conditionalFormatting sqref="AQ101">
    <cfRule type="expression" dxfId="1177" priority="581">
      <formula>IF(RIGHT(TEXT(AQ101,"0.#"),1)=".",FALSE,TRUE)</formula>
    </cfRule>
    <cfRule type="expression" dxfId="1176" priority="582">
      <formula>IF(RIGHT(TEXT(AQ101,"0.#"),1)=".",TRUE,FALSE)</formula>
    </cfRule>
  </conditionalFormatting>
  <conditionalFormatting sqref="AU100">
    <cfRule type="expression" dxfId="1175" priority="579">
      <formula>IF(RIGHT(TEXT(AU100,"0.#"),1)=".",FALSE,TRUE)</formula>
    </cfRule>
    <cfRule type="expression" dxfId="1174" priority="580">
      <formula>IF(RIGHT(TEXT(AU100,"0.#"),1)=".",TRUE,FALSE)</formula>
    </cfRule>
  </conditionalFormatting>
  <conditionalFormatting sqref="AU101">
    <cfRule type="expression" dxfId="1173" priority="577">
      <formula>IF(RIGHT(TEXT(AU101,"0.#"),1)=".",FALSE,TRUE)</formula>
    </cfRule>
    <cfRule type="expression" dxfId="1172" priority="578">
      <formula>IF(RIGHT(TEXT(AU101,"0.#"),1)=".",TRUE,FALSE)</formula>
    </cfRule>
  </conditionalFormatting>
  <conditionalFormatting sqref="AM35">
    <cfRule type="expression" dxfId="1171" priority="571">
      <formula>IF(RIGHT(TEXT(AM35,"0.#"),1)=".",FALSE,TRUE)</formula>
    </cfRule>
    <cfRule type="expression" dxfId="1170" priority="572">
      <formula>IF(RIGHT(TEXT(AM35,"0.#"),1)=".",TRUE,FALSE)</formula>
    </cfRule>
  </conditionalFormatting>
  <conditionalFormatting sqref="AE36 AM36">
    <cfRule type="expression" dxfId="1169" priority="569">
      <formula>IF(RIGHT(TEXT(AE36,"0.#"),1)=".",FALSE,TRUE)</formula>
    </cfRule>
    <cfRule type="expression" dxfId="1168" priority="570">
      <formula>IF(RIGHT(TEXT(AE36,"0.#"),1)=".",TRUE,FALSE)</formula>
    </cfRule>
  </conditionalFormatting>
  <conditionalFormatting sqref="AI36">
    <cfRule type="expression" dxfId="1167" priority="567">
      <formula>IF(RIGHT(TEXT(AI36,"0.#"),1)=".",FALSE,TRUE)</formula>
    </cfRule>
    <cfRule type="expression" dxfId="1166" priority="568">
      <formula>IF(RIGHT(TEXT(AI36,"0.#"),1)=".",TRUE,FALSE)</formula>
    </cfRule>
  </conditionalFormatting>
  <conditionalFormatting sqref="AQ36">
    <cfRule type="expression" dxfId="1165" priority="565">
      <formula>IF(RIGHT(TEXT(AQ36,"0.#"),1)=".",FALSE,TRUE)</formula>
    </cfRule>
    <cfRule type="expression" dxfId="1164" priority="566">
      <formula>IF(RIGHT(TEXT(AQ36,"0.#"),1)=".",TRUE,FALSE)</formula>
    </cfRule>
  </conditionalFormatting>
  <conditionalFormatting sqref="AE35 AQ35">
    <cfRule type="expression" dxfId="1163" priority="575">
      <formula>IF(RIGHT(TEXT(AE35,"0.#"),1)=".",FALSE,TRUE)</formula>
    </cfRule>
    <cfRule type="expression" dxfId="1162" priority="576">
      <formula>IF(RIGHT(TEXT(AE35,"0.#"),1)=".",TRUE,FALSE)</formula>
    </cfRule>
  </conditionalFormatting>
  <conditionalFormatting sqref="AI35">
    <cfRule type="expression" dxfId="1161" priority="573">
      <formula>IF(RIGHT(TEXT(AI35,"0.#"),1)=".",FALSE,TRUE)</formula>
    </cfRule>
    <cfRule type="expression" dxfId="1160" priority="574">
      <formula>IF(RIGHT(TEXT(AI35,"0.#"),1)=".",TRUE,FALSE)</formula>
    </cfRule>
  </conditionalFormatting>
  <conditionalFormatting sqref="AM103">
    <cfRule type="expression" dxfId="1159" priority="559">
      <formula>IF(RIGHT(TEXT(AM103,"0.#"),1)=".",FALSE,TRUE)</formula>
    </cfRule>
    <cfRule type="expression" dxfId="1158" priority="560">
      <formula>IF(RIGHT(TEXT(AM103,"0.#"),1)=".",TRUE,FALSE)</formula>
    </cfRule>
  </conditionalFormatting>
  <conditionalFormatting sqref="AE104 AM104 AI104">
    <cfRule type="expression" dxfId="1157" priority="557">
      <formula>IF(RIGHT(TEXT(AE104,"0.#"),1)=".",FALSE,TRUE)</formula>
    </cfRule>
    <cfRule type="expression" dxfId="1156" priority="558">
      <formula>IF(RIGHT(TEXT(AE104,"0.#"),1)=".",TRUE,FALSE)</formula>
    </cfRule>
  </conditionalFormatting>
  <conditionalFormatting sqref="AQ104">
    <cfRule type="expression" dxfId="1155" priority="553">
      <formula>IF(RIGHT(TEXT(AQ104,"0.#"),1)=".",FALSE,TRUE)</formula>
    </cfRule>
    <cfRule type="expression" dxfId="1154" priority="554">
      <formula>IF(RIGHT(TEXT(AQ104,"0.#"),1)=".",TRUE,FALSE)</formula>
    </cfRule>
  </conditionalFormatting>
  <conditionalFormatting sqref="AE103 AQ103 AI103">
    <cfRule type="expression" dxfId="1153" priority="563">
      <formula>IF(RIGHT(TEXT(AE103,"0.#"),1)=".",FALSE,TRUE)</formula>
    </cfRule>
    <cfRule type="expression" dxfId="1152" priority="564">
      <formula>IF(RIGHT(TEXT(AE103,"0.#"),1)=".",TRUE,FALSE)</formula>
    </cfRule>
  </conditionalFormatting>
  <conditionalFormatting sqref="AM137">
    <cfRule type="expression" dxfId="1151" priority="547">
      <formula>IF(RIGHT(TEXT(AM137,"0.#"),1)=".",FALSE,TRUE)</formula>
    </cfRule>
    <cfRule type="expression" dxfId="1150" priority="548">
      <formula>IF(RIGHT(TEXT(AM137,"0.#"),1)=".",TRUE,FALSE)</formula>
    </cfRule>
  </conditionalFormatting>
  <conditionalFormatting sqref="AE138 AM138">
    <cfRule type="expression" dxfId="1149" priority="545">
      <formula>IF(RIGHT(TEXT(AE138,"0.#"),1)=".",FALSE,TRUE)</formula>
    </cfRule>
    <cfRule type="expression" dxfId="1148" priority="546">
      <formula>IF(RIGHT(TEXT(AE138,"0.#"),1)=".",TRUE,FALSE)</formula>
    </cfRule>
  </conditionalFormatting>
  <conditionalFormatting sqref="AI138">
    <cfRule type="expression" dxfId="1147" priority="543">
      <formula>IF(RIGHT(TEXT(AI138,"0.#"),1)=".",FALSE,TRUE)</formula>
    </cfRule>
    <cfRule type="expression" dxfId="1146" priority="544">
      <formula>IF(RIGHT(TEXT(AI138,"0.#"),1)=".",TRUE,FALSE)</formula>
    </cfRule>
  </conditionalFormatting>
  <conditionalFormatting sqref="AQ138">
    <cfRule type="expression" dxfId="1145" priority="541">
      <formula>IF(RIGHT(TEXT(AQ138,"0.#"),1)=".",FALSE,TRUE)</formula>
    </cfRule>
    <cfRule type="expression" dxfId="1144" priority="542">
      <formula>IF(RIGHT(TEXT(AQ138,"0.#"),1)=".",TRUE,FALSE)</formula>
    </cfRule>
  </conditionalFormatting>
  <conditionalFormatting sqref="AE137 AQ137">
    <cfRule type="expression" dxfId="1143" priority="551">
      <formula>IF(RIGHT(TEXT(AE137,"0.#"),1)=".",FALSE,TRUE)</formula>
    </cfRule>
    <cfRule type="expression" dxfId="1142" priority="552">
      <formula>IF(RIGHT(TEXT(AE137,"0.#"),1)=".",TRUE,FALSE)</formula>
    </cfRule>
  </conditionalFormatting>
  <conditionalFormatting sqref="AI137">
    <cfRule type="expression" dxfId="1141" priority="549">
      <formula>IF(RIGHT(TEXT(AI137,"0.#"),1)=".",FALSE,TRUE)</formula>
    </cfRule>
    <cfRule type="expression" dxfId="1140" priority="550">
      <formula>IF(RIGHT(TEXT(AI137,"0.#"),1)=".",TRUE,FALSE)</formula>
    </cfRule>
  </conditionalFormatting>
  <conditionalFormatting sqref="AE73">
    <cfRule type="expression" dxfId="1139" priority="527">
      <formula>IF(RIGHT(TEXT(AE73,"0.#"),1)=".",FALSE,TRUE)</formula>
    </cfRule>
    <cfRule type="expression" dxfId="1138" priority="528">
      <formula>IF(RIGHT(TEXT(AE73,"0.#"),1)=".",TRUE,FALSE)</formula>
    </cfRule>
  </conditionalFormatting>
  <conditionalFormatting sqref="AM75">
    <cfRule type="expression" dxfId="1137" priority="511">
      <formula>IF(RIGHT(TEXT(AM75,"0.#"),1)=".",FALSE,TRUE)</formula>
    </cfRule>
    <cfRule type="expression" dxfId="1136" priority="512">
      <formula>IF(RIGHT(TEXT(AM75,"0.#"),1)=".",TRUE,FALSE)</formula>
    </cfRule>
  </conditionalFormatting>
  <conditionalFormatting sqref="AE74">
    <cfRule type="expression" dxfId="1135" priority="525">
      <formula>IF(RIGHT(TEXT(AE74,"0.#"),1)=".",FALSE,TRUE)</formula>
    </cfRule>
    <cfRule type="expression" dxfId="1134" priority="526">
      <formula>IF(RIGHT(TEXT(AE74,"0.#"),1)=".",TRUE,FALSE)</formula>
    </cfRule>
  </conditionalFormatting>
  <conditionalFormatting sqref="AE75">
    <cfRule type="expression" dxfId="1133" priority="523">
      <formula>IF(RIGHT(TEXT(AE75,"0.#"),1)=".",FALSE,TRUE)</formula>
    </cfRule>
    <cfRule type="expression" dxfId="1132" priority="524">
      <formula>IF(RIGHT(TEXT(AE75,"0.#"),1)=".",TRUE,FALSE)</formula>
    </cfRule>
  </conditionalFormatting>
  <conditionalFormatting sqref="AI75">
    <cfRule type="expression" dxfId="1131" priority="521">
      <formula>IF(RIGHT(TEXT(AI75,"0.#"),1)=".",FALSE,TRUE)</formula>
    </cfRule>
    <cfRule type="expression" dxfId="1130" priority="522">
      <formula>IF(RIGHT(TEXT(AI75,"0.#"),1)=".",TRUE,FALSE)</formula>
    </cfRule>
  </conditionalFormatting>
  <conditionalFormatting sqref="AI74">
    <cfRule type="expression" dxfId="1129" priority="519">
      <formula>IF(RIGHT(TEXT(AI74,"0.#"),1)=".",FALSE,TRUE)</formula>
    </cfRule>
    <cfRule type="expression" dxfId="1128" priority="520">
      <formula>IF(RIGHT(TEXT(AI74,"0.#"),1)=".",TRUE,FALSE)</formula>
    </cfRule>
  </conditionalFormatting>
  <conditionalFormatting sqref="AI73">
    <cfRule type="expression" dxfId="1127" priority="517">
      <formula>IF(RIGHT(TEXT(AI73,"0.#"),1)=".",FALSE,TRUE)</formula>
    </cfRule>
    <cfRule type="expression" dxfId="1126" priority="518">
      <formula>IF(RIGHT(TEXT(AI73,"0.#"),1)=".",TRUE,FALSE)</formula>
    </cfRule>
  </conditionalFormatting>
  <conditionalFormatting sqref="AM73">
    <cfRule type="expression" dxfId="1125" priority="515">
      <formula>IF(RIGHT(TEXT(AM73,"0.#"),1)=".",FALSE,TRUE)</formula>
    </cfRule>
    <cfRule type="expression" dxfId="1124" priority="516">
      <formula>IF(RIGHT(TEXT(AM73,"0.#"),1)=".",TRUE,FALSE)</formula>
    </cfRule>
  </conditionalFormatting>
  <conditionalFormatting sqref="AM74">
    <cfRule type="expression" dxfId="1123" priority="513">
      <formula>IF(RIGHT(TEXT(AM74,"0.#"),1)=".",FALSE,TRUE)</formula>
    </cfRule>
    <cfRule type="expression" dxfId="1122" priority="514">
      <formula>IF(RIGHT(TEXT(AM74,"0.#"),1)=".",TRUE,FALSE)</formula>
    </cfRule>
  </conditionalFormatting>
  <conditionalFormatting sqref="AQ73:AQ75">
    <cfRule type="expression" dxfId="1121" priority="509">
      <formula>IF(RIGHT(TEXT(AQ73,"0.#"),1)=".",FALSE,TRUE)</formula>
    </cfRule>
    <cfRule type="expression" dxfId="1120" priority="510">
      <formula>IF(RIGHT(TEXT(AQ73,"0.#"),1)=".",TRUE,FALSE)</formula>
    </cfRule>
  </conditionalFormatting>
  <conditionalFormatting sqref="AU73:AU75">
    <cfRule type="expression" dxfId="1119" priority="507">
      <formula>IF(RIGHT(TEXT(AU73,"0.#"),1)=".",FALSE,TRUE)</formula>
    </cfRule>
    <cfRule type="expression" dxfId="1118" priority="508">
      <formula>IF(RIGHT(TEXT(AU73,"0.#"),1)=".",TRUE,FALSE)</formula>
    </cfRule>
  </conditionalFormatting>
  <conditionalFormatting sqref="AE107">
    <cfRule type="expression" dxfId="1117" priority="505">
      <formula>IF(RIGHT(TEXT(AE107,"0.#"),1)=".",FALSE,TRUE)</formula>
    </cfRule>
    <cfRule type="expression" dxfId="1116" priority="506">
      <formula>IF(RIGHT(TEXT(AE107,"0.#"),1)=".",TRUE,FALSE)</formula>
    </cfRule>
  </conditionalFormatting>
  <conditionalFormatting sqref="AM109">
    <cfRule type="expression" dxfId="1115" priority="489">
      <formula>IF(RIGHT(TEXT(AM109,"0.#"),1)=".",FALSE,TRUE)</formula>
    </cfRule>
    <cfRule type="expression" dxfId="1114" priority="490">
      <formula>IF(RIGHT(TEXT(AM109,"0.#"),1)=".",TRUE,FALSE)</formula>
    </cfRule>
  </conditionalFormatting>
  <conditionalFormatting sqref="AE108">
    <cfRule type="expression" dxfId="1113" priority="503">
      <formula>IF(RIGHT(TEXT(AE108,"0.#"),1)=".",FALSE,TRUE)</formula>
    </cfRule>
    <cfRule type="expression" dxfId="1112" priority="504">
      <formula>IF(RIGHT(TEXT(AE108,"0.#"),1)=".",TRUE,FALSE)</formula>
    </cfRule>
  </conditionalFormatting>
  <conditionalFormatting sqref="AE109">
    <cfRule type="expression" dxfId="1111" priority="501">
      <formula>IF(RIGHT(TEXT(AE109,"0.#"),1)=".",FALSE,TRUE)</formula>
    </cfRule>
    <cfRule type="expression" dxfId="1110" priority="502">
      <formula>IF(RIGHT(TEXT(AE109,"0.#"),1)=".",TRUE,FALSE)</formula>
    </cfRule>
  </conditionalFormatting>
  <conditionalFormatting sqref="AI109">
    <cfRule type="expression" dxfId="1109" priority="499">
      <formula>IF(RIGHT(TEXT(AI109,"0.#"),1)=".",FALSE,TRUE)</formula>
    </cfRule>
    <cfRule type="expression" dxfId="1108" priority="500">
      <formula>IF(RIGHT(TEXT(AI109,"0.#"),1)=".",TRUE,FALSE)</formula>
    </cfRule>
  </conditionalFormatting>
  <conditionalFormatting sqref="AI108">
    <cfRule type="expression" dxfId="1107" priority="497">
      <formula>IF(RIGHT(TEXT(AI108,"0.#"),1)=".",FALSE,TRUE)</formula>
    </cfRule>
    <cfRule type="expression" dxfId="1106" priority="498">
      <formula>IF(RIGHT(TEXT(AI108,"0.#"),1)=".",TRUE,FALSE)</formula>
    </cfRule>
  </conditionalFormatting>
  <conditionalFormatting sqref="AI107">
    <cfRule type="expression" dxfId="1105" priority="495">
      <formula>IF(RIGHT(TEXT(AI107,"0.#"),1)=".",FALSE,TRUE)</formula>
    </cfRule>
    <cfRule type="expression" dxfId="1104" priority="496">
      <formula>IF(RIGHT(TEXT(AI107,"0.#"),1)=".",TRUE,FALSE)</formula>
    </cfRule>
  </conditionalFormatting>
  <conditionalFormatting sqref="AM107">
    <cfRule type="expression" dxfId="1103" priority="493">
      <formula>IF(RIGHT(TEXT(AM107,"0.#"),1)=".",FALSE,TRUE)</formula>
    </cfRule>
    <cfRule type="expression" dxfId="1102" priority="494">
      <formula>IF(RIGHT(TEXT(AM107,"0.#"),1)=".",TRUE,FALSE)</formula>
    </cfRule>
  </conditionalFormatting>
  <conditionalFormatting sqref="AM108">
    <cfRule type="expression" dxfId="1101" priority="491">
      <formula>IF(RIGHT(TEXT(AM108,"0.#"),1)=".",FALSE,TRUE)</formula>
    </cfRule>
    <cfRule type="expression" dxfId="1100" priority="492">
      <formula>IF(RIGHT(TEXT(AM108,"0.#"),1)=".",TRUE,FALSE)</formula>
    </cfRule>
  </conditionalFormatting>
  <conditionalFormatting sqref="AQ107:AQ109">
    <cfRule type="expression" dxfId="1099" priority="487">
      <formula>IF(RIGHT(TEXT(AQ107,"0.#"),1)=".",FALSE,TRUE)</formula>
    </cfRule>
    <cfRule type="expression" dxfId="1098" priority="488">
      <formula>IF(RIGHT(TEXT(AQ107,"0.#"),1)=".",TRUE,FALSE)</formula>
    </cfRule>
  </conditionalFormatting>
  <conditionalFormatting sqref="AU107:AU109">
    <cfRule type="expression" dxfId="1097" priority="485">
      <formula>IF(RIGHT(TEXT(AU107,"0.#"),1)=".",FALSE,TRUE)</formula>
    </cfRule>
    <cfRule type="expression" dxfId="1096" priority="486">
      <formula>IF(RIGHT(TEXT(AU107,"0.#"),1)=".",TRUE,FALSE)</formula>
    </cfRule>
  </conditionalFormatting>
  <conditionalFormatting sqref="AE141">
    <cfRule type="expression" dxfId="1095" priority="483">
      <formula>IF(RIGHT(TEXT(AE141,"0.#"),1)=".",FALSE,TRUE)</formula>
    </cfRule>
    <cfRule type="expression" dxfId="1094" priority="484">
      <formula>IF(RIGHT(TEXT(AE141,"0.#"),1)=".",TRUE,FALSE)</formula>
    </cfRule>
  </conditionalFormatting>
  <conditionalFormatting sqref="AM143">
    <cfRule type="expression" dxfId="1093" priority="467">
      <formula>IF(RIGHT(TEXT(AM143,"0.#"),1)=".",FALSE,TRUE)</formula>
    </cfRule>
    <cfRule type="expression" dxfId="1092" priority="468">
      <formula>IF(RIGHT(TEXT(AM143,"0.#"),1)=".",TRUE,FALSE)</formula>
    </cfRule>
  </conditionalFormatting>
  <conditionalFormatting sqref="AE142">
    <cfRule type="expression" dxfId="1091" priority="481">
      <formula>IF(RIGHT(TEXT(AE142,"0.#"),1)=".",FALSE,TRUE)</formula>
    </cfRule>
    <cfRule type="expression" dxfId="1090" priority="482">
      <formula>IF(RIGHT(TEXT(AE142,"0.#"),1)=".",TRUE,FALSE)</formula>
    </cfRule>
  </conditionalFormatting>
  <conditionalFormatting sqref="AE143">
    <cfRule type="expression" dxfId="1089" priority="479">
      <formula>IF(RIGHT(TEXT(AE143,"0.#"),1)=".",FALSE,TRUE)</formula>
    </cfRule>
    <cfRule type="expression" dxfId="1088" priority="480">
      <formula>IF(RIGHT(TEXT(AE143,"0.#"),1)=".",TRUE,FALSE)</formula>
    </cfRule>
  </conditionalFormatting>
  <conditionalFormatting sqref="AI143">
    <cfRule type="expression" dxfId="1087" priority="477">
      <formula>IF(RIGHT(TEXT(AI143,"0.#"),1)=".",FALSE,TRUE)</formula>
    </cfRule>
    <cfRule type="expression" dxfId="1086" priority="478">
      <formula>IF(RIGHT(TEXT(AI143,"0.#"),1)=".",TRUE,FALSE)</formula>
    </cfRule>
  </conditionalFormatting>
  <conditionalFormatting sqref="AI142">
    <cfRule type="expression" dxfId="1085" priority="475">
      <formula>IF(RIGHT(TEXT(AI142,"0.#"),1)=".",FALSE,TRUE)</formula>
    </cfRule>
    <cfRule type="expression" dxfId="1084" priority="476">
      <formula>IF(RIGHT(TEXT(AI142,"0.#"),1)=".",TRUE,FALSE)</formula>
    </cfRule>
  </conditionalFormatting>
  <conditionalFormatting sqref="AI141">
    <cfRule type="expression" dxfId="1083" priority="473">
      <formula>IF(RIGHT(TEXT(AI141,"0.#"),1)=".",FALSE,TRUE)</formula>
    </cfRule>
    <cfRule type="expression" dxfId="1082" priority="474">
      <formula>IF(RIGHT(TEXT(AI141,"0.#"),1)=".",TRUE,FALSE)</formula>
    </cfRule>
  </conditionalFormatting>
  <conditionalFormatting sqref="AM141">
    <cfRule type="expression" dxfId="1081" priority="471">
      <formula>IF(RIGHT(TEXT(AM141,"0.#"),1)=".",FALSE,TRUE)</formula>
    </cfRule>
    <cfRule type="expression" dxfId="1080" priority="472">
      <formula>IF(RIGHT(TEXT(AM141,"0.#"),1)=".",TRUE,FALSE)</formula>
    </cfRule>
  </conditionalFormatting>
  <conditionalFormatting sqref="AM142">
    <cfRule type="expression" dxfId="1079" priority="469">
      <formula>IF(RIGHT(TEXT(AM142,"0.#"),1)=".",FALSE,TRUE)</formula>
    </cfRule>
    <cfRule type="expression" dxfId="1078" priority="470">
      <formula>IF(RIGHT(TEXT(AM142,"0.#"),1)=".",TRUE,FALSE)</formula>
    </cfRule>
  </conditionalFormatting>
  <conditionalFormatting sqref="AQ141:AQ143">
    <cfRule type="expression" dxfId="1077" priority="465">
      <formula>IF(RIGHT(TEXT(AQ141,"0.#"),1)=".",FALSE,TRUE)</formula>
    </cfRule>
    <cfRule type="expression" dxfId="1076" priority="466">
      <formula>IF(RIGHT(TEXT(AQ141,"0.#"),1)=".",TRUE,FALSE)</formula>
    </cfRule>
  </conditionalFormatting>
  <conditionalFormatting sqref="AU141:AU143">
    <cfRule type="expression" dxfId="1075" priority="463">
      <formula>IF(RIGHT(TEXT(AU141,"0.#"),1)=".",FALSE,TRUE)</formula>
    </cfRule>
    <cfRule type="expression" dxfId="1074" priority="464">
      <formula>IF(RIGHT(TEXT(AU141,"0.#"),1)=".",TRUE,FALSE)</formula>
    </cfRule>
  </conditionalFormatting>
  <conditionalFormatting sqref="AE175:AE177 AI175:AI177 AM175:AM177 AQ175:AQ177 AU175:AU177">
    <cfRule type="expression" dxfId="1073" priority="461">
      <formula>IF(RIGHT(TEXT(AE175,"0.#"),1)=".",FALSE,TRUE)</formula>
    </cfRule>
    <cfRule type="expression" dxfId="1072" priority="462">
      <formula>IF(RIGHT(TEXT(AE175,"0.#"),1)=".",TRUE,FALSE)</formula>
    </cfRule>
  </conditionalFormatting>
  <conditionalFormatting sqref="AE61">
    <cfRule type="expression" dxfId="1071" priority="395">
      <formula>IF(RIGHT(TEXT(AE61,"0.#"),1)=".",FALSE,TRUE)</formula>
    </cfRule>
    <cfRule type="expression" dxfId="1070" priority="396">
      <formula>IF(RIGHT(TEXT(AE61,"0.#"),1)=".",TRUE,FALSE)</formula>
    </cfRule>
  </conditionalFormatting>
  <conditionalFormatting sqref="AE62">
    <cfRule type="expression" dxfId="1069" priority="393">
      <formula>IF(RIGHT(TEXT(AE62,"0.#"),1)=".",FALSE,TRUE)</formula>
    </cfRule>
    <cfRule type="expression" dxfId="1068" priority="394">
      <formula>IF(RIGHT(TEXT(AE62,"0.#"),1)=".",TRUE,FALSE)</formula>
    </cfRule>
  </conditionalFormatting>
  <conditionalFormatting sqref="AM61">
    <cfRule type="expression" dxfId="1067" priority="383">
      <formula>IF(RIGHT(TEXT(AM61,"0.#"),1)=".",FALSE,TRUE)</formula>
    </cfRule>
    <cfRule type="expression" dxfId="1066" priority="384">
      <formula>IF(RIGHT(TEXT(AM61,"0.#"),1)=".",TRUE,FALSE)</formula>
    </cfRule>
  </conditionalFormatting>
  <conditionalFormatting sqref="AE63">
    <cfRule type="expression" dxfId="1065" priority="391">
      <formula>IF(RIGHT(TEXT(AE63,"0.#"),1)=".",FALSE,TRUE)</formula>
    </cfRule>
    <cfRule type="expression" dxfId="1064" priority="392">
      <formula>IF(RIGHT(TEXT(AE63,"0.#"),1)=".",TRUE,FALSE)</formula>
    </cfRule>
  </conditionalFormatting>
  <conditionalFormatting sqref="AI63">
    <cfRule type="expression" dxfId="1063" priority="389">
      <formula>IF(RIGHT(TEXT(AI63,"0.#"),1)=".",FALSE,TRUE)</formula>
    </cfRule>
    <cfRule type="expression" dxfId="1062" priority="390">
      <formula>IF(RIGHT(TEXT(AI63,"0.#"),1)=".",TRUE,FALSE)</formula>
    </cfRule>
  </conditionalFormatting>
  <conditionalFormatting sqref="AI62">
    <cfRule type="expression" dxfId="1061" priority="387">
      <formula>IF(RIGHT(TEXT(AI62,"0.#"),1)=".",FALSE,TRUE)</formula>
    </cfRule>
    <cfRule type="expression" dxfId="1060" priority="388">
      <formula>IF(RIGHT(TEXT(AI62,"0.#"),1)=".",TRUE,FALSE)</formula>
    </cfRule>
  </conditionalFormatting>
  <conditionalFormatting sqref="AI61">
    <cfRule type="expression" dxfId="1059" priority="385">
      <formula>IF(RIGHT(TEXT(AI61,"0.#"),1)=".",FALSE,TRUE)</formula>
    </cfRule>
    <cfRule type="expression" dxfId="1058" priority="386">
      <formula>IF(RIGHT(TEXT(AI61,"0.#"),1)=".",TRUE,FALSE)</formula>
    </cfRule>
  </conditionalFormatting>
  <conditionalFormatting sqref="AM62">
    <cfRule type="expression" dxfId="1057" priority="381">
      <formula>IF(RIGHT(TEXT(AM62,"0.#"),1)=".",FALSE,TRUE)</formula>
    </cfRule>
    <cfRule type="expression" dxfId="1056" priority="382">
      <formula>IF(RIGHT(TEXT(AM62,"0.#"),1)=".",TRUE,FALSE)</formula>
    </cfRule>
  </conditionalFormatting>
  <conditionalFormatting sqref="AM63">
    <cfRule type="expression" dxfId="1055" priority="379">
      <formula>IF(RIGHT(TEXT(AM63,"0.#"),1)=".",FALSE,TRUE)</formula>
    </cfRule>
    <cfRule type="expression" dxfId="1054" priority="380">
      <formula>IF(RIGHT(TEXT(AM63,"0.#"),1)=".",TRUE,FALSE)</formula>
    </cfRule>
  </conditionalFormatting>
  <conditionalFormatting sqref="AQ61:AQ63">
    <cfRule type="expression" dxfId="1053" priority="377">
      <formula>IF(RIGHT(TEXT(AQ61,"0.#"),1)=".",FALSE,TRUE)</formula>
    </cfRule>
    <cfRule type="expression" dxfId="1052" priority="378">
      <formula>IF(RIGHT(TEXT(AQ61,"0.#"),1)=".",TRUE,FALSE)</formula>
    </cfRule>
  </conditionalFormatting>
  <conditionalFormatting sqref="AU61:AU63">
    <cfRule type="expression" dxfId="1051" priority="375">
      <formula>IF(RIGHT(TEXT(AU61,"0.#"),1)=".",FALSE,TRUE)</formula>
    </cfRule>
    <cfRule type="expression" dxfId="1050" priority="376">
      <formula>IF(RIGHT(TEXT(AU61,"0.#"),1)=".",TRUE,FALSE)</formula>
    </cfRule>
  </conditionalFormatting>
  <conditionalFormatting sqref="AE95">
    <cfRule type="expression" dxfId="1049" priority="373">
      <formula>IF(RIGHT(TEXT(AE95,"0.#"),1)=".",FALSE,TRUE)</formula>
    </cfRule>
    <cfRule type="expression" dxfId="1048" priority="374">
      <formula>IF(RIGHT(TEXT(AE95,"0.#"),1)=".",TRUE,FALSE)</formula>
    </cfRule>
  </conditionalFormatting>
  <conditionalFormatting sqref="AE96">
    <cfRule type="expression" dxfId="1047" priority="371">
      <formula>IF(RIGHT(TEXT(AE96,"0.#"),1)=".",FALSE,TRUE)</formula>
    </cfRule>
    <cfRule type="expression" dxfId="1046" priority="372">
      <formula>IF(RIGHT(TEXT(AE96,"0.#"),1)=".",TRUE,FALSE)</formula>
    </cfRule>
  </conditionalFormatting>
  <conditionalFormatting sqref="AM95">
    <cfRule type="expression" dxfId="1045" priority="361">
      <formula>IF(RIGHT(TEXT(AM95,"0.#"),1)=".",FALSE,TRUE)</formula>
    </cfRule>
    <cfRule type="expression" dxfId="1044" priority="362">
      <formula>IF(RIGHT(TEXT(AM95,"0.#"),1)=".",TRUE,FALSE)</formula>
    </cfRule>
  </conditionalFormatting>
  <conditionalFormatting sqref="AE97">
    <cfRule type="expression" dxfId="1043" priority="369">
      <formula>IF(RIGHT(TEXT(AE97,"0.#"),1)=".",FALSE,TRUE)</formula>
    </cfRule>
    <cfRule type="expression" dxfId="1042" priority="370">
      <formula>IF(RIGHT(TEXT(AE97,"0.#"),1)=".",TRUE,FALSE)</formula>
    </cfRule>
  </conditionalFormatting>
  <conditionalFormatting sqref="AI97">
    <cfRule type="expression" dxfId="1041" priority="367">
      <formula>IF(RIGHT(TEXT(AI97,"0.#"),1)=".",FALSE,TRUE)</formula>
    </cfRule>
    <cfRule type="expression" dxfId="1040" priority="368">
      <formula>IF(RIGHT(TEXT(AI97,"0.#"),1)=".",TRUE,FALSE)</formula>
    </cfRule>
  </conditionalFormatting>
  <conditionalFormatting sqref="AI96">
    <cfRule type="expression" dxfId="1039" priority="365">
      <formula>IF(RIGHT(TEXT(AI96,"0.#"),1)=".",FALSE,TRUE)</formula>
    </cfRule>
    <cfRule type="expression" dxfId="1038" priority="366">
      <formula>IF(RIGHT(TEXT(AI96,"0.#"),1)=".",TRUE,FALSE)</formula>
    </cfRule>
  </conditionalFormatting>
  <conditionalFormatting sqref="AI95">
    <cfRule type="expression" dxfId="1037" priority="363">
      <formula>IF(RIGHT(TEXT(AI95,"0.#"),1)=".",FALSE,TRUE)</formula>
    </cfRule>
    <cfRule type="expression" dxfId="1036" priority="364">
      <formula>IF(RIGHT(TEXT(AI95,"0.#"),1)=".",TRUE,FALSE)</formula>
    </cfRule>
  </conditionalFormatting>
  <conditionalFormatting sqref="AM96">
    <cfRule type="expression" dxfId="1035" priority="359">
      <formula>IF(RIGHT(TEXT(AM96,"0.#"),1)=".",FALSE,TRUE)</formula>
    </cfRule>
    <cfRule type="expression" dxfId="1034" priority="360">
      <formula>IF(RIGHT(TEXT(AM96,"0.#"),1)=".",TRUE,FALSE)</formula>
    </cfRule>
  </conditionalFormatting>
  <conditionalFormatting sqref="AM97">
    <cfRule type="expression" dxfId="1033" priority="357">
      <formula>IF(RIGHT(TEXT(AM97,"0.#"),1)=".",FALSE,TRUE)</formula>
    </cfRule>
    <cfRule type="expression" dxfId="1032" priority="358">
      <formula>IF(RIGHT(TEXT(AM97,"0.#"),1)=".",TRUE,FALSE)</formula>
    </cfRule>
  </conditionalFormatting>
  <conditionalFormatting sqref="AQ95:AQ97">
    <cfRule type="expression" dxfId="1031" priority="355">
      <formula>IF(RIGHT(TEXT(AQ95,"0.#"),1)=".",FALSE,TRUE)</formula>
    </cfRule>
    <cfRule type="expression" dxfId="1030" priority="356">
      <formula>IF(RIGHT(TEXT(AQ95,"0.#"),1)=".",TRUE,FALSE)</formula>
    </cfRule>
  </conditionalFormatting>
  <conditionalFormatting sqref="AU95:AU97">
    <cfRule type="expression" dxfId="1029" priority="353">
      <formula>IF(RIGHT(TEXT(AU95,"0.#"),1)=".",FALSE,TRUE)</formula>
    </cfRule>
    <cfRule type="expression" dxfId="1028" priority="354">
      <formula>IF(RIGHT(TEXT(AU95,"0.#"),1)=".",TRUE,FALSE)</formula>
    </cfRule>
  </conditionalFormatting>
  <conditionalFormatting sqref="AE129">
    <cfRule type="expression" dxfId="1027" priority="351">
      <formula>IF(RIGHT(TEXT(AE129,"0.#"),1)=".",FALSE,TRUE)</formula>
    </cfRule>
    <cfRule type="expression" dxfId="1026" priority="352">
      <formula>IF(RIGHT(TEXT(AE129,"0.#"),1)=".",TRUE,FALSE)</formula>
    </cfRule>
  </conditionalFormatting>
  <conditionalFormatting sqref="AE130">
    <cfRule type="expression" dxfId="1025" priority="349">
      <formula>IF(RIGHT(TEXT(AE130,"0.#"),1)=".",FALSE,TRUE)</formula>
    </cfRule>
    <cfRule type="expression" dxfId="1024" priority="350">
      <formula>IF(RIGHT(TEXT(AE130,"0.#"),1)=".",TRUE,FALSE)</formula>
    </cfRule>
  </conditionalFormatting>
  <conditionalFormatting sqref="AM129">
    <cfRule type="expression" dxfId="1023" priority="339">
      <formula>IF(RIGHT(TEXT(AM129,"0.#"),1)=".",FALSE,TRUE)</formula>
    </cfRule>
    <cfRule type="expression" dxfId="1022" priority="340">
      <formula>IF(RIGHT(TEXT(AM129,"0.#"),1)=".",TRUE,FALSE)</formula>
    </cfRule>
  </conditionalFormatting>
  <conditionalFormatting sqref="AE131">
    <cfRule type="expression" dxfId="1021" priority="347">
      <formula>IF(RIGHT(TEXT(AE131,"0.#"),1)=".",FALSE,TRUE)</formula>
    </cfRule>
    <cfRule type="expression" dxfId="1020" priority="348">
      <formula>IF(RIGHT(TEXT(AE131,"0.#"),1)=".",TRUE,FALSE)</formula>
    </cfRule>
  </conditionalFormatting>
  <conditionalFormatting sqref="AI131">
    <cfRule type="expression" dxfId="1019" priority="345">
      <formula>IF(RIGHT(TEXT(AI131,"0.#"),1)=".",FALSE,TRUE)</formula>
    </cfRule>
    <cfRule type="expression" dxfId="1018" priority="346">
      <formula>IF(RIGHT(TEXT(AI131,"0.#"),1)=".",TRUE,FALSE)</formula>
    </cfRule>
  </conditionalFormatting>
  <conditionalFormatting sqref="AI130">
    <cfRule type="expression" dxfId="1017" priority="343">
      <formula>IF(RIGHT(TEXT(AI130,"0.#"),1)=".",FALSE,TRUE)</formula>
    </cfRule>
    <cfRule type="expression" dxfId="1016" priority="344">
      <formula>IF(RIGHT(TEXT(AI130,"0.#"),1)=".",TRUE,FALSE)</formula>
    </cfRule>
  </conditionalFormatting>
  <conditionalFormatting sqref="AI129">
    <cfRule type="expression" dxfId="1015" priority="341">
      <formula>IF(RIGHT(TEXT(AI129,"0.#"),1)=".",FALSE,TRUE)</formula>
    </cfRule>
    <cfRule type="expression" dxfId="1014" priority="342">
      <formula>IF(RIGHT(TEXT(AI129,"0.#"),1)=".",TRUE,FALSE)</formula>
    </cfRule>
  </conditionalFormatting>
  <conditionalFormatting sqref="AM130">
    <cfRule type="expression" dxfId="1013" priority="337">
      <formula>IF(RIGHT(TEXT(AM130,"0.#"),1)=".",FALSE,TRUE)</formula>
    </cfRule>
    <cfRule type="expression" dxfId="1012" priority="338">
      <formula>IF(RIGHT(TEXT(AM130,"0.#"),1)=".",TRUE,FALSE)</formula>
    </cfRule>
  </conditionalFormatting>
  <conditionalFormatting sqref="AM131">
    <cfRule type="expression" dxfId="1011" priority="335">
      <formula>IF(RIGHT(TEXT(AM131,"0.#"),1)=".",FALSE,TRUE)</formula>
    </cfRule>
    <cfRule type="expression" dxfId="1010" priority="336">
      <formula>IF(RIGHT(TEXT(AM131,"0.#"),1)=".",TRUE,FALSE)</formula>
    </cfRule>
  </conditionalFormatting>
  <conditionalFormatting sqref="AQ129:AQ131">
    <cfRule type="expression" dxfId="1009" priority="333">
      <formula>IF(RIGHT(TEXT(AQ129,"0.#"),1)=".",FALSE,TRUE)</formula>
    </cfRule>
    <cfRule type="expression" dxfId="1008" priority="334">
      <formula>IF(RIGHT(TEXT(AQ129,"0.#"),1)=".",TRUE,FALSE)</formula>
    </cfRule>
  </conditionalFormatting>
  <conditionalFormatting sqref="AU129:AU131">
    <cfRule type="expression" dxfId="1007" priority="331">
      <formula>IF(RIGHT(TEXT(AU129,"0.#"),1)=".",FALSE,TRUE)</formula>
    </cfRule>
    <cfRule type="expression" dxfId="1006" priority="332">
      <formula>IF(RIGHT(TEXT(AU129,"0.#"),1)=".",TRUE,FALSE)</formula>
    </cfRule>
  </conditionalFormatting>
  <conditionalFormatting sqref="AE163">
    <cfRule type="expression" dxfId="1005" priority="329">
      <formula>IF(RIGHT(TEXT(AE163,"0.#"),1)=".",FALSE,TRUE)</formula>
    </cfRule>
    <cfRule type="expression" dxfId="1004" priority="330">
      <formula>IF(RIGHT(TEXT(AE163,"0.#"),1)=".",TRUE,FALSE)</formula>
    </cfRule>
  </conditionalFormatting>
  <conditionalFormatting sqref="AE164">
    <cfRule type="expression" dxfId="1003" priority="327">
      <formula>IF(RIGHT(TEXT(AE164,"0.#"),1)=".",FALSE,TRUE)</formula>
    </cfRule>
    <cfRule type="expression" dxfId="1002" priority="328">
      <formula>IF(RIGHT(TEXT(AE164,"0.#"),1)=".",TRUE,FALSE)</formula>
    </cfRule>
  </conditionalFormatting>
  <conditionalFormatting sqref="AM163">
    <cfRule type="expression" dxfId="1001" priority="317">
      <formula>IF(RIGHT(TEXT(AM163,"0.#"),1)=".",FALSE,TRUE)</formula>
    </cfRule>
    <cfRule type="expression" dxfId="1000" priority="318">
      <formula>IF(RIGHT(TEXT(AM163,"0.#"),1)=".",TRUE,FALSE)</formula>
    </cfRule>
  </conditionalFormatting>
  <conditionalFormatting sqref="AE165">
    <cfRule type="expression" dxfId="999" priority="325">
      <formula>IF(RIGHT(TEXT(AE165,"0.#"),1)=".",FALSE,TRUE)</formula>
    </cfRule>
    <cfRule type="expression" dxfId="998" priority="326">
      <formula>IF(RIGHT(TEXT(AE165,"0.#"),1)=".",TRUE,FALSE)</formula>
    </cfRule>
  </conditionalFormatting>
  <conditionalFormatting sqref="AI165">
    <cfRule type="expression" dxfId="997" priority="323">
      <formula>IF(RIGHT(TEXT(AI165,"0.#"),1)=".",FALSE,TRUE)</formula>
    </cfRule>
    <cfRule type="expression" dxfId="996" priority="324">
      <formula>IF(RIGHT(TEXT(AI165,"0.#"),1)=".",TRUE,FALSE)</formula>
    </cfRule>
  </conditionalFormatting>
  <conditionalFormatting sqref="AI164">
    <cfRule type="expression" dxfId="995" priority="321">
      <formula>IF(RIGHT(TEXT(AI164,"0.#"),1)=".",FALSE,TRUE)</formula>
    </cfRule>
    <cfRule type="expression" dxfId="994" priority="322">
      <formula>IF(RIGHT(TEXT(AI164,"0.#"),1)=".",TRUE,FALSE)</formula>
    </cfRule>
  </conditionalFormatting>
  <conditionalFormatting sqref="AI163">
    <cfRule type="expression" dxfId="993" priority="319">
      <formula>IF(RIGHT(TEXT(AI163,"0.#"),1)=".",FALSE,TRUE)</formula>
    </cfRule>
    <cfRule type="expression" dxfId="992" priority="320">
      <formula>IF(RIGHT(TEXT(AI163,"0.#"),1)=".",TRUE,FALSE)</formula>
    </cfRule>
  </conditionalFormatting>
  <conditionalFormatting sqref="AM164">
    <cfRule type="expression" dxfId="991" priority="315">
      <formula>IF(RIGHT(TEXT(AM164,"0.#"),1)=".",FALSE,TRUE)</formula>
    </cfRule>
    <cfRule type="expression" dxfId="990" priority="316">
      <formula>IF(RIGHT(TEXT(AM164,"0.#"),1)=".",TRUE,FALSE)</formula>
    </cfRule>
  </conditionalFormatting>
  <conditionalFormatting sqref="AM165">
    <cfRule type="expression" dxfId="989" priority="313">
      <formula>IF(RIGHT(TEXT(AM165,"0.#"),1)=".",FALSE,TRUE)</formula>
    </cfRule>
    <cfRule type="expression" dxfId="988" priority="314">
      <formula>IF(RIGHT(TEXT(AM165,"0.#"),1)=".",TRUE,FALSE)</formula>
    </cfRule>
  </conditionalFormatting>
  <conditionalFormatting sqref="AQ163:AQ165">
    <cfRule type="expression" dxfId="987" priority="311">
      <formula>IF(RIGHT(TEXT(AQ163,"0.#"),1)=".",FALSE,TRUE)</formula>
    </cfRule>
    <cfRule type="expression" dxfId="986" priority="312">
      <formula>IF(RIGHT(TEXT(AQ163,"0.#"),1)=".",TRUE,FALSE)</formula>
    </cfRule>
  </conditionalFormatting>
  <conditionalFormatting sqref="AU163:AU165">
    <cfRule type="expression" dxfId="985" priority="309">
      <formula>IF(RIGHT(TEXT(AU163,"0.#"),1)=".",FALSE,TRUE)</formula>
    </cfRule>
    <cfRule type="expression" dxfId="984" priority="310">
      <formula>IF(RIGHT(TEXT(AU163,"0.#"),1)=".",TRUE,FALSE)</formula>
    </cfRule>
  </conditionalFormatting>
  <conditionalFormatting sqref="AE197">
    <cfRule type="expression" dxfId="983" priority="307">
      <formula>IF(RIGHT(TEXT(AE197,"0.#"),1)=".",FALSE,TRUE)</formula>
    </cfRule>
    <cfRule type="expression" dxfId="982" priority="308">
      <formula>IF(RIGHT(TEXT(AE197,"0.#"),1)=".",TRUE,FALSE)</formula>
    </cfRule>
  </conditionalFormatting>
  <conditionalFormatting sqref="AE198">
    <cfRule type="expression" dxfId="981" priority="305">
      <formula>IF(RIGHT(TEXT(AE198,"0.#"),1)=".",FALSE,TRUE)</formula>
    </cfRule>
    <cfRule type="expression" dxfId="980" priority="306">
      <formula>IF(RIGHT(TEXT(AE198,"0.#"),1)=".",TRUE,FALSE)</formula>
    </cfRule>
  </conditionalFormatting>
  <conditionalFormatting sqref="AM197">
    <cfRule type="expression" dxfId="979" priority="295">
      <formula>IF(RIGHT(TEXT(AM197,"0.#"),1)=".",FALSE,TRUE)</formula>
    </cfRule>
    <cfRule type="expression" dxfId="978" priority="296">
      <formula>IF(RIGHT(TEXT(AM197,"0.#"),1)=".",TRUE,FALSE)</formula>
    </cfRule>
  </conditionalFormatting>
  <conditionalFormatting sqref="AE199">
    <cfRule type="expression" dxfId="977" priority="303">
      <formula>IF(RIGHT(TEXT(AE199,"0.#"),1)=".",FALSE,TRUE)</formula>
    </cfRule>
    <cfRule type="expression" dxfId="976" priority="304">
      <formula>IF(RIGHT(TEXT(AE199,"0.#"),1)=".",TRUE,FALSE)</formula>
    </cfRule>
  </conditionalFormatting>
  <conditionalFormatting sqref="AI199">
    <cfRule type="expression" dxfId="975" priority="301">
      <formula>IF(RIGHT(TEXT(AI199,"0.#"),1)=".",FALSE,TRUE)</formula>
    </cfRule>
    <cfRule type="expression" dxfId="974" priority="302">
      <formula>IF(RIGHT(TEXT(AI199,"0.#"),1)=".",TRUE,FALSE)</formula>
    </cfRule>
  </conditionalFormatting>
  <conditionalFormatting sqref="AI198">
    <cfRule type="expression" dxfId="973" priority="299">
      <formula>IF(RIGHT(TEXT(AI198,"0.#"),1)=".",FALSE,TRUE)</formula>
    </cfRule>
    <cfRule type="expression" dxfId="972" priority="300">
      <formula>IF(RIGHT(TEXT(AI198,"0.#"),1)=".",TRUE,FALSE)</formula>
    </cfRule>
  </conditionalFormatting>
  <conditionalFormatting sqref="AI197">
    <cfRule type="expression" dxfId="971" priority="297">
      <formula>IF(RIGHT(TEXT(AI197,"0.#"),1)=".",FALSE,TRUE)</formula>
    </cfRule>
    <cfRule type="expression" dxfId="970" priority="298">
      <formula>IF(RIGHT(TEXT(AI197,"0.#"),1)=".",TRUE,FALSE)</formula>
    </cfRule>
  </conditionalFormatting>
  <conditionalFormatting sqref="AM198">
    <cfRule type="expression" dxfId="969" priority="293">
      <formula>IF(RIGHT(TEXT(AM198,"0.#"),1)=".",FALSE,TRUE)</formula>
    </cfRule>
    <cfRule type="expression" dxfId="968" priority="294">
      <formula>IF(RIGHT(TEXT(AM198,"0.#"),1)=".",TRUE,FALSE)</formula>
    </cfRule>
  </conditionalFormatting>
  <conditionalFormatting sqref="AM199">
    <cfRule type="expression" dxfId="967" priority="291">
      <formula>IF(RIGHT(TEXT(AM199,"0.#"),1)=".",FALSE,TRUE)</formula>
    </cfRule>
    <cfRule type="expression" dxfId="966" priority="292">
      <formula>IF(RIGHT(TEXT(AM199,"0.#"),1)=".",TRUE,FALSE)</formula>
    </cfRule>
  </conditionalFormatting>
  <conditionalFormatting sqref="AQ197:AQ199">
    <cfRule type="expression" dxfId="965" priority="289">
      <formula>IF(RIGHT(TEXT(AQ197,"0.#"),1)=".",FALSE,TRUE)</formula>
    </cfRule>
    <cfRule type="expression" dxfId="964" priority="290">
      <formula>IF(RIGHT(TEXT(AQ197,"0.#"),1)=".",TRUE,FALSE)</formula>
    </cfRule>
  </conditionalFormatting>
  <conditionalFormatting sqref="AU197:AU199">
    <cfRule type="expression" dxfId="963" priority="287">
      <formula>IF(RIGHT(TEXT(AU197,"0.#"),1)=".",FALSE,TRUE)</formula>
    </cfRule>
    <cfRule type="expression" dxfId="962" priority="288">
      <formula>IF(RIGHT(TEXT(AU197,"0.#"),1)=".",TRUE,FALSE)</formula>
    </cfRule>
  </conditionalFormatting>
  <conditionalFormatting sqref="AE134 AQ134">
    <cfRule type="expression" dxfId="961" priority="285">
      <formula>IF(RIGHT(TEXT(AE134,"0.#"),1)=".",FALSE,TRUE)</formula>
    </cfRule>
    <cfRule type="expression" dxfId="960" priority="286">
      <formula>IF(RIGHT(TEXT(AE134,"0.#"),1)=".",TRUE,FALSE)</formula>
    </cfRule>
  </conditionalFormatting>
  <conditionalFormatting sqref="AI134">
    <cfRule type="expression" dxfId="959" priority="283">
      <formula>IF(RIGHT(TEXT(AI134,"0.#"),1)=".",FALSE,TRUE)</formula>
    </cfRule>
    <cfRule type="expression" dxfId="958" priority="284">
      <formula>IF(RIGHT(TEXT(AI134,"0.#"),1)=".",TRUE,FALSE)</formula>
    </cfRule>
  </conditionalFormatting>
  <conditionalFormatting sqref="AM134">
    <cfRule type="expression" dxfId="957" priority="281">
      <formula>IF(RIGHT(TEXT(AM134,"0.#"),1)=".",FALSE,TRUE)</formula>
    </cfRule>
    <cfRule type="expression" dxfId="956" priority="282">
      <formula>IF(RIGHT(TEXT(AM134,"0.#"),1)=".",TRUE,FALSE)</formula>
    </cfRule>
  </conditionalFormatting>
  <conditionalFormatting sqref="AE135">
    <cfRule type="expression" dxfId="955" priority="279">
      <formula>IF(RIGHT(TEXT(AE135,"0.#"),1)=".",FALSE,TRUE)</formula>
    </cfRule>
    <cfRule type="expression" dxfId="954" priority="280">
      <formula>IF(RIGHT(TEXT(AE135,"0.#"),1)=".",TRUE,FALSE)</formula>
    </cfRule>
  </conditionalFormatting>
  <conditionalFormatting sqref="AI135">
    <cfRule type="expression" dxfId="953" priority="277">
      <formula>IF(RIGHT(TEXT(AI135,"0.#"),1)=".",FALSE,TRUE)</formula>
    </cfRule>
    <cfRule type="expression" dxfId="952" priority="278">
      <formula>IF(RIGHT(TEXT(AI135,"0.#"),1)=".",TRUE,FALSE)</formula>
    </cfRule>
  </conditionalFormatting>
  <conditionalFormatting sqref="AM135">
    <cfRule type="expression" dxfId="951" priority="275">
      <formula>IF(RIGHT(TEXT(AM135,"0.#"),1)=".",FALSE,TRUE)</formula>
    </cfRule>
    <cfRule type="expression" dxfId="950" priority="276">
      <formula>IF(RIGHT(TEXT(AM135,"0.#"),1)=".",TRUE,FALSE)</formula>
    </cfRule>
  </conditionalFormatting>
  <conditionalFormatting sqref="AQ135">
    <cfRule type="expression" dxfId="949" priority="273">
      <formula>IF(RIGHT(TEXT(AQ135,"0.#"),1)=".",FALSE,TRUE)</formula>
    </cfRule>
    <cfRule type="expression" dxfId="948" priority="274">
      <formula>IF(RIGHT(TEXT(AQ135,"0.#"),1)=".",TRUE,FALSE)</formula>
    </cfRule>
  </conditionalFormatting>
  <conditionalFormatting sqref="AU134">
    <cfRule type="expression" dxfId="947" priority="271">
      <formula>IF(RIGHT(TEXT(AU134,"0.#"),1)=".",FALSE,TRUE)</formula>
    </cfRule>
    <cfRule type="expression" dxfId="946" priority="272">
      <formula>IF(RIGHT(TEXT(AU134,"0.#"),1)=".",TRUE,FALSE)</formula>
    </cfRule>
  </conditionalFormatting>
  <conditionalFormatting sqref="AU135">
    <cfRule type="expression" dxfId="945" priority="269">
      <formula>IF(RIGHT(TEXT(AU135,"0.#"),1)=".",FALSE,TRUE)</formula>
    </cfRule>
    <cfRule type="expression" dxfId="944" priority="270">
      <formula>IF(RIGHT(TEXT(AU135,"0.#"),1)=".",TRUE,FALSE)</formula>
    </cfRule>
  </conditionalFormatting>
  <conditionalFormatting sqref="AE90">
    <cfRule type="expression" dxfId="943" priority="249">
      <formula>IF(RIGHT(TEXT(AE90,"0.#"),1)=".",FALSE,TRUE)</formula>
    </cfRule>
    <cfRule type="expression" dxfId="942" priority="250">
      <formula>IF(RIGHT(TEXT(AE90,"0.#"),1)=".",TRUE,FALSE)</formula>
    </cfRule>
  </conditionalFormatting>
  <conditionalFormatting sqref="AE91">
    <cfRule type="expression" dxfId="941" priority="247">
      <formula>IF(RIGHT(TEXT(AE91,"0.#"),1)=".",FALSE,TRUE)</formula>
    </cfRule>
    <cfRule type="expression" dxfId="940" priority="248">
      <formula>IF(RIGHT(TEXT(AE91,"0.#"),1)=".",TRUE,FALSE)</formula>
    </cfRule>
  </conditionalFormatting>
  <conditionalFormatting sqref="AM90">
    <cfRule type="expression" dxfId="939" priority="237">
      <formula>IF(RIGHT(TEXT(AM90,"0.#"),1)=".",FALSE,TRUE)</formula>
    </cfRule>
    <cfRule type="expression" dxfId="938" priority="238">
      <formula>IF(RIGHT(TEXT(AM90,"0.#"),1)=".",TRUE,FALSE)</formula>
    </cfRule>
  </conditionalFormatting>
  <conditionalFormatting sqref="AE92">
    <cfRule type="expression" dxfId="937" priority="245">
      <formula>IF(RIGHT(TEXT(AE92,"0.#"),1)=".",FALSE,TRUE)</formula>
    </cfRule>
    <cfRule type="expression" dxfId="936" priority="246">
      <formula>IF(RIGHT(TEXT(AE92,"0.#"),1)=".",TRUE,FALSE)</formula>
    </cfRule>
  </conditionalFormatting>
  <conditionalFormatting sqref="AI92">
    <cfRule type="expression" dxfId="935" priority="243">
      <formula>IF(RIGHT(TEXT(AI92,"0.#"),1)=".",FALSE,TRUE)</formula>
    </cfRule>
    <cfRule type="expression" dxfId="934" priority="244">
      <formula>IF(RIGHT(TEXT(AI92,"0.#"),1)=".",TRUE,FALSE)</formula>
    </cfRule>
  </conditionalFormatting>
  <conditionalFormatting sqref="AI91">
    <cfRule type="expression" dxfId="933" priority="241">
      <formula>IF(RIGHT(TEXT(AI91,"0.#"),1)=".",FALSE,TRUE)</formula>
    </cfRule>
    <cfRule type="expression" dxfId="932" priority="242">
      <formula>IF(RIGHT(TEXT(AI91,"0.#"),1)=".",TRUE,FALSE)</formula>
    </cfRule>
  </conditionalFormatting>
  <conditionalFormatting sqref="AI90">
    <cfRule type="expression" dxfId="931" priority="239">
      <formula>IF(RIGHT(TEXT(AI90,"0.#"),1)=".",FALSE,TRUE)</formula>
    </cfRule>
    <cfRule type="expression" dxfId="930" priority="240">
      <formula>IF(RIGHT(TEXT(AI90,"0.#"),1)=".",TRUE,FALSE)</formula>
    </cfRule>
  </conditionalFormatting>
  <conditionalFormatting sqref="AM91">
    <cfRule type="expression" dxfId="929" priority="235">
      <formula>IF(RIGHT(TEXT(AM91,"0.#"),1)=".",FALSE,TRUE)</formula>
    </cfRule>
    <cfRule type="expression" dxfId="928" priority="236">
      <formula>IF(RIGHT(TEXT(AM91,"0.#"),1)=".",TRUE,FALSE)</formula>
    </cfRule>
  </conditionalFormatting>
  <conditionalFormatting sqref="AM92">
    <cfRule type="expression" dxfId="927" priority="233">
      <formula>IF(RIGHT(TEXT(AM92,"0.#"),1)=".",FALSE,TRUE)</formula>
    </cfRule>
    <cfRule type="expression" dxfId="926" priority="234">
      <formula>IF(RIGHT(TEXT(AM92,"0.#"),1)=".",TRUE,FALSE)</formula>
    </cfRule>
  </conditionalFormatting>
  <conditionalFormatting sqref="AQ90:AQ92">
    <cfRule type="expression" dxfId="925" priority="231">
      <formula>IF(RIGHT(TEXT(AQ90,"0.#"),1)=".",FALSE,TRUE)</formula>
    </cfRule>
    <cfRule type="expression" dxfId="924" priority="232">
      <formula>IF(RIGHT(TEXT(AQ90,"0.#"),1)=".",TRUE,FALSE)</formula>
    </cfRule>
  </conditionalFormatting>
  <conditionalFormatting sqref="AU90:AU92">
    <cfRule type="expression" dxfId="923" priority="229">
      <formula>IF(RIGHT(TEXT(AU90,"0.#"),1)=".",FALSE,TRUE)</formula>
    </cfRule>
    <cfRule type="expression" dxfId="922" priority="230">
      <formula>IF(RIGHT(TEXT(AU90,"0.#"),1)=".",TRUE,FALSE)</formula>
    </cfRule>
  </conditionalFormatting>
  <conditionalFormatting sqref="AE85">
    <cfRule type="expression" dxfId="921" priority="227">
      <formula>IF(RIGHT(TEXT(AE85,"0.#"),1)=".",FALSE,TRUE)</formula>
    </cfRule>
    <cfRule type="expression" dxfId="920" priority="228">
      <formula>IF(RIGHT(TEXT(AE85,"0.#"),1)=".",TRUE,FALSE)</formula>
    </cfRule>
  </conditionalFormatting>
  <conditionalFormatting sqref="AE86">
    <cfRule type="expression" dxfId="919" priority="225">
      <formula>IF(RIGHT(TEXT(AE86,"0.#"),1)=".",FALSE,TRUE)</formula>
    </cfRule>
    <cfRule type="expression" dxfId="918" priority="226">
      <formula>IF(RIGHT(TEXT(AE86,"0.#"),1)=".",TRUE,FALSE)</formula>
    </cfRule>
  </conditionalFormatting>
  <conditionalFormatting sqref="AM85">
    <cfRule type="expression" dxfId="917" priority="215">
      <formula>IF(RIGHT(TEXT(AM85,"0.#"),1)=".",FALSE,TRUE)</formula>
    </cfRule>
    <cfRule type="expression" dxfId="916" priority="216">
      <formula>IF(RIGHT(TEXT(AM85,"0.#"),1)=".",TRUE,FALSE)</formula>
    </cfRule>
  </conditionalFormatting>
  <conditionalFormatting sqref="AE87">
    <cfRule type="expression" dxfId="915" priority="223">
      <formula>IF(RIGHT(TEXT(AE87,"0.#"),1)=".",FALSE,TRUE)</formula>
    </cfRule>
    <cfRule type="expression" dxfId="914" priority="224">
      <formula>IF(RIGHT(TEXT(AE87,"0.#"),1)=".",TRUE,FALSE)</formula>
    </cfRule>
  </conditionalFormatting>
  <conditionalFormatting sqref="AI87">
    <cfRule type="expression" dxfId="913" priority="221">
      <formula>IF(RIGHT(TEXT(AI87,"0.#"),1)=".",FALSE,TRUE)</formula>
    </cfRule>
    <cfRule type="expression" dxfId="912" priority="222">
      <formula>IF(RIGHT(TEXT(AI87,"0.#"),1)=".",TRUE,FALSE)</formula>
    </cfRule>
  </conditionalFormatting>
  <conditionalFormatting sqref="AI86">
    <cfRule type="expression" dxfId="911" priority="219">
      <formula>IF(RIGHT(TEXT(AI86,"0.#"),1)=".",FALSE,TRUE)</formula>
    </cfRule>
    <cfRule type="expression" dxfId="910" priority="220">
      <formula>IF(RIGHT(TEXT(AI86,"0.#"),1)=".",TRUE,FALSE)</formula>
    </cfRule>
  </conditionalFormatting>
  <conditionalFormatting sqref="AI85">
    <cfRule type="expression" dxfId="909" priority="217">
      <formula>IF(RIGHT(TEXT(AI85,"0.#"),1)=".",FALSE,TRUE)</formula>
    </cfRule>
    <cfRule type="expression" dxfId="908" priority="218">
      <formula>IF(RIGHT(TEXT(AI85,"0.#"),1)=".",TRUE,FALSE)</formula>
    </cfRule>
  </conditionalFormatting>
  <conditionalFormatting sqref="AM86">
    <cfRule type="expression" dxfId="907" priority="213">
      <formula>IF(RIGHT(TEXT(AM86,"0.#"),1)=".",FALSE,TRUE)</formula>
    </cfRule>
    <cfRule type="expression" dxfId="906" priority="214">
      <formula>IF(RIGHT(TEXT(AM86,"0.#"),1)=".",TRUE,FALSE)</formula>
    </cfRule>
  </conditionalFormatting>
  <conditionalFormatting sqref="AM87">
    <cfRule type="expression" dxfId="905" priority="211">
      <formula>IF(RIGHT(TEXT(AM87,"0.#"),1)=".",FALSE,TRUE)</formula>
    </cfRule>
    <cfRule type="expression" dxfId="904" priority="212">
      <formula>IF(RIGHT(TEXT(AM87,"0.#"),1)=".",TRUE,FALSE)</formula>
    </cfRule>
  </conditionalFormatting>
  <conditionalFormatting sqref="AQ85:AQ87">
    <cfRule type="expression" dxfId="903" priority="209">
      <formula>IF(RIGHT(TEXT(AQ85,"0.#"),1)=".",FALSE,TRUE)</formula>
    </cfRule>
    <cfRule type="expression" dxfId="902" priority="210">
      <formula>IF(RIGHT(TEXT(AQ85,"0.#"),1)=".",TRUE,FALSE)</formula>
    </cfRule>
  </conditionalFormatting>
  <conditionalFormatting sqref="AU85:AU87">
    <cfRule type="expression" dxfId="901" priority="207">
      <formula>IF(RIGHT(TEXT(AU85,"0.#"),1)=".",FALSE,TRUE)</formula>
    </cfRule>
    <cfRule type="expression" dxfId="900" priority="208">
      <formula>IF(RIGHT(TEXT(AU85,"0.#"),1)=".",TRUE,FALSE)</formula>
    </cfRule>
  </conditionalFormatting>
  <conditionalFormatting sqref="AE124">
    <cfRule type="expression" dxfId="899" priority="205">
      <formula>IF(RIGHT(TEXT(AE124,"0.#"),1)=".",FALSE,TRUE)</formula>
    </cfRule>
    <cfRule type="expression" dxfId="898" priority="206">
      <formula>IF(RIGHT(TEXT(AE124,"0.#"),1)=".",TRUE,FALSE)</formula>
    </cfRule>
  </conditionalFormatting>
  <conditionalFormatting sqref="AE125">
    <cfRule type="expression" dxfId="897" priority="203">
      <formula>IF(RIGHT(TEXT(AE125,"0.#"),1)=".",FALSE,TRUE)</formula>
    </cfRule>
    <cfRule type="expression" dxfId="896" priority="204">
      <formula>IF(RIGHT(TEXT(AE125,"0.#"),1)=".",TRUE,FALSE)</formula>
    </cfRule>
  </conditionalFormatting>
  <conditionalFormatting sqref="AM124">
    <cfRule type="expression" dxfId="895" priority="193">
      <formula>IF(RIGHT(TEXT(AM124,"0.#"),1)=".",FALSE,TRUE)</formula>
    </cfRule>
    <cfRule type="expression" dxfId="894" priority="194">
      <formula>IF(RIGHT(TEXT(AM124,"0.#"),1)=".",TRUE,FALSE)</formula>
    </cfRule>
  </conditionalFormatting>
  <conditionalFormatting sqref="AE126">
    <cfRule type="expression" dxfId="893" priority="201">
      <formula>IF(RIGHT(TEXT(AE126,"0.#"),1)=".",FALSE,TRUE)</formula>
    </cfRule>
    <cfRule type="expression" dxfId="892" priority="202">
      <formula>IF(RIGHT(TEXT(AE126,"0.#"),1)=".",TRUE,FALSE)</formula>
    </cfRule>
  </conditionalFormatting>
  <conditionalFormatting sqref="AI126">
    <cfRule type="expression" dxfId="891" priority="199">
      <formula>IF(RIGHT(TEXT(AI126,"0.#"),1)=".",FALSE,TRUE)</formula>
    </cfRule>
    <cfRule type="expression" dxfId="890" priority="200">
      <formula>IF(RIGHT(TEXT(AI126,"0.#"),1)=".",TRUE,FALSE)</formula>
    </cfRule>
  </conditionalFormatting>
  <conditionalFormatting sqref="AI125">
    <cfRule type="expression" dxfId="889" priority="197">
      <formula>IF(RIGHT(TEXT(AI125,"0.#"),1)=".",FALSE,TRUE)</formula>
    </cfRule>
    <cfRule type="expression" dxfId="888" priority="198">
      <formula>IF(RIGHT(TEXT(AI125,"0.#"),1)=".",TRUE,FALSE)</formula>
    </cfRule>
  </conditionalFormatting>
  <conditionalFormatting sqref="AI124">
    <cfRule type="expression" dxfId="887" priority="195">
      <formula>IF(RIGHT(TEXT(AI124,"0.#"),1)=".",FALSE,TRUE)</formula>
    </cfRule>
    <cfRule type="expression" dxfId="886" priority="196">
      <formula>IF(RIGHT(TEXT(AI124,"0.#"),1)=".",TRUE,FALSE)</formula>
    </cfRule>
  </conditionalFormatting>
  <conditionalFormatting sqref="AM125">
    <cfRule type="expression" dxfId="885" priority="191">
      <formula>IF(RIGHT(TEXT(AM125,"0.#"),1)=".",FALSE,TRUE)</formula>
    </cfRule>
    <cfRule type="expression" dxfId="884" priority="192">
      <formula>IF(RIGHT(TEXT(AM125,"0.#"),1)=".",TRUE,FALSE)</formula>
    </cfRule>
  </conditionalFormatting>
  <conditionalFormatting sqref="AM126">
    <cfRule type="expression" dxfId="883" priority="189">
      <formula>IF(RIGHT(TEXT(AM126,"0.#"),1)=".",FALSE,TRUE)</formula>
    </cfRule>
    <cfRule type="expression" dxfId="882" priority="190">
      <formula>IF(RIGHT(TEXT(AM126,"0.#"),1)=".",TRUE,FALSE)</formula>
    </cfRule>
  </conditionalFormatting>
  <conditionalFormatting sqref="AQ124:AQ126">
    <cfRule type="expression" dxfId="881" priority="187">
      <formula>IF(RIGHT(TEXT(AQ124,"0.#"),1)=".",FALSE,TRUE)</formula>
    </cfRule>
    <cfRule type="expression" dxfId="880" priority="188">
      <formula>IF(RIGHT(TEXT(AQ124,"0.#"),1)=".",TRUE,FALSE)</formula>
    </cfRule>
  </conditionalFormatting>
  <conditionalFormatting sqref="AU124:AU126">
    <cfRule type="expression" dxfId="879" priority="185">
      <formula>IF(RIGHT(TEXT(AU124,"0.#"),1)=".",FALSE,TRUE)</formula>
    </cfRule>
    <cfRule type="expression" dxfId="878" priority="186">
      <formula>IF(RIGHT(TEXT(AU124,"0.#"),1)=".",TRUE,FALSE)</formula>
    </cfRule>
  </conditionalFormatting>
  <conditionalFormatting sqref="AE119">
    <cfRule type="expression" dxfId="877" priority="183">
      <formula>IF(RIGHT(TEXT(AE119,"0.#"),1)=".",FALSE,TRUE)</formula>
    </cfRule>
    <cfRule type="expression" dxfId="876" priority="184">
      <formula>IF(RIGHT(TEXT(AE119,"0.#"),1)=".",TRUE,FALSE)</formula>
    </cfRule>
  </conditionalFormatting>
  <conditionalFormatting sqref="AE120">
    <cfRule type="expression" dxfId="875" priority="181">
      <formula>IF(RIGHT(TEXT(AE120,"0.#"),1)=".",FALSE,TRUE)</formula>
    </cfRule>
    <cfRule type="expression" dxfId="874" priority="182">
      <formula>IF(RIGHT(TEXT(AE120,"0.#"),1)=".",TRUE,FALSE)</formula>
    </cfRule>
  </conditionalFormatting>
  <conditionalFormatting sqref="AM119">
    <cfRule type="expression" dxfId="873" priority="171">
      <formula>IF(RIGHT(TEXT(AM119,"0.#"),1)=".",FALSE,TRUE)</formula>
    </cfRule>
    <cfRule type="expression" dxfId="872" priority="172">
      <formula>IF(RIGHT(TEXT(AM119,"0.#"),1)=".",TRUE,FALSE)</formula>
    </cfRule>
  </conditionalFormatting>
  <conditionalFormatting sqref="AE121">
    <cfRule type="expression" dxfId="871" priority="179">
      <formula>IF(RIGHT(TEXT(AE121,"0.#"),1)=".",FALSE,TRUE)</formula>
    </cfRule>
    <cfRule type="expression" dxfId="870" priority="180">
      <formula>IF(RIGHT(TEXT(AE121,"0.#"),1)=".",TRUE,FALSE)</formula>
    </cfRule>
  </conditionalFormatting>
  <conditionalFormatting sqref="AI121">
    <cfRule type="expression" dxfId="869" priority="177">
      <formula>IF(RIGHT(TEXT(AI121,"0.#"),1)=".",FALSE,TRUE)</formula>
    </cfRule>
    <cfRule type="expression" dxfId="868" priority="178">
      <formula>IF(RIGHT(TEXT(AI121,"0.#"),1)=".",TRUE,FALSE)</formula>
    </cfRule>
  </conditionalFormatting>
  <conditionalFormatting sqref="AI120">
    <cfRule type="expression" dxfId="867" priority="175">
      <formula>IF(RIGHT(TEXT(AI120,"0.#"),1)=".",FALSE,TRUE)</formula>
    </cfRule>
    <cfRule type="expression" dxfId="866" priority="176">
      <formula>IF(RIGHT(TEXT(AI120,"0.#"),1)=".",TRUE,FALSE)</formula>
    </cfRule>
  </conditionalFormatting>
  <conditionalFormatting sqref="AI119">
    <cfRule type="expression" dxfId="865" priority="173">
      <formula>IF(RIGHT(TEXT(AI119,"0.#"),1)=".",FALSE,TRUE)</formula>
    </cfRule>
    <cfRule type="expression" dxfId="864" priority="174">
      <formula>IF(RIGHT(TEXT(AI119,"0.#"),1)=".",TRUE,FALSE)</formula>
    </cfRule>
  </conditionalFormatting>
  <conditionalFormatting sqref="AM120">
    <cfRule type="expression" dxfId="863" priority="169">
      <formula>IF(RIGHT(TEXT(AM120,"0.#"),1)=".",FALSE,TRUE)</formula>
    </cfRule>
    <cfRule type="expression" dxfId="862" priority="170">
      <formula>IF(RIGHT(TEXT(AM120,"0.#"),1)=".",TRUE,FALSE)</formula>
    </cfRule>
  </conditionalFormatting>
  <conditionalFormatting sqref="AM121">
    <cfRule type="expression" dxfId="861" priority="167">
      <formula>IF(RIGHT(TEXT(AM121,"0.#"),1)=".",FALSE,TRUE)</formula>
    </cfRule>
    <cfRule type="expression" dxfId="860" priority="168">
      <formula>IF(RIGHT(TEXT(AM121,"0.#"),1)=".",TRUE,FALSE)</formula>
    </cfRule>
  </conditionalFormatting>
  <conditionalFormatting sqref="AQ119:AQ121">
    <cfRule type="expression" dxfId="859" priority="165">
      <formula>IF(RIGHT(TEXT(AQ119,"0.#"),1)=".",FALSE,TRUE)</formula>
    </cfRule>
    <cfRule type="expression" dxfId="858" priority="166">
      <formula>IF(RIGHT(TEXT(AQ119,"0.#"),1)=".",TRUE,FALSE)</formula>
    </cfRule>
  </conditionalFormatting>
  <conditionalFormatting sqref="AU119:AU121">
    <cfRule type="expression" dxfId="857" priority="163">
      <formula>IF(RIGHT(TEXT(AU119,"0.#"),1)=".",FALSE,TRUE)</formula>
    </cfRule>
    <cfRule type="expression" dxfId="856" priority="164">
      <formula>IF(RIGHT(TEXT(AU119,"0.#"),1)=".",TRUE,FALSE)</formula>
    </cfRule>
  </conditionalFormatting>
  <conditionalFormatting sqref="AE158">
    <cfRule type="expression" dxfId="855" priority="161">
      <formula>IF(RIGHT(TEXT(AE158,"0.#"),1)=".",FALSE,TRUE)</formula>
    </cfRule>
    <cfRule type="expression" dxfId="854" priority="162">
      <formula>IF(RIGHT(TEXT(AE158,"0.#"),1)=".",TRUE,FALSE)</formula>
    </cfRule>
  </conditionalFormatting>
  <conditionalFormatting sqref="AE159">
    <cfRule type="expression" dxfId="853" priority="159">
      <formula>IF(RIGHT(TEXT(AE159,"0.#"),1)=".",FALSE,TRUE)</formula>
    </cfRule>
    <cfRule type="expression" dxfId="852" priority="160">
      <formula>IF(RIGHT(TEXT(AE159,"0.#"),1)=".",TRUE,FALSE)</formula>
    </cfRule>
  </conditionalFormatting>
  <conditionalFormatting sqref="AM158">
    <cfRule type="expression" dxfId="851" priority="149">
      <formula>IF(RIGHT(TEXT(AM158,"0.#"),1)=".",FALSE,TRUE)</formula>
    </cfRule>
    <cfRule type="expression" dxfId="850" priority="150">
      <formula>IF(RIGHT(TEXT(AM158,"0.#"),1)=".",TRUE,FALSE)</formula>
    </cfRule>
  </conditionalFormatting>
  <conditionalFormatting sqref="AE160">
    <cfRule type="expression" dxfId="849" priority="157">
      <formula>IF(RIGHT(TEXT(AE160,"0.#"),1)=".",FALSE,TRUE)</formula>
    </cfRule>
    <cfRule type="expression" dxfId="848" priority="158">
      <formula>IF(RIGHT(TEXT(AE160,"0.#"),1)=".",TRUE,FALSE)</formula>
    </cfRule>
  </conditionalFormatting>
  <conditionalFormatting sqref="AI160">
    <cfRule type="expression" dxfId="847" priority="155">
      <formula>IF(RIGHT(TEXT(AI160,"0.#"),1)=".",FALSE,TRUE)</formula>
    </cfRule>
    <cfRule type="expression" dxfId="846" priority="156">
      <formula>IF(RIGHT(TEXT(AI160,"0.#"),1)=".",TRUE,FALSE)</formula>
    </cfRule>
  </conditionalFormatting>
  <conditionalFormatting sqref="AI159">
    <cfRule type="expression" dxfId="845" priority="153">
      <formula>IF(RIGHT(TEXT(AI159,"0.#"),1)=".",FALSE,TRUE)</formula>
    </cfRule>
    <cfRule type="expression" dxfId="844" priority="154">
      <formula>IF(RIGHT(TEXT(AI159,"0.#"),1)=".",TRUE,FALSE)</formula>
    </cfRule>
  </conditionalFormatting>
  <conditionalFormatting sqref="AI158">
    <cfRule type="expression" dxfId="843" priority="151">
      <formula>IF(RIGHT(TEXT(AI158,"0.#"),1)=".",FALSE,TRUE)</formula>
    </cfRule>
    <cfRule type="expression" dxfId="842" priority="152">
      <formula>IF(RIGHT(TEXT(AI158,"0.#"),1)=".",TRUE,FALSE)</formula>
    </cfRule>
  </conditionalFormatting>
  <conditionalFormatting sqref="AM159">
    <cfRule type="expression" dxfId="841" priority="147">
      <formula>IF(RIGHT(TEXT(AM159,"0.#"),1)=".",FALSE,TRUE)</formula>
    </cfRule>
    <cfRule type="expression" dxfId="840" priority="148">
      <formula>IF(RIGHT(TEXT(AM159,"0.#"),1)=".",TRUE,FALSE)</formula>
    </cfRule>
  </conditionalFormatting>
  <conditionalFormatting sqref="AM160">
    <cfRule type="expression" dxfId="839" priority="145">
      <formula>IF(RIGHT(TEXT(AM160,"0.#"),1)=".",FALSE,TRUE)</formula>
    </cfRule>
    <cfRule type="expression" dxfId="838" priority="146">
      <formula>IF(RIGHT(TEXT(AM160,"0.#"),1)=".",TRUE,FALSE)</formula>
    </cfRule>
  </conditionalFormatting>
  <conditionalFormatting sqref="AQ158:AQ160">
    <cfRule type="expression" dxfId="837" priority="143">
      <formula>IF(RIGHT(TEXT(AQ158,"0.#"),1)=".",FALSE,TRUE)</formula>
    </cfRule>
    <cfRule type="expression" dxfId="836" priority="144">
      <formula>IF(RIGHT(TEXT(AQ158,"0.#"),1)=".",TRUE,FALSE)</formula>
    </cfRule>
  </conditionalFormatting>
  <conditionalFormatting sqref="AU158:AU160">
    <cfRule type="expression" dxfId="835" priority="141">
      <formula>IF(RIGHT(TEXT(AU158,"0.#"),1)=".",FALSE,TRUE)</formula>
    </cfRule>
    <cfRule type="expression" dxfId="834" priority="142">
      <formula>IF(RIGHT(TEXT(AU158,"0.#"),1)=".",TRUE,FALSE)</formula>
    </cfRule>
  </conditionalFormatting>
  <conditionalFormatting sqref="AE153">
    <cfRule type="expression" dxfId="833" priority="139">
      <formula>IF(RIGHT(TEXT(AE153,"0.#"),1)=".",FALSE,TRUE)</formula>
    </cfRule>
    <cfRule type="expression" dxfId="832" priority="140">
      <formula>IF(RIGHT(TEXT(AE153,"0.#"),1)=".",TRUE,FALSE)</formula>
    </cfRule>
  </conditionalFormatting>
  <conditionalFormatting sqref="AE154">
    <cfRule type="expression" dxfId="831" priority="137">
      <formula>IF(RIGHT(TEXT(AE154,"0.#"),1)=".",FALSE,TRUE)</formula>
    </cfRule>
    <cfRule type="expression" dxfId="830" priority="138">
      <formula>IF(RIGHT(TEXT(AE154,"0.#"),1)=".",TRUE,FALSE)</formula>
    </cfRule>
  </conditionalFormatting>
  <conditionalFormatting sqref="AM153">
    <cfRule type="expression" dxfId="829" priority="127">
      <formula>IF(RIGHT(TEXT(AM153,"0.#"),1)=".",FALSE,TRUE)</formula>
    </cfRule>
    <cfRule type="expression" dxfId="828" priority="128">
      <formula>IF(RIGHT(TEXT(AM153,"0.#"),1)=".",TRUE,FALSE)</formula>
    </cfRule>
  </conditionalFormatting>
  <conditionalFormatting sqref="AE155">
    <cfRule type="expression" dxfId="827" priority="135">
      <formula>IF(RIGHT(TEXT(AE155,"0.#"),1)=".",FALSE,TRUE)</formula>
    </cfRule>
    <cfRule type="expression" dxfId="826" priority="136">
      <formula>IF(RIGHT(TEXT(AE155,"0.#"),1)=".",TRUE,FALSE)</formula>
    </cfRule>
  </conditionalFormatting>
  <conditionalFormatting sqref="AI155">
    <cfRule type="expression" dxfId="825" priority="133">
      <formula>IF(RIGHT(TEXT(AI155,"0.#"),1)=".",FALSE,TRUE)</formula>
    </cfRule>
    <cfRule type="expression" dxfId="824" priority="134">
      <formula>IF(RIGHT(TEXT(AI155,"0.#"),1)=".",TRUE,FALSE)</formula>
    </cfRule>
  </conditionalFormatting>
  <conditionalFormatting sqref="AI154">
    <cfRule type="expression" dxfId="823" priority="131">
      <formula>IF(RIGHT(TEXT(AI154,"0.#"),1)=".",FALSE,TRUE)</formula>
    </cfRule>
    <cfRule type="expression" dxfId="822" priority="132">
      <formula>IF(RIGHT(TEXT(AI154,"0.#"),1)=".",TRUE,FALSE)</formula>
    </cfRule>
  </conditionalFormatting>
  <conditionalFormatting sqref="AI153">
    <cfRule type="expression" dxfId="821" priority="129">
      <formula>IF(RIGHT(TEXT(AI153,"0.#"),1)=".",FALSE,TRUE)</formula>
    </cfRule>
    <cfRule type="expression" dxfId="820" priority="130">
      <formula>IF(RIGHT(TEXT(AI153,"0.#"),1)=".",TRUE,FALSE)</formula>
    </cfRule>
  </conditionalFormatting>
  <conditionalFormatting sqref="AM154">
    <cfRule type="expression" dxfId="819" priority="125">
      <formula>IF(RIGHT(TEXT(AM154,"0.#"),1)=".",FALSE,TRUE)</formula>
    </cfRule>
    <cfRule type="expression" dxfId="818" priority="126">
      <formula>IF(RIGHT(TEXT(AM154,"0.#"),1)=".",TRUE,FALSE)</formula>
    </cfRule>
  </conditionalFormatting>
  <conditionalFormatting sqref="AM155">
    <cfRule type="expression" dxfId="817" priority="123">
      <formula>IF(RIGHT(TEXT(AM155,"0.#"),1)=".",FALSE,TRUE)</formula>
    </cfRule>
    <cfRule type="expression" dxfId="816" priority="124">
      <formula>IF(RIGHT(TEXT(AM155,"0.#"),1)=".",TRUE,FALSE)</formula>
    </cfRule>
  </conditionalFormatting>
  <conditionalFormatting sqref="AQ153:AQ155">
    <cfRule type="expression" dxfId="815" priority="121">
      <formula>IF(RIGHT(TEXT(AQ153,"0.#"),1)=".",FALSE,TRUE)</formula>
    </cfRule>
    <cfRule type="expression" dxfId="814" priority="122">
      <formula>IF(RIGHT(TEXT(AQ153,"0.#"),1)=".",TRUE,FALSE)</formula>
    </cfRule>
  </conditionalFormatting>
  <conditionalFormatting sqref="AU153:AU155">
    <cfRule type="expression" dxfId="813" priority="119">
      <formula>IF(RIGHT(TEXT(AU153,"0.#"),1)=".",FALSE,TRUE)</formula>
    </cfRule>
    <cfRule type="expression" dxfId="812" priority="120">
      <formula>IF(RIGHT(TEXT(AU153,"0.#"),1)=".",TRUE,FALSE)</formula>
    </cfRule>
  </conditionalFormatting>
  <conditionalFormatting sqref="AE192">
    <cfRule type="expression" dxfId="811" priority="117">
      <formula>IF(RIGHT(TEXT(AE192,"0.#"),1)=".",FALSE,TRUE)</formula>
    </cfRule>
    <cfRule type="expression" dxfId="810" priority="118">
      <formula>IF(RIGHT(TEXT(AE192,"0.#"),1)=".",TRUE,FALSE)</formula>
    </cfRule>
  </conditionalFormatting>
  <conditionalFormatting sqref="AE193">
    <cfRule type="expression" dxfId="809" priority="115">
      <formula>IF(RIGHT(TEXT(AE193,"0.#"),1)=".",FALSE,TRUE)</formula>
    </cfRule>
    <cfRule type="expression" dxfId="808" priority="116">
      <formula>IF(RIGHT(TEXT(AE193,"0.#"),1)=".",TRUE,FALSE)</formula>
    </cfRule>
  </conditionalFormatting>
  <conditionalFormatting sqref="AM192">
    <cfRule type="expression" dxfId="807" priority="105">
      <formula>IF(RIGHT(TEXT(AM192,"0.#"),1)=".",FALSE,TRUE)</formula>
    </cfRule>
    <cfRule type="expression" dxfId="806" priority="106">
      <formula>IF(RIGHT(TEXT(AM192,"0.#"),1)=".",TRUE,FALSE)</formula>
    </cfRule>
  </conditionalFormatting>
  <conditionalFormatting sqref="AE194">
    <cfRule type="expression" dxfId="805" priority="113">
      <formula>IF(RIGHT(TEXT(AE194,"0.#"),1)=".",FALSE,TRUE)</formula>
    </cfRule>
    <cfRule type="expression" dxfId="804" priority="114">
      <formula>IF(RIGHT(TEXT(AE194,"0.#"),1)=".",TRUE,FALSE)</formula>
    </cfRule>
  </conditionalFormatting>
  <conditionalFormatting sqref="AI194">
    <cfRule type="expression" dxfId="803" priority="111">
      <formula>IF(RIGHT(TEXT(AI194,"0.#"),1)=".",FALSE,TRUE)</formula>
    </cfRule>
    <cfRule type="expression" dxfId="802" priority="112">
      <formula>IF(RIGHT(TEXT(AI194,"0.#"),1)=".",TRUE,FALSE)</formula>
    </cfRule>
  </conditionalFormatting>
  <conditionalFormatting sqref="AI193">
    <cfRule type="expression" dxfId="801" priority="109">
      <formula>IF(RIGHT(TEXT(AI193,"0.#"),1)=".",FALSE,TRUE)</formula>
    </cfRule>
    <cfRule type="expression" dxfId="800" priority="110">
      <formula>IF(RIGHT(TEXT(AI193,"0.#"),1)=".",TRUE,FALSE)</formula>
    </cfRule>
  </conditionalFormatting>
  <conditionalFormatting sqref="AI192">
    <cfRule type="expression" dxfId="799" priority="107">
      <formula>IF(RIGHT(TEXT(AI192,"0.#"),1)=".",FALSE,TRUE)</formula>
    </cfRule>
    <cfRule type="expression" dxfId="798" priority="108">
      <formula>IF(RIGHT(TEXT(AI192,"0.#"),1)=".",TRUE,FALSE)</formula>
    </cfRule>
  </conditionalFormatting>
  <conditionalFormatting sqref="AM193">
    <cfRule type="expression" dxfId="797" priority="103">
      <formula>IF(RIGHT(TEXT(AM193,"0.#"),1)=".",FALSE,TRUE)</formula>
    </cfRule>
    <cfRule type="expression" dxfId="796" priority="104">
      <formula>IF(RIGHT(TEXT(AM193,"0.#"),1)=".",TRUE,FALSE)</formula>
    </cfRule>
  </conditionalFormatting>
  <conditionalFormatting sqref="AM194">
    <cfRule type="expression" dxfId="795" priority="101">
      <formula>IF(RIGHT(TEXT(AM194,"0.#"),1)=".",FALSE,TRUE)</formula>
    </cfRule>
    <cfRule type="expression" dxfId="794" priority="102">
      <formula>IF(RIGHT(TEXT(AM194,"0.#"),1)=".",TRUE,FALSE)</formula>
    </cfRule>
  </conditionalFormatting>
  <conditionalFormatting sqref="AQ192:AQ194">
    <cfRule type="expression" dxfId="793" priority="99">
      <formula>IF(RIGHT(TEXT(AQ192,"0.#"),1)=".",FALSE,TRUE)</formula>
    </cfRule>
    <cfRule type="expression" dxfId="792" priority="100">
      <formula>IF(RIGHT(TEXT(AQ192,"0.#"),1)=".",TRUE,FALSE)</formula>
    </cfRule>
  </conditionalFormatting>
  <conditionalFormatting sqref="AU192:AU194">
    <cfRule type="expression" dxfId="791" priority="97">
      <formula>IF(RIGHT(TEXT(AU192,"0.#"),1)=".",FALSE,TRUE)</formula>
    </cfRule>
    <cfRule type="expression" dxfId="790" priority="98">
      <formula>IF(RIGHT(TEXT(AU192,"0.#"),1)=".",TRUE,FALSE)</formula>
    </cfRule>
  </conditionalFormatting>
  <conditionalFormatting sqref="AE187">
    <cfRule type="expression" dxfId="789" priority="95">
      <formula>IF(RIGHT(TEXT(AE187,"0.#"),1)=".",FALSE,TRUE)</formula>
    </cfRule>
    <cfRule type="expression" dxfId="788" priority="96">
      <formula>IF(RIGHT(TEXT(AE187,"0.#"),1)=".",TRUE,FALSE)</formula>
    </cfRule>
  </conditionalFormatting>
  <conditionalFormatting sqref="AE188">
    <cfRule type="expression" dxfId="787" priority="93">
      <formula>IF(RIGHT(TEXT(AE188,"0.#"),1)=".",FALSE,TRUE)</formula>
    </cfRule>
    <cfRule type="expression" dxfId="786" priority="94">
      <formula>IF(RIGHT(TEXT(AE188,"0.#"),1)=".",TRUE,FALSE)</formula>
    </cfRule>
  </conditionalFormatting>
  <conditionalFormatting sqref="AM187">
    <cfRule type="expression" dxfId="785" priority="83">
      <formula>IF(RIGHT(TEXT(AM187,"0.#"),1)=".",FALSE,TRUE)</formula>
    </cfRule>
    <cfRule type="expression" dxfId="784" priority="84">
      <formula>IF(RIGHT(TEXT(AM187,"0.#"),1)=".",TRUE,FALSE)</formula>
    </cfRule>
  </conditionalFormatting>
  <conditionalFormatting sqref="AE189">
    <cfRule type="expression" dxfId="783" priority="91">
      <formula>IF(RIGHT(TEXT(AE189,"0.#"),1)=".",FALSE,TRUE)</formula>
    </cfRule>
    <cfRule type="expression" dxfId="782" priority="92">
      <formula>IF(RIGHT(TEXT(AE189,"0.#"),1)=".",TRUE,FALSE)</formula>
    </cfRule>
  </conditionalFormatting>
  <conditionalFormatting sqref="AI189">
    <cfRule type="expression" dxfId="781" priority="89">
      <formula>IF(RIGHT(TEXT(AI189,"0.#"),1)=".",FALSE,TRUE)</formula>
    </cfRule>
    <cfRule type="expression" dxfId="780" priority="90">
      <formula>IF(RIGHT(TEXT(AI189,"0.#"),1)=".",TRUE,FALSE)</formula>
    </cfRule>
  </conditionalFormatting>
  <conditionalFormatting sqref="AI188">
    <cfRule type="expression" dxfId="779" priority="87">
      <formula>IF(RIGHT(TEXT(AI188,"0.#"),1)=".",FALSE,TRUE)</formula>
    </cfRule>
    <cfRule type="expression" dxfId="778" priority="88">
      <formula>IF(RIGHT(TEXT(AI188,"0.#"),1)=".",TRUE,FALSE)</formula>
    </cfRule>
  </conditionalFormatting>
  <conditionalFormatting sqref="AI187">
    <cfRule type="expression" dxfId="777" priority="85">
      <formula>IF(RIGHT(TEXT(AI187,"0.#"),1)=".",FALSE,TRUE)</formula>
    </cfRule>
    <cfRule type="expression" dxfId="776" priority="86">
      <formula>IF(RIGHT(TEXT(AI187,"0.#"),1)=".",TRUE,FALSE)</formula>
    </cfRule>
  </conditionalFormatting>
  <conditionalFormatting sqref="AM188">
    <cfRule type="expression" dxfId="775" priority="81">
      <formula>IF(RIGHT(TEXT(AM188,"0.#"),1)=".",FALSE,TRUE)</formula>
    </cfRule>
    <cfRule type="expression" dxfId="774" priority="82">
      <formula>IF(RIGHT(TEXT(AM188,"0.#"),1)=".",TRUE,FALSE)</formula>
    </cfRule>
  </conditionalFormatting>
  <conditionalFormatting sqref="AM189">
    <cfRule type="expression" dxfId="773" priority="79">
      <formula>IF(RIGHT(TEXT(AM189,"0.#"),1)=".",FALSE,TRUE)</formula>
    </cfRule>
    <cfRule type="expression" dxfId="772" priority="80">
      <formula>IF(RIGHT(TEXT(AM189,"0.#"),1)=".",TRUE,FALSE)</formula>
    </cfRule>
  </conditionalFormatting>
  <conditionalFormatting sqref="AQ187:AQ189">
    <cfRule type="expression" dxfId="771" priority="77">
      <formula>IF(RIGHT(TEXT(AQ187,"0.#"),1)=".",FALSE,TRUE)</formula>
    </cfRule>
    <cfRule type="expression" dxfId="770" priority="78">
      <formula>IF(RIGHT(TEXT(AQ187,"0.#"),1)=".",TRUE,FALSE)</formula>
    </cfRule>
  </conditionalFormatting>
  <conditionalFormatting sqref="AU187:AU189">
    <cfRule type="expression" dxfId="769" priority="75">
      <formula>IF(RIGHT(TEXT(AU187,"0.#"),1)=".",FALSE,TRUE)</formula>
    </cfRule>
    <cfRule type="expression" dxfId="768" priority="76">
      <formula>IF(RIGHT(TEXT(AU187,"0.#"),1)=".",TRUE,FALSE)</formula>
    </cfRule>
  </conditionalFormatting>
  <conditionalFormatting sqref="AE56">
    <cfRule type="expression" dxfId="767" priority="73">
      <formula>IF(RIGHT(TEXT(AE56,"0.#"),1)=".",FALSE,TRUE)</formula>
    </cfRule>
    <cfRule type="expression" dxfId="766" priority="74">
      <formula>IF(RIGHT(TEXT(AE56,"0.#"),1)=".",TRUE,FALSE)</formula>
    </cfRule>
  </conditionalFormatting>
  <conditionalFormatting sqref="AE57">
    <cfRule type="expression" dxfId="765" priority="71">
      <formula>IF(RIGHT(TEXT(AE57,"0.#"),1)=".",FALSE,TRUE)</formula>
    </cfRule>
    <cfRule type="expression" dxfId="764" priority="72">
      <formula>IF(RIGHT(TEXT(AE57,"0.#"),1)=".",TRUE,FALSE)</formula>
    </cfRule>
  </conditionalFormatting>
  <conditionalFormatting sqref="AM56">
    <cfRule type="expression" dxfId="763" priority="61">
      <formula>IF(RIGHT(TEXT(AM56,"0.#"),1)=".",FALSE,TRUE)</formula>
    </cfRule>
    <cfRule type="expression" dxfId="762" priority="62">
      <formula>IF(RIGHT(TEXT(AM56,"0.#"),1)=".",TRUE,FALSE)</formula>
    </cfRule>
  </conditionalFormatting>
  <conditionalFormatting sqref="AE58">
    <cfRule type="expression" dxfId="761" priority="69">
      <formula>IF(RIGHT(TEXT(AE58,"0.#"),1)=".",FALSE,TRUE)</formula>
    </cfRule>
    <cfRule type="expression" dxfId="760" priority="70">
      <formula>IF(RIGHT(TEXT(AE58,"0.#"),1)=".",TRUE,FALSE)</formula>
    </cfRule>
  </conditionalFormatting>
  <conditionalFormatting sqref="AI58">
    <cfRule type="expression" dxfId="759" priority="67">
      <formula>IF(RIGHT(TEXT(AI58,"0.#"),1)=".",FALSE,TRUE)</formula>
    </cfRule>
    <cfRule type="expression" dxfId="758" priority="68">
      <formula>IF(RIGHT(TEXT(AI58,"0.#"),1)=".",TRUE,FALSE)</formula>
    </cfRule>
  </conditionalFormatting>
  <conditionalFormatting sqref="AI57">
    <cfRule type="expression" dxfId="757" priority="65">
      <formula>IF(RIGHT(TEXT(AI57,"0.#"),1)=".",FALSE,TRUE)</formula>
    </cfRule>
    <cfRule type="expression" dxfId="756" priority="66">
      <formula>IF(RIGHT(TEXT(AI57,"0.#"),1)=".",TRUE,FALSE)</formula>
    </cfRule>
  </conditionalFormatting>
  <conditionalFormatting sqref="AI56">
    <cfRule type="expression" dxfId="755" priority="63">
      <formula>IF(RIGHT(TEXT(AI56,"0.#"),1)=".",FALSE,TRUE)</formula>
    </cfRule>
    <cfRule type="expression" dxfId="754" priority="64">
      <formula>IF(RIGHT(TEXT(AI56,"0.#"),1)=".",TRUE,FALSE)</formula>
    </cfRule>
  </conditionalFormatting>
  <conditionalFormatting sqref="AM57">
    <cfRule type="expression" dxfId="753" priority="59">
      <formula>IF(RIGHT(TEXT(AM57,"0.#"),1)=".",FALSE,TRUE)</formula>
    </cfRule>
    <cfRule type="expression" dxfId="752" priority="60">
      <formula>IF(RIGHT(TEXT(AM57,"0.#"),1)=".",TRUE,FALSE)</formula>
    </cfRule>
  </conditionalFormatting>
  <conditionalFormatting sqref="AM58">
    <cfRule type="expression" dxfId="751" priority="57">
      <formula>IF(RIGHT(TEXT(AM58,"0.#"),1)=".",FALSE,TRUE)</formula>
    </cfRule>
    <cfRule type="expression" dxfId="750" priority="58">
      <formula>IF(RIGHT(TEXT(AM58,"0.#"),1)=".",TRUE,FALSE)</formula>
    </cfRule>
  </conditionalFormatting>
  <conditionalFormatting sqref="AQ56:AQ58">
    <cfRule type="expression" dxfId="749" priority="55">
      <formula>IF(RIGHT(TEXT(AQ56,"0.#"),1)=".",FALSE,TRUE)</formula>
    </cfRule>
    <cfRule type="expression" dxfId="748" priority="56">
      <formula>IF(RIGHT(TEXT(AQ56,"0.#"),1)=".",TRUE,FALSE)</formula>
    </cfRule>
  </conditionalFormatting>
  <conditionalFormatting sqref="AU56:AU58">
    <cfRule type="expression" dxfId="747" priority="53">
      <formula>IF(RIGHT(TEXT(AU56,"0.#"),1)=".",FALSE,TRUE)</formula>
    </cfRule>
    <cfRule type="expression" dxfId="746" priority="54">
      <formula>IF(RIGHT(TEXT(AU56,"0.#"),1)=".",TRUE,FALSE)</formula>
    </cfRule>
  </conditionalFormatting>
  <conditionalFormatting sqref="AE51">
    <cfRule type="expression" dxfId="745" priority="51">
      <formula>IF(RIGHT(TEXT(AE51,"0.#"),1)=".",FALSE,TRUE)</formula>
    </cfRule>
    <cfRule type="expression" dxfId="744" priority="52">
      <formula>IF(RIGHT(TEXT(AE51,"0.#"),1)=".",TRUE,FALSE)</formula>
    </cfRule>
  </conditionalFormatting>
  <conditionalFormatting sqref="AE52">
    <cfRule type="expression" dxfId="743" priority="49">
      <formula>IF(RIGHT(TEXT(AE52,"0.#"),1)=".",FALSE,TRUE)</formula>
    </cfRule>
    <cfRule type="expression" dxfId="742" priority="50">
      <formula>IF(RIGHT(TEXT(AE52,"0.#"),1)=".",TRUE,FALSE)</formula>
    </cfRule>
  </conditionalFormatting>
  <conditionalFormatting sqref="AM51">
    <cfRule type="expression" dxfId="741" priority="39">
      <formula>IF(RIGHT(TEXT(AM51,"0.#"),1)=".",FALSE,TRUE)</formula>
    </cfRule>
    <cfRule type="expression" dxfId="740" priority="40">
      <formula>IF(RIGHT(TEXT(AM51,"0.#"),1)=".",TRUE,FALSE)</formula>
    </cfRule>
  </conditionalFormatting>
  <conditionalFormatting sqref="AE53">
    <cfRule type="expression" dxfId="739" priority="47">
      <formula>IF(RIGHT(TEXT(AE53,"0.#"),1)=".",FALSE,TRUE)</formula>
    </cfRule>
    <cfRule type="expression" dxfId="738" priority="48">
      <formula>IF(RIGHT(TEXT(AE53,"0.#"),1)=".",TRUE,FALSE)</formula>
    </cfRule>
  </conditionalFormatting>
  <conditionalFormatting sqref="AI53">
    <cfRule type="expression" dxfId="737" priority="45">
      <formula>IF(RIGHT(TEXT(AI53,"0.#"),1)=".",FALSE,TRUE)</formula>
    </cfRule>
    <cfRule type="expression" dxfId="736" priority="46">
      <formula>IF(RIGHT(TEXT(AI53,"0.#"),1)=".",TRUE,FALSE)</formula>
    </cfRule>
  </conditionalFormatting>
  <conditionalFormatting sqref="AI52">
    <cfRule type="expression" dxfId="735" priority="43">
      <formula>IF(RIGHT(TEXT(AI52,"0.#"),1)=".",FALSE,TRUE)</formula>
    </cfRule>
    <cfRule type="expression" dxfId="734" priority="44">
      <formula>IF(RIGHT(TEXT(AI52,"0.#"),1)=".",TRUE,FALSE)</formula>
    </cfRule>
  </conditionalFormatting>
  <conditionalFormatting sqref="AI51">
    <cfRule type="expression" dxfId="733" priority="41">
      <formula>IF(RIGHT(TEXT(AI51,"0.#"),1)=".",FALSE,TRUE)</formula>
    </cfRule>
    <cfRule type="expression" dxfId="732" priority="42">
      <formula>IF(RIGHT(TEXT(AI51,"0.#"),1)=".",TRUE,FALSE)</formula>
    </cfRule>
  </conditionalFormatting>
  <conditionalFormatting sqref="AM52">
    <cfRule type="expression" dxfId="731" priority="37">
      <formula>IF(RIGHT(TEXT(AM52,"0.#"),1)=".",FALSE,TRUE)</formula>
    </cfRule>
    <cfRule type="expression" dxfId="730" priority="38">
      <formula>IF(RIGHT(TEXT(AM52,"0.#"),1)=".",TRUE,FALSE)</formula>
    </cfRule>
  </conditionalFormatting>
  <conditionalFormatting sqref="AM53">
    <cfRule type="expression" dxfId="729" priority="35">
      <formula>IF(RIGHT(TEXT(AM53,"0.#"),1)=".",FALSE,TRUE)</formula>
    </cfRule>
    <cfRule type="expression" dxfId="728" priority="36">
      <formula>IF(RIGHT(TEXT(AM53,"0.#"),1)=".",TRUE,FALSE)</formula>
    </cfRule>
  </conditionalFormatting>
  <conditionalFormatting sqref="AQ51:AQ53">
    <cfRule type="expression" dxfId="727" priority="33">
      <formula>IF(RIGHT(TEXT(AQ51,"0.#"),1)=".",FALSE,TRUE)</formula>
    </cfRule>
    <cfRule type="expression" dxfId="726" priority="34">
      <formula>IF(RIGHT(TEXT(AQ51,"0.#"),1)=".",TRUE,FALSE)</formula>
    </cfRule>
  </conditionalFormatting>
  <conditionalFormatting sqref="AU51:AU53">
    <cfRule type="expression" dxfId="725" priority="31">
      <formula>IF(RIGHT(TEXT(AU51,"0.#"),1)=".",FALSE,TRUE)</formula>
    </cfRule>
    <cfRule type="expression" dxfId="724" priority="32">
      <formula>IF(RIGHT(TEXT(AU51,"0.#"),1)=".",TRUE,FALSE)</formula>
    </cfRule>
  </conditionalFormatting>
  <conditionalFormatting sqref="Y311">
    <cfRule type="expression" dxfId="723" priority="29">
      <formula>IF(RIGHT(TEXT(Y311,"0.#"),1)=".",FALSE,TRUE)</formula>
    </cfRule>
    <cfRule type="expression" dxfId="722" priority="30">
      <formula>IF(RIGHT(TEXT(Y311,"0.#"),1)=".",TRUE,FALSE)</formula>
    </cfRule>
  </conditionalFormatting>
  <conditionalFormatting sqref="Y312:Y317 Y310">
    <cfRule type="expression" dxfId="721" priority="27">
      <formula>IF(RIGHT(TEXT(Y310,"0.#"),1)=".",FALSE,TRUE)</formula>
    </cfRule>
    <cfRule type="expression" dxfId="720" priority="28">
      <formula>IF(RIGHT(TEXT(Y310,"0.#"),1)=".",TRUE,FALSE)</formula>
    </cfRule>
  </conditionalFormatting>
  <conditionalFormatting sqref="AE168">
    <cfRule type="expression" dxfId="719" priority="25">
      <formula>IF(RIGHT(TEXT(AE168,"0.#"),1)=".",FALSE,TRUE)</formula>
    </cfRule>
    <cfRule type="expression" dxfId="718" priority="26">
      <formula>IF(RIGHT(TEXT(AE168,"0.#"),1)=".",TRUE,FALSE)</formula>
    </cfRule>
  </conditionalFormatting>
  <conditionalFormatting sqref="AI168 AM168 AQ168">
    <cfRule type="expression" dxfId="717" priority="23">
      <formula>IF(RIGHT(TEXT(AI168,"0.#"),1)=".",FALSE,TRUE)</formula>
    </cfRule>
    <cfRule type="expression" dxfId="716" priority="24">
      <formula>IF(RIGHT(TEXT(AI168,"0.#"),1)=".",TRUE,FALSE)</formula>
    </cfRule>
  </conditionalFormatting>
  <conditionalFormatting sqref="AE169">
    <cfRule type="expression" dxfId="715" priority="19">
      <formula>IF(RIGHT(TEXT(AE169,"0.#"),1)=".",FALSE,TRUE)</formula>
    </cfRule>
    <cfRule type="expression" dxfId="714" priority="20">
      <formula>IF(RIGHT(TEXT(AE169,"0.#"),1)=".",TRUE,FALSE)</formula>
    </cfRule>
  </conditionalFormatting>
  <conditionalFormatting sqref="AI169 AM169 AQ169">
    <cfRule type="expression" dxfId="713" priority="17">
      <formula>IF(RIGHT(TEXT(AI169,"0.#"),1)=".",FALSE,TRUE)</formula>
    </cfRule>
    <cfRule type="expression" dxfId="712" priority="18">
      <formula>IF(RIGHT(TEXT(AI169,"0.#"),1)=".",TRUE,FALSE)</formula>
    </cfRule>
  </conditionalFormatting>
  <conditionalFormatting sqref="AU168">
    <cfRule type="expression" dxfId="711" priority="11">
      <formula>IF(RIGHT(TEXT(AU168,"0.#"),1)=".",FALSE,TRUE)</formula>
    </cfRule>
    <cfRule type="expression" dxfId="710" priority="12">
      <formula>IF(RIGHT(TEXT(AU168,"0.#"),1)=".",TRUE,FALSE)</formula>
    </cfRule>
  </conditionalFormatting>
  <conditionalFormatting sqref="AU169">
    <cfRule type="expression" dxfId="709" priority="9">
      <formula>IF(RIGHT(TEXT(AU169,"0.#"),1)=".",FALSE,TRUE)</formula>
    </cfRule>
    <cfRule type="expression" dxfId="708" priority="10">
      <formula>IF(RIGHT(TEXT(AU169,"0.#"),1)=".",TRUE,FALSE)</formula>
    </cfRule>
  </conditionalFormatting>
  <conditionalFormatting sqref="AM171">
    <cfRule type="expression" dxfId="707" priority="5">
      <formula>IF(RIGHT(TEXT(AM171,"0.#"),1)=".",FALSE,TRUE)</formula>
    </cfRule>
    <cfRule type="expression" dxfId="706" priority="6">
      <formula>IF(RIGHT(TEXT(AM171,"0.#"),1)=".",TRUE,FALSE)</formula>
    </cfRule>
  </conditionalFormatting>
  <conditionalFormatting sqref="AE172 AM172 AI172">
    <cfRule type="expression" dxfId="705" priority="3">
      <formula>IF(RIGHT(TEXT(AE172,"0.#"),1)=".",FALSE,TRUE)</formula>
    </cfRule>
    <cfRule type="expression" dxfId="704" priority="4">
      <formula>IF(RIGHT(TEXT(AE172,"0.#"),1)=".",TRUE,FALSE)</formula>
    </cfRule>
  </conditionalFormatting>
  <conditionalFormatting sqref="AQ172">
    <cfRule type="expression" dxfId="703" priority="1">
      <formula>IF(RIGHT(TEXT(AQ172,"0.#"),1)=".",FALSE,TRUE)</formula>
    </cfRule>
    <cfRule type="expression" dxfId="702" priority="2">
      <formula>IF(RIGHT(TEXT(AQ172,"0.#"),1)=".",TRUE,FALSE)</formula>
    </cfRule>
  </conditionalFormatting>
  <conditionalFormatting sqref="AE171 AQ171 AI171">
    <cfRule type="expression" dxfId="701" priority="7">
      <formula>IF(RIGHT(TEXT(AE171,"0.#"),1)=".",FALSE,TRUE)</formula>
    </cfRule>
    <cfRule type="expression" dxfId="700" priority="8">
      <formula>IF(RIGHT(TEXT(AE171,"0.#"),1)=".",TRUE,FALSE)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45" max="16383" man="1"/>
    <brk id="214" max="16383" man="1"/>
    <brk id="248" max="16383" man="1"/>
    <brk id="361"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702</v>
      </c>
      <c r="M11" s="13" t="str">
        <f t="shared" si="2"/>
        <v>その他の事項経費</v>
      </c>
      <c r="N11" s="13" t="str">
        <f t="shared" si="6"/>
        <v>その他の事項経費</v>
      </c>
      <c r="O11" s="13"/>
      <c r="P11" s="13"/>
      <c r="Q11" s="19"/>
      <c r="T11" s="13"/>
      <c r="W11" s="32" t="s">
        <v>685</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686</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690</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c r="A3" s="684"/>
      <c r="B3" s="685"/>
      <c r="C3" s="685"/>
      <c r="D3" s="685"/>
      <c r="E3" s="685"/>
      <c r="F3" s="686"/>
      <c r="G3" s="171"/>
      <c r="H3" s="123"/>
      <c r="I3" s="123"/>
      <c r="J3" s="123"/>
      <c r="K3" s="123"/>
      <c r="L3" s="123"/>
      <c r="M3" s="123"/>
      <c r="N3" s="123"/>
      <c r="O3" s="124"/>
      <c r="P3" s="122"/>
      <c r="Q3" s="123"/>
      <c r="R3" s="123"/>
      <c r="S3" s="123"/>
      <c r="T3" s="123"/>
      <c r="U3" s="123"/>
      <c r="V3" s="123"/>
      <c r="W3" s="123"/>
      <c r="X3" s="124"/>
      <c r="Y3" s="933"/>
      <c r="Z3" s="934"/>
      <c r="AA3" s="935"/>
      <c r="AB3" s="939"/>
      <c r="AC3" s="710"/>
      <c r="AD3" s="711"/>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c r="A4" s="687"/>
      <c r="B4" s="685"/>
      <c r="C4" s="685"/>
      <c r="D4" s="685"/>
      <c r="E4" s="685"/>
      <c r="F4" s="686"/>
      <c r="G4" s="193"/>
      <c r="H4" s="943"/>
      <c r="I4" s="943"/>
      <c r="J4" s="943"/>
      <c r="K4" s="943"/>
      <c r="L4" s="943"/>
      <c r="M4" s="943"/>
      <c r="N4" s="943"/>
      <c r="O4" s="944"/>
      <c r="P4" s="146"/>
      <c r="Q4" s="653"/>
      <c r="R4" s="653"/>
      <c r="S4" s="653"/>
      <c r="T4" s="653"/>
      <c r="U4" s="653"/>
      <c r="V4" s="653"/>
      <c r="W4" s="653"/>
      <c r="X4" s="654"/>
      <c r="Y4" s="929" t="s">
        <v>12</v>
      </c>
      <c r="Z4" s="930"/>
      <c r="AA4" s="931"/>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88"/>
      <c r="B5" s="689"/>
      <c r="C5" s="689"/>
      <c r="D5" s="689"/>
      <c r="E5" s="689"/>
      <c r="F5" s="690"/>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88"/>
      <c r="B6" s="689"/>
      <c r="C6" s="689"/>
      <c r="D6" s="689"/>
      <c r="E6" s="689"/>
      <c r="F6" s="690"/>
      <c r="G6" s="948"/>
      <c r="H6" s="949"/>
      <c r="I6" s="949"/>
      <c r="J6" s="949"/>
      <c r="K6" s="949"/>
      <c r="L6" s="949"/>
      <c r="M6" s="949"/>
      <c r="N6" s="949"/>
      <c r="O6" s="950"/>
      <c r="P6" s="656"/>
      <c r="Q6" s="656"/>
      <c r="R6" s="656"/>
      <c r="S6" s="656"/>
      <c r="T6" s="656"/>
      <c r="U6" s="656"/>
      <c r="V6" s="656"/>
      <c r="W6" s="656"/>
      <c r="X6" s="657"/>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33"/>
      <c r="Z10" s="934"/>
      <c r="AA10" s="935"/>
      <c r="AB10" s="939"/>
      <c r="AC10" s="710"/>
      <c r="AD10" s="711"/>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c r="A11" s="687"/>
      <c r="B11" s="685"/>
      <c r="C11" s="685"/>
      <c r="D11" s="685"/>
      <c r="E11" s="685"/>
      <c r="F11" s="686"/>
      <c r="G11" s="193"/>
      <c r="H11" s="943"/>
      <c r="I11" s="943"/>
      <c r="J11" s="943"/>
      <c r="K11" s="943"/>
      <c r="L11" s="943"/>
      <c r="M11" s="943"/>
      <c r="N11" s="943"/>
      <c r="O11" s="944"/>
      <c r="P11" s="146"/>
      <c r="Q11" s="653"/>
      <c r="R11" s="653"/>
      <c r="S11" s="653"/>
      <c r="T11" s="653"/>
      <c r="U11" s="653"/>
      <c r="V11" s="653"/>
      <c r="W11" s="653"/>
      <c r="X11" s="654"/>
      <c r="Y11" s="929" t="s">
        <v>12</v>
      </c>
      <c r="Z11" s="930"/>
      <c r="AA11" s="931"/>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88"/>
      <c r="B12" s="689"/>
      <c r="C12" s="689"/>
      <c r="D12" s="689"/>
      <c r="E12" s="689"/>
      <c r="F12" s="690"/>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6"/>
      <c r="Q13" s="656"/>
      <c r="R13" s="656"/>
      <c r="S13" s="656"/>
      <c r="T13" s="656"/>
      <c r="U13" s="656"/>
      <c r="V13" s="656"/>
      <c r="W13" s="656"/>
      <c r="X13" s="657"/>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33"/>
      <c r="Z17" s="934"/>
      <c r="AA17" s="935"/>
      <c r="AB17" s="939"/>
      <c r="AC17" s="710"/>
      <c r="AD17" s="711"/>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c r="A18" s="687"/>
      <c r="B18" s="685"/>
      <c r="C18" s="685"/>
      <c r="D18" s="685"/>
      <c r="E18" s="685"/>
      <c r="F18" s="686"/>
      <c r="G18" s="193"/>
      <c r="H18" s="943"/>
      <c r="I18" s="943"/>
      <c r="J18" s="943"/>
      <c r="K18" s="943"/>
      <c r="L18" s="943"/>
      <c r="M18" s="943"/>
      <c r="N18" s="943"/>
      <c r="O18" s="944"/>
      <c r="P18" s="146"/>
      <c r="Q18" s="653"/>
      <c r="R18" s="653"/>
      <c r="S18" s="653"/>
      <c r="T18" s="653"/>
      <c r="U18" s="653"/>
      <c r="V18" s="653"/>
      <c r="W18" s="653"/>
      <c r="X18" s="654"/>
      <c r="Y18" s="929" t="s">
        <v>12</v>
      </c>
      <c r="Z18" s="930"/>
      <c r="AA18" s="931"/>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88"/>
      <c r="B19" s="689"/>
      <c r="C19" s="689"/>
      <c r="D19" s="689"/>
      <c r="E19" s="689"/>
      <c r="F19" s="690"/>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6"/>
      <c r="Q20" s="656"/>
      <c r="R20" s="656"/>
      <c r="S20" s="656"/>
      <c r="T20" s="656"/>
      <c r="U20" s="656"/>
      <c r="V20" s="656"/>
      <c r="W20" s="656"/>
      <c r="X20" s="657"/>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33"/>
      <c r="Z24" s="934"/>
      <c r="AA24" s="935"/>
      <c r="AB24" s="939"/>
      <c r="AC24" s="710"/>
      <c r="AD24" s="711"/>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c r="A25" s="687"/>
      <c r="B25" s="685"/>
      <c r="C25" s="685"/>
      <c r="D25" s="685"/>
      <c r="E25" s="685"/>
      <c r="F25" s="686"/>
      <c r="G25" s="193"/>
      <c r="H25" s="943"/>
      <c r="I25" s="943"/>
      <c r="J25" s="943"/>
      <c r="K25" s="943"/>
      <c r="L25" s="943"/>
      <c r="M25" s="943"/>
      <c r="N25" s="943"/>
      <c r="O25" s="944"/>
      <c r="P25" s="146"/>
      <c r="Q25" s="653"/>
      <c r="R25" s="653"/>
      <c r="S25" s="653"/>
      <c r="T25" s="653"/>
      <c r="U25" s="653"/>
      <c r="V25" s="653"/>
      <c r="W25" s="653"/>
      <c r="X25" s="654"/>
      <c r="Y25" s="929" t="s">
        <v>12</v>
      </c>
      <c r="Z25" s="930"/>
      <c r="AA25" s="931"/>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88"/>
      <c r="B26" s="689"/>
      <c r="C26" s="689"/>
      <c r="D26" s="689"/>
      <c r="E26" s="689"/>
      <c r="F26" s="690"/>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6"/>
      <c r="Q27" s="656"/>
      <c r="R27" s="656"/>
      <c r="S27" s="656"/>
      <c r="T27" s="656"/>
      <c r="U27" s="656"/>
      <c r="V27" s="656"/>
      <c r="W27" s="656"/>
      <c r="X27" s="657"/>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33"/>
      <c r="Z31" s="934"/>
      <c r="AA31" s="935"/>
      <c r="AB31" s="939"/>
      <c r="AC31" s="710"/>
      <c r="AD31" s="711"/>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c r="A32" s="687"/>
      <c r="B32" s="685"/>
      <c r="C32" s="685"/>
      <c r="D32" s="685"/>
      <c r="E32" s="685"/>
      <c r="F32" s="686"/>
      <c r="G32" s="193"/>
      <c r="H32" s="943"/>
      <c r="I32" s="943"/>
      <c r="J32" s="943"/>
      <c r="K32" s="943"/>
      <c r="L32" s="943"/>
      <c r="M32" s="943"/>
      <c r="N32" s="943"/>
      <c r="O32" s="944"/>
      <c r="P32" s="146"/>
      <c r="Q32" s="653"/>
      <c r="R32" s="653"/>
      <c r="S32" s="653"/>
      <c r="T32" s="653"/>
      <c r="U32" s="653"/>
      <c r="V32" s="653"/>
      <c r="W32" s="653"/>
      <c r="X32" s="654"/>
      <c r="Y32" s="929" t="s">
        <v>12</v>
      </c>
      <c r="Z32" s="930"/>
      <c r="AA32" s="931"/>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88"/>
      <c r="B33" s="689"/>
      <c r="C33" s="689"/>
      <c r="D33" s="689"/>
      <c r="E33" s="689"/>
      <c r="F33" s="690"/>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6"/>
      <c r="Q34" s="656"/>
      <c r="R34" s="656"/>
      <c r="S34" s="656"/>
      <c r="T34" s="656"/>
      <c r="U34" s="656"/>
      <c r="V34" s="656"/>
      <c r="W34" s="656"/>
      <c r="X34" s="657"/>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33"/>
      <c r="Z38" s="934"/>
      <c r="AA38" s="935"/>
      <c r="AB38" s="939"/>
      <c r="AC38" s="710"/>
      <c r="AD38" s="711"/>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c r="A39" s="687"/>
      <c r="B39" s="685"/>
      <c r="C39" s="685"/>
      <c r="D39" s="685"/>
      <c r="E39" s="685"/>
      <c r="F39" s="686"/>
      <c r="G39" s="193"/>
      <c r="H39" s="943"/>
      <c r="I39" s="943"/>
      <c r="J39" s="943"/>
      <c r="K39" s="943"/>
      <c r="L39" s="943"/>
      <c r="M39" s="943"/>
      <c r="N39" s="943"/>
      <c r="O39" s="944"/>
      <c r="P39" s="146"/>
      <c r="Q39" s="653"/>
      <c r="R39" s="653"/>
      <c r="S39" s="653"/>
      <c r="T39" s="653"/>
      <c r="U39" s="653"/>
      <c r="V39" s="653"/>
      <c r="W39" s="653"/>
      <c r="X39" s="654"/>
      <c r="Y39" s="929" t="s">
        <v>12</v>
      </c>
      <c r="Z39" s="930"/>
      <c r="AA39" s="931"/>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88"/>
      <c r="B40" s="689"/>
      <c r="C40" s="689"/>
      <c r="D40" s="689"/>
      <c r="E40" s="689"/>
      <c r="F40" s="690"/>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6"/>
      <c r="Q41" s="656"/>
      <c r="R41" s="656"/>
      <c r="S41" s="656"/>
      <c r="T41" s="656"/>
      <c r="U41" s="656"/>
      <c r="V41" s="656"/>
      <c r="W41" s="656"/>
      <c r="X41" s="657"/>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33"/>
      <c r="Z45" s="934"/>
      <c r="AA45" s="935"/>
      <c r="AB45" s="939"/>
      <c r="AC45" s="710"/>
      <c r="AD45" s="711"/>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c r="A46" s="687"/>
      <c r="B46" s="685"/>
      <c r="C46" s="685"/>
      <c r="D46" s="685"/>
      <c r="E46" s="685"/>
      <c r="F46" s="686"/>
      <c r="G46" s="193"/>
      <c r="H46" s="943"/>
      <c r="I46" s="943"/>
      <c r="J46" s="943"/>
      <c r="K46" s="943"/>
      <c r="L46" s="943"/>
      <c r="M46" s="943"/>
      <c r="N46" s="943"/>
      <c r="O46" s="944"/>
      <c r="P46" s="146"/>
      <c r="Q46" s="653"/>
      <c r="R46" s="653"/>
      <c r="S46" s="653"/>
      <c r="T46" s="653"/>
      <c r="U46" s="653"/>
      <c r="V46" s="653"/>
      <c r="W46" s="653"/>
      <c r="X46" s="654"/>
      <c r="Y46" s="929" t="s">
        <v>12</v>
      </c>
      <c r="Z46" s="930"/>
      <c r="AA46" s="931"/>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88"/>
      <c r="B47" s="689"/>
      <c r="C47" s="689"/>
      <c r="D47" s="689"/>
      <c r="E47" s="689"/>
      <c r="F47" s="690"/>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6"/>
      <c r="Q48" s="656"/>
      <c r="R48" s="656"/>
      <c r="S48" s="656"/>
      <c r="T48" s="656"/>
      <c r="U48" s="656"/>
      <c r="V48" s="656"/>
      <c r="W48" s="656"/>
      <c r="X48" s="657"/>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33"/>
      <c r="Z52" s="934"/>
      <c r="AA52" s="935"/>
      <c r="AB52" s="939"/>
      <c r="AC52" s="710"/>
      <c r="AD52" s="711"/>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c r="A53" s="687"/>
      <c r="B53" s="685"/>
      <c r="C53" s="685"/>
      <c r="D53" s="685"/>
      <c r="E53" s="685"/>
      <c r="F53" s="686"/>
      <c r="G53" s="193"/>
      <c r="H53" s="943"/>
      <c r="I53" s="943"/>
      <c r="J53" s="943"/>
      <c r="K53" s="943"/>
      <c r="L53" s="943"/>
      <c r="M53" s="943"/>
      <c r="N53" s="943"/>
      <c r="O53" s="944"/>
      <c r="P53" s="146"/>
      <c r="Q53" s="653"/>
      <c r="R53" s="653"/>
      <c r="S53" s="653"/>
      <c r="T53" s="653"/>
      <c r="U53" s="653"/>
      <c r="V53" s="653"/>
      <c r="W53" s="653"/>
      <c r="X53" s="654"/>
      <c r="Y53" s="929" t="s">
        <v>12</v>
      </c>
      <c r="Z53" s="930"/>
      <c r="AA53" s="931"/>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88"/>
      <c r="B54" s="689"/>
      <c r="C54" s="689"/>
      <c r="D54" s="689"/>
      <c r="E54" s="689"/>
      <c r="F54" s="690"/>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6"/>
      <c r="Q55" s="656"/>
      <c r="R55" s="656"/>
      <c r="S55" s="656"/>
      <c r="T55" s="656"/>
      <c r="U55" s="656"/>
      <c r="V55" s="656"/>
      <c r="W55" s="656"/>
      <c r="X55" s="657"/>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33"/>
      <c r="Z59" s="934"/>
      <c r="AA59" s="935"/>
      <c r="AB59" s="939"/>
      <c r="AC59" s="710"/>
      <c r="AD59" s="711"/>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c r="A60" s="687"/>
      <c r="B60" s="685"/>
      <c r="C60" s="685"/>
      <c r="D60" s="685"/>
      <c r="E60" s="685"/>
      <c r="F60" s="686"/>
      <c r="G60" s="193"/>
      <c r="H60" s="943"/>
      <c r="I60" s="943"/>
      <c r="J60" s="943"/>
      <c r="K60" s="943"/>
      <c r="L60" s="943"/>
      <c r="M60" s="943"/>
      <c r="N60" s="943"/>
      <c r="O60" s="944"/>
      <c r="P60" s="146"/>
      <c r="Q60" s="653"/>
      <c r="R60" s="653"/>
      <c r="S60" s="653"/>
      <c r="T60" s="653"/>
      <c r="U60" s="653"/>
      <c r="V60" s="653"/>
      <c r="W60" s="653"/>
      <c r="X60" s="654"/>
      <c r="Y60" s="929" t="s">
        <v>12</v>
      </c>
      <c r="Z60" s="930"/>
      <c r="AA60" s="931"/>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88"/>
      <c r="B61" s="689"/>
      <c r="C61" s="689"/>
      <c r="D61" s="689"/>
      <c r="E61" s="689"/>
      <c r="F61" s="690"/>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6"/>
      <c r="Q62" s="656"/>
      <c r="R62" s="656"/>
      <c r="S62" s="656"/>
      <c r="T62" s="656"/>
      <c r="U62" s="656"/>
      <c r="V62" s="656"/>
      <c r="W62" s="656"/>
      <c r="X62" s="657"/>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33"/>
      <c r="Z66" s="934"/>
      <c r="AA66" s="935"/>
      <c r="AB66" s="939"/>
      <c r="AC66" s="710"/>
      <c r="AD66" s="711"/>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c r="A67" s="687"/>
      <c r="B67" s="685"/>
      <c r="C67" s="685"/>
      <c r="D67" s="685"/>
      <c r="E67" s="685"/>
      <c r="F67" s="686"/>
      <c r="G67" s="193"/>
      <c r="H67" s="943"/>
      <c r="I67" s="943"/>
      <c r="J67" s="943"/>
      <c r="K67" s="943"/>
      <c r="L67" s="943"/>
      <c r="M67" s="943"/>
      <c r="N67" s="943"/>
      <c r="O67" s="944"/>
      <c r="P67" s="146"/>
      <c r="Q67" s="653"/>
      <c r="R67" s="653"/>
      <c r="S67" s="653"/>
      <c r="T67" s="653"/>
      <c r="U67" s="653"/>
      <c r="V67" s="653"/>
      <c r="W67" s="653"/>
      <c r="X67" s="654"/>
      <c r="Y67" s="929" t="s">
        <v>12</v>
      </c>
      <c r="Z67" s="930"/>
      <c r="AA67" s="931"/>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88"/>
      <c r="B68" s="689"/>
      <c r="C68" s="689"/>
      <c r="D68" s="689"/>
      <c r="E68" s="689"/>
      <c r="F68" s="690"/>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6"/>
      <c r="Q69" s="656"/>
      <c r="R69" s="656"/>
      <c r="S69" s="656"/>
      <c r="T69" s="656"/>
      <c r="U69" s="656"/>
      <c r="V69" s="656"/>
      <c r="W69" s="656"/>
      <c r="X69" s="657"/>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2022-05-24T01:50:05Z</cp:lastPrinted>
  <dcterms:created xsi:type="dcterms:W3CDTF">2012-03-13T00:50:25Z</dcterms:created>
  <dcterms:modified xsi:type="dcterms:W3CDTF">2022-08-31T05:39:37Z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