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8" i="11"/>
  <c r="AY397" i="11"/>
  <c r="AY396" i="11"/>
  <c r="AY399" i="11" s="1"/>
  <c r="AY372" i="11"/>
  <c r="AY371" i="11"/>
  <c r="AY370" i="11"/>
  <c r="AY369" i="11"/>
  <c r="AY368" i="11"/>
  <c r="AY367" i="11"/>
  <c r="AY334" i="11"/>
  <c r="AY339" i="11" s="1"/>
  <c r="AY337" i="11"/>
  <c r="AY331" i="11"/>
  <c r="AY327" i="11"/>
  <c r="AY323" i="11"/>
  <c r="AY321" i="11"/>
  <c r="AY330" i="11" s="1"/>
  <c r="AY325" i="11" l="1"/>
  <c r="AY329" i="11"/>
  <c r="AY333" i="11"/>
  <c r="AY340" i="11"/>
  <c r="AY324" i="11"/>
  <c r="AY328" i="11"/>
  <c r="AY332" i="11"/>
  <c r="AY338" i="11"/>
  <c r="AY322" i="11"/>
  <c r="AY326" i="11"/>
  <c r="AY336" i="11"/>
  <c r="AY341"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28" i="11" s="1"/>
  <c r="AY122" i="11"/>
  <c r="AY125" i="11" s="1"/>
  <c r="AY112" i="11"/>
  <c r="AY120" i="11" s="1"/>
  <c r="AY99" i="11"/>
  <c r="AY101" i="11" s="1"/>
  <c r="AY98" i="11"/>
  <c r="AY102" i="11"/>
  <c r="AY104" i="11" s="1"/>
  <c r="AY164" i="11" l="1"/>
  <c r="AY176" i="11"/>
  <c r="AY198" i="11"/>
  <c r="AY153" i="11"/>
  <c r="AY211" i="11"/>
  <c r="AY203" i="11"/>
  <c r="AY207" i="11"/>
  <c r="AY204" i="11"/>
  <c r="AY212" i="11"/>
  <c r="AY201" i="11"/>
  <c r="AY205" i="11"/>
  <c r="AY209" i="11"/>
  <c r="AY213" i="11"/>
  <c r="AY202" i="11"/>
  <c r="AY172" i="11"/>
  <c r="AY177" i="11"/>
  <c r="AY174" i="11"/>
  <c r="AY178" i="11"/>
  <c r="AY193" i="11"/>
  <c r="AY175" i="11"/>
  <c r="AY163" i="11"/>
  <c r="AY151" i="11"/>
  <c r="AY155" i="11"/>
  <c r="AY152" i="11"/>
  <c r="AY154" i="11"/>
  <c r="AY126" i="11"/>
  <c r="AY123" i="11"/>
  <c r="AY131" i="11"/>
  <c r="AY124" i="11"/>
  <c r="AY129" i="11"/>
  <c r="AY130" i="11"/>
  <c r="AY113" i="11"/>
  <c r="AY117" i="11"/>
  <c r="AY121" i="11"/>
  <c r="AY114" i="11"/>
  <c r="AY118" i="11"/>
  <c r="AY115" i="11"/>
  <c r="AY119" i="11"/>
  <c r="AY116" i="11"/>
  <c r="AY140" i="11"/>
  <c r="AY144" i="11"/>
  <c r="AY142" i="11"/>
  <c r="AY143" i="11"/>
  <c r="AY141" i="11"/>
  <c r="AY138" i="11"/>
  <c r="AY134"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89" i="11" l="1"/>
  <c r="AY82" i="11"/>
  <c r="AY86" i="11"/>
  <c r="AY90" i="11"/>
  <c r="AY94" i="11"/>
  <c r="AY81" i="11"/>
  <c r="AY97" i="11"/>
  <c r="AY79" i="11"/>
  <c r="AY83" i="11"/>
  <c r="AY87" i="11"/>
  <c r="AY91" i="11"/>
  <c r="AY95" i="11"/>
  <c r="AY85" i="11"/>
  <c r="AY80" i="11"/>
  <c r="AY63" i="11"/>
  <c r="AY49" i="11"/>
  <c r="AY55"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佐久間 千咲(sakuma-chisa)</author>
  </authors>
  <commentList>
    <comment ref="AM101" authorId="0" shapeId="0">
      <text>
        <r>
          <rPr>
            <b/>
            <sz val="9"/>
            <color indexed="81"/>
            <rFont val="MS P ゴシック"/>
            <family val="3"/>
            <charset val="128"/>
          </rPr>
          <t>佐久間 千咲(sakuma-chisa):</t>
        </r>
        <r>
          <rPr>
            <sz val="9"/>
            <color indexed="81"/>
            <rFont val="MS P ゴシック"/>
            <family val="3"/>
            <charset val="128"/>
          </rPr>
          <t xml:space="preserve">
医薬品：30
医療機器：5</t>
        </r>
      </text>
    </comment>
    <comment ref="AM108" authorId="0" shapeId="0">
      <text>
        <r>
          <rPr>
            <b/>
            <sz val="9"/>
            <color indexed="81"/>
            <rFont val="MS P ゴシック"/>
            <family val="3"/>
            <charset val="128"/>
          </rPr>
          <t>佐久間 千咲(sakuma-chisa):</t>
        </r>
        <r>
          <rPr>
            <sz val="9"/>
            <color indexed="81"/>
            <rFont val="MS P ゴシック"/>
            <family val="3"/>
            <charset val="128"/>
          </rPr>
          <t xml:space="preserve">
医薬品：30
医療機器　5品目×2種　2種類くらいは次の３工程目に進めると仮定し・・・10→＋30＋40＋80　150</t>
        </r>
      </text>
    </comment>
  </commentList>
</comments>
</file>

<file path=xl/sharedStrings.xml><?xml version="1.0" encoding="utf-8"?>
<sst xmlns="http://schemas.openxmlformats.org/spreadsheetml/2006/main" count="2229" uniqueCount="794">
  <si>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</si>
  <si>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</si>
  <si>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</si>
  <si>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</si>
  <si>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</si>
  <si>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</si>
  <si>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</si>
  <si>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</si>
  <si>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</si>
  <si>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</si>
  <si>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</si>
  <si>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</si>
  <si>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</si>
  <si>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</si>
  <si>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</si>
  <si>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</si>
  <si>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</si>
  <si>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</si>
  <si>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</si>
  <si>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</si>
  <si>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</si>
  <si>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</si>
  <si>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</si>
  <si>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</si>
  <si>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</si>
  <si>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</si>
  <si>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</si>
  <si>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</si>
  <si>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</si>
  <si>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</si>
  <si>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</si>
  <si>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</si>
  <si>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</si>
  <si>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</si>
  <si>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</si>
  <si>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</si>
  <si>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</si>
  <si>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</si>
  <si>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</si>
  <si>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</si>
  <si>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</si>
  <si>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</si>
  <si>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</si>
  <si>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</si>
  <si>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</si>
  <si>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</si>
  <si>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</si>
  <si>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</si>
  <si>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</si>
  <si>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</si>
  <si>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</si>
  <si>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</si>
  <si>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</si>
  <si>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</si>
  <si>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</si>
  <si>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</si>
  <si>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</si>
  <si>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</si>
  <si>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</si>
  <si>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</si>
  <si>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</si>
  <si>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</si>
  <si>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</si>
  <si>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</si>
  <si>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</si>
  <si>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</si>
  <si>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</si>
  <si>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</si>
  <si>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</si>
  <si>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</si>
  <si>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</si>
  <si>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</si>
  <si>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</si>
  <si>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</si>
  <si>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</si>
  <si>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</si>
  <si>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</si>
  <si>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</si>
  <si>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</si>
  <si>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</si>
  <si>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</si>
  <si>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</si>
  <si>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</si>
  <si>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</si>
  <si>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</si>
  <si>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</si>
  <si>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</si>
  <si>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</si>
  <si>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</si>
  <si>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</si>
  <si>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</si>
  <si>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</si>
  <si>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</si>
  <si>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</si>
  <si>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</si>
  <si>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</si>
  <si>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</si>
  <si>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</si>
  <si>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</si>
  <si>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</si>
  <si>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</si>
  <si>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</si>
  <si>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</si>
  <si>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</si>
  <si>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</si>
  <si>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</si>
  <si>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</si>
  <si>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</si>
  <si>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</si>
  <si>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</si>
  <si>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</si>
  <si>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</si>
  <si>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</si>
  <si>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</si>
  <si>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</si>
  <si>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</si>
  <si>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</si>
  <si>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</si>
  <si>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</si>
  <si>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</si>
  <si>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</si>
  <si>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</si>
  <si>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</si>
  <si>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</si>
  <si>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</si>
  <si>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</si>
  <si>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</si>
  <si>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</si>
  <si>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</si>
  <si>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</si>
  <si>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</si>
  <si>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</si>
  <si>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</si>
  <si>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</si>
  <si>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</si>
  <si>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</si>
  <si>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</si>
  <si>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</si>
  <si>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</si>
  <si>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</si>
  <si>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</si>
  <si>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</si>
  <si>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</si>
  <si>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</si>
  <si>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</si>
  <si>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</si>
  <si>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</si>
  <si>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</si>
  <si>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</si>
  <si>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</si>
  <si>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</si>
  <si>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</si>
  <si>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</si>
  <si>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</si>
  <si>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</si>
  <si>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</si>
  <si>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</si>
  <si>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</si>
  <si>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</si>
  <si>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</si>
  <si>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</si>
  <si>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</si>
  <si>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</si>
  <si>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</si>
  <si>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</si>
  <si>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</si>
  <si>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</si>
  <si>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</si>
  <si>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</si>
  <si>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</si>
  <si>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</si>
  <si>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</si>
  <si>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</si>
  <si>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</si>
  <si>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</si>
  <si>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</si>
  <si>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</si>
  <si>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</si>
  <si>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</si>
  <si>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</si>
  <si>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</si>
  <si>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</si>
  <si>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</si>
  <si>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</si>
  <si>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</si>
  <si>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</si>
  <si>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</si>
  <si>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</si>
  <si>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</si>
  <si>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</si>
  <si>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</si>
  <si>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</si>
  <si>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</si>
  <si>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</si>
  <si>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</si>
  <si>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</si>
  <si>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</si>
  <si>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</si>
  <si>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</si>
  <si>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</si>
  <si>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</si>
  <si>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</si>
  <si>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</si>
  <si>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</si>
  <si>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</si>
  <si>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</si>
  <si>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</si>
  <si>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</si>
  <si>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</si>
  <si>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</si>
  <si>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</si>
  <si>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</si>
  <si>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</si>
  <si>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</si>
  <si>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</si>
  <si>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</si>
  <si>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</si>
  <si>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</si>
  <si>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</si>
  <si>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</si>
  <si>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</si>
  <si>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</si>
  <si>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</si>
  <si>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</si>
  <si>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</si>
  <si>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</si>
  <si>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</si>
  <si>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</si>
  <si>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</si>
  <si>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</si>
  <si>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</si>
  <si>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</si>
  <si>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</si>
  <si>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</si>
  <si>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</si>
  <si>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</si>
  <si>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</si>
  <si>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</si>
  <si>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</si>
  <si>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</si>
  <si>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</si>
  <si>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</si>
  <si>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</si>
  <si>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</si>
  <si>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</si>
  <si>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</si>
  <si>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</si>
  <si>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</si>
  <si>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</si>
  <si>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</si>
  <si>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</si>
  <si>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</si>
  <si>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</si>
  <si>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</si>
  <si>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</si>
  <si>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</si>
  <si>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</si>
  <si>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</si>
  <si>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</si>
  <si>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</si>
  <si>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</si>
  <si>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</si>
  <si>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</si>
  <si>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</si>
  <si>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</si>
  <si>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</si>
  <si>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</si>
  <si>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</si>
  <si>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</si>
  <si>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</si>
  <si>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</si>
  <si>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</si>
  <si>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</si>
  <si>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</si>
  <si>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</si>
  <si>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</si>
  <si>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</si>
  <si>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</si>
  <si>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</si>
  <si>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</si>
  <si>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</si>
  <si>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</si>
  <si>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</si>
  <si>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</si>
  <si>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</si>
  <si>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</si>
  <si>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</si>
  <si>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</si>
  <si>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</si>
  <si>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</si>
  <si>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</si>
  <si>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</si>
  <si>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</si>
  <si>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</si>
  <si>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</si>
  <si>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</si>
  <si>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</si>
  <si>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</si>
  <si>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</si>
  <si>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</si>
  <si>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</si>
  <si>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</si>
  <si>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</si>
  <si>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</si>
  <si>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</si>
  <si>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</si>
  <si>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</si>
  <si>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</si>
  <si>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</si>
  <si>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</si>
  <si>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</si>
  <si>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</si>
  <si>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</si>
  <si>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</si>
  <si>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</si>
  <si>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</si>
  <si>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</si>
  <si>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</si>
  <si>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</si>
  <si>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</si>
  <si>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</si>
  <si>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</si>
  <si>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</si>
  <si>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</si>
  <si>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</si>
  <si>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</si>
  <si>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</si>
  <si>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</si>
  <si>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</si>
  <si>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</si>
  <si>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</si>
  <si>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</si>
  <si>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</si>
  <si>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</si>
  <si>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</si>
  <si>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</si>
  <si>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</si>
  <si>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</si>
  <si>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</si>
  <si>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</si>
  <si>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</si>
  <si>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</si>
  <si>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</si>
  <si>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</si>
  <si>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</si>
  <si>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</si>
  <si>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</si>
  <si>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</si>
  <si>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</si>
  <si>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</si>
  <si>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</si>
  <si>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</si>
  <si>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</si>
  <si>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</si>
  <si>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</si>
  <si>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</si>
  <si>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</si>
  <si>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</si>
  <si>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</si>
  <si>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</si>
  <si>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</si>
  <si>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</si>
  <si>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</si>
  <si>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</si>
  <si>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</si>
  <si>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</si>
  <si>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</si>
  <si>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</si>
  <si>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</si>
  <si>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</si>
  <si>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</si>
  <si>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</si>
  <si>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</si>
  <si>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</si>
  <si>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</si>
  <si>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</si>
  <si>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</si>
  <si>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</si>
  <si>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</si>
  <si>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</si>
  <si>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</si>
  <si>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</si>
  <si>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</si>
  <si>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</si>
  <si>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</si>
  <si>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</si>
  <si>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</si>
  <si>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</si>
  <si>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</si>
  <si>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</si>
  <si>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</si>
  <si>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</si>
  <si>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</si>
  <si>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</si>
  <si>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</si>
  <si>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</si>
  <si>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</si>
  <si>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</si>
  <si>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</si>
  <si>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</si>
  <si>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</si>
  <si>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</si>
  <si>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</si>
  <si>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</si>
  <si>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</si>
  <si>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</si>
  <si>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</si>
  <si>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</si>
  <si>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</si>
  <si>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</si>
  <si>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</si>
  <si>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</si>
  <si>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</si>
  <si>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</si>
  <si>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</si>
  <si>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</si>
  <si>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</si>
  <si>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</si>
  <si>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</si>
  <si>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</si>
  <si>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</si>
  <si>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</si>
  <si>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</si>
  <si>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</si>
  <si>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</si>
  <si>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</si>
  <si>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</si>
  <si>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</si>
  <si>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</si>
  <si>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</si>
  <si>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</si>
  <si>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</si>
  <si>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</si>
  <si>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</si>
  <si>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</si>
  <si>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</si>
  <si>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</si>
  <si>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</si>
  <si>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</si>
  <si>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</si>
  <si>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</si>
  <si>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</si>
  <si>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</si>
  <si>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</si>
  <si>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</si>
  <si>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</si>
  <si>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</si>
  <si>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</si>
  <si>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</si>
  <si>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</si>
  <si>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</si>
  <si>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</si>
  <si>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</si>
  <si>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</si>
  <si>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</si>
  <si>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</si>
  <si>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</si>
  <si>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</si>
  <si>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</si>
  <si>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</si>
  <si>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</si>
  <si>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</si>
  <si>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</si>
  <si>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</si>
  <si>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</si>
  <si>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</si>
  <si>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</si>
  <si>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</si>
  <si>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</si>
  <si>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</si>
  <si>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</si>
  <si>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</si>
  <si>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</si>
  <si>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</si>
  <si>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</si>
  <si>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</si>
  <si>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</si>
  <si>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</si>
  <si>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</si>
  <si>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</si>
  <si>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</si>
  <si>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</si>
  <si>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</si>
  <si>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</si>
  <si>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</si>
  <si>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</si>
  <si>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</si>
  <si>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</si>
  <si>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</si>
  <si>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</si>
  <si>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</si>
  <si>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</si>
  <si>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</si>
  <si>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</si>
  <si>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</si>
  <si>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</si>
  <si>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</si>
  <si>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</si>
  <si>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</si>
  <si>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</si>
  <si>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</si>
  <si>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</si>
  <si>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</si>
  <si>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</si>
  <si>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</si>
  <si>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</si>
  <si>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</si>
  <si>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</si>
  <si>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</si>
  <si>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</si>
  <si>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</si>
  <si>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</si>
  <si>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</si>
  <si>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</si>
  <si>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</si>
  <si>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</si>
  <si>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</si>
  <si>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</si>
  <si>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</si>
  <si>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</si>
  <si>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</si>
  <si>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</si>
  <si>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</si>
  <si>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</si>
  <si>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</si>
  <si>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</si>
  <si>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</si>
  <si>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</si>
  <si>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</si>
  <si>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</si>
  <si>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</si>
  <si>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</si>
  <si>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</si>
  <si>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</si>
  <si>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</si>
  <si>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</si>
  <si>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</si>
  <si>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</si>
  <si>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</si>
  <si>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</si>
  <si>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</si>
  <si>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</si>
  <si>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</si>
  <si>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</si>
  <si>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</si>
  <si>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</si>
  <si>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</si>
  <si>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</si>
  <si>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</si>
  <si>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</si>
  <si>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</si>
  <si>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</si>
  <si>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</si>
  <si>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</si>
  <si>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</si>
  <si>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</si>
  <si>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</si>
  <si>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</si>
  <si>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</si>
  <si>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</si>
  <si>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</si>
  <si>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</si>
  <si>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</si>
  <si>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</si>
  <si>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</si>
  <si>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</si>
  <si>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</si>
  <si>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</si>
  <si>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</si>
  <si>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</si>
  <si>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</si>
  <si>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</si>
  <si>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</si>
  <si>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</si>
  <si>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</si>
  <si>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</si>
  <si>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</si>
  <si>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</si>
  <si>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</si>
  <si>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</si>
  <si>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</si>
  <si>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</si>
  <si>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</si>
  <si>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</si>
  <si>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</si>
  <si>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</si>
  <si>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</si>
  <si>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</si>
  <si>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</si>
  <si>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</si>
  <si>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</si>
  <si>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</si>
  <si>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</si>
  <si>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</si>
  <si>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</si>
  <si>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</si>
  <si>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</si>
  <si>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</si>
  <si>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</si>
  <si>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</si>
  <si>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</si>
  <si>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</si>
  <si>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</si>
  <si>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</si>
  <si>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</si>
  <si>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</si>
  <si>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</si>
  <si>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</si>
  <si>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</si>
  <si>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</si>
  <si>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</si>
  <si>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</si>
  <si>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</si>
  <si>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</si>
  <si>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</si>
  <si>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</si>
  <si>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</si>
  <si>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</si>
  <si>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</si>
  <si>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</si>
  <si>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</si>
  <si>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</si>
  <si>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</si>
  <si>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</si>
  <si>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</si>
  <si>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</si>
  <si>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</si>
  <si>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</si>
  <si>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</si>
  <si>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</si>
  <si>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</si>
  <si>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</si>
  <si>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</si>
  <si>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</si>
  <si>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</si>
  <si>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</si>
  <si>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</si>
  <si>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</si>
  <si>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</si>
  <si>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</si>
  <si>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</si>
  <si>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</si>
  <si>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</si>
  <si>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</si>
  <si>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</si>
  <si>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</si>
  <si>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</si>
  <si>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</si>
  <si>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</si>
  <si>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</si>
  <si>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</si>
  <si>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</si>
  <si>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</si>
  <si>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</si>
  <si>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</si>
  <si>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</si>
  <si>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</si>
  <si>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</si>
  <si>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</si>
  <si>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</si>
  <si>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</si>
  <si>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</si>
  <si>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</si>
  <si>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</si>
  <si>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</si>
  <si>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</si>
  <si>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</si>
  <si>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</si>
  <si>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</si>
  <si>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</si>
  <si>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</si>
  <si>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</si>
  <si>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</si>
  <si>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</si>
  <si>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</si>
  <si>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</si>
  <si>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</si>
  <si>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</si>
  <si>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</si>
  <si>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</si>
  <si>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</si>
  <si>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</si>
  <si>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</si>
  <si>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</si>
  <si>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</si>
  <si>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</si>
  <si>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</si>
  <si>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</si>
  <si>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</si>
  <si>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</si>
  <si>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</si>
  <si>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</si>
  <si>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医政局</t>
  </si>
  <si>
    <t>令和2年度</t>
  </si>
  <si>
    <t>終了予定なし</t>
  </si>
  <si>
    <t>-</t>
  </si>
  <si>
    <t>回答回収率</t>
  </si>
  <si>
    <t>(X)執行額／(Y)マスク等国内生産・輸入実態把握のための調査実施回数　　　　　　　　　　　　　　</t>
    <phoneticPr fontId="5"/>
  </si>
  <si>
    <t>百万円</t>
  </si>
  <si>
    <t>　　X/Y</t>
    <phoneticPr fontId="5"/>
  </si>
  <si>
    <t>17/1</t>
  </si>
  <si>
    <t>新02</t>
  </si>
  <si>
    <t>○</t>
  </si>
  <si>
    <t>厚労</t>
  </si>
  <si>
    <t>個人防護具・医療機器等の国内生産・輸入実態調査把握等のための調査事業</t>
    <phoneticPr fontId="5"/>
  </si>
  <si>
    <t>-</t>
    <phoneticPr fontId="5"/>
  </si>
  <si>
    <t xml:space="preserve">・個人防護具について、有事の際の供給確保計画を検討するため、国内生産・輸入の動向について調査を行う。
・医療上重要な医薬品・医療機器等のサプライチェーンの実態把握調査を実施する。
</t>
    <phoneticPr fontId="5"/>
  </si>
  <si>
    <t>特定の医薬品・医療機器等の製造販売業者、原薬・原材料等製造業者等に対して、完成品に必要な構成品、原薬等の製造・流通過程等を調査する。</t>
    <rPh sb="0" eb="2">
      <t>トクテイ</t>
    </rPh>
    <rPh sb="3" eb="6">
      <t>イヤクヒン</t>
    </rPh>
    <rPh sb="7" eb="9">
      <t>イリョウ</t>
    </rPh>
    <rPh sb="9" eb="11">
      <t>キキ</t>
    </rPh>
    <rPh sb="11" eb="12">
      <t>トウ</t>
    </rPh>
    <rPh sb="13" eb="19">
      <t>セイゾウハンバイギョウシャ</t>
    </rPh>
    <rPh sb="20" eb="22">
      <t>ゲンヤク</t>
    </rPh>
    <rPh sb="23" eb="26">
      <t>ゲンザイリョウ</t>
    </rPh>
    <rPh sb="26" eb="27">
      <t>トウ</t>
    </rPh>
    <rPh sb="27" eb="29">
      <t>セイゾウ</t>
    </rPh>
    <rPh sb="29" eb="31">
      <t>ギョウシャ</t>
    </rPh>
    <rPh sb="31" eb="32">
      <t>トウ</t>
    </rPh>
    <rPh sb="33" eb="34">
      <t>タイ</t>
    </rPh>
    <rPh sb="37" eb="40">
      <t>カンセイヒン</t>
    </rPh>
    <rPh sb="41" eb="43">
      <t>ヒツヨウ</t>
    </rPh>
    <rPh sb="44" eb="47">
      <t>コウセイヒン</t>
    </rPh>
    <rPh sb="48" eb="50">
      <t>ゲンヤク</t>
    </rPh>
    <rPh sb="50" eb="51">
      <t>トウ</t>
    </rPh>
    <rPh sb="52" eb="54">
      <t>セイゾウ</t>
    </rPh>
    <rPh sb="55" eb="57">
      <t>リュウツウ</t>
    </rPh>
    <rPh sb="57" eb="59">
      <t>カテイ</t>
    </rPh>
    <rPh sb="59" eb="60">
      <t>トウ</t>
    </rPh>
    <rPh sb="61" eb="63">
      <t>チョウサ</t>
    </rPh>
    <phoneticPr fontId="5"/>
  </si>
  <si>
    <t>医薬品・医療機器のサプライチェーン実態把握のための調査事業</t>
    <phoneticPr fontId="5"/>
  </si>
  <si>
    <t>-</t>
    <phoneticPr fontId="5"/>
  </si>
  <si>
    <t>‐</t>
  </si>
  <si>
    <t>サプライチェーン実態把握調査事業について、令和3年度補正予算成立後、対象物資の整理や調査実施方法を検討した上で、調査に一定期間を要するものであり、予算執行が令和４年度となるため繰越額が大きいものである。</t>
    <rPh sb="8" eb="10">
      <t>ジッタイ</t>
    </rPh>
    <rPh sb="10" eb="12">
      <t>ハアク</t>
    </rPh>
    <rPh sb="12" eb="14">
      <t>チョウサ</t>
    </rPh>
    <rPh sb="14" eb="16">
      <t>ジギョウ</t>
    </rPh>
    <rPh sb="21" eb="23">
      <t>レイワ</t>
    </rPh>
    <rPh sb="24" eb="26">
      <t>ネンド</t>
    </rPh>
    <rPh sb="26" eb="28">
      <t>ホセイ</t>
    </rPh>
    <rPh sb="34" eb="36">
      <t>タイショウ</t>
    </rPh>
    <rPh sb="36" eb="38">
      <t>ブッシ</t>
    </rPh>
    <rPh sb="39" eb="41">
      <t>セイリ</t>
    </rPh>
    <rPh sb="42" eb="44">
      <t>チョウサ</t>
    </rPh>
    <rPh sb="44" eb="46">
      <t>ジッシ</t>
    </rPh>
    <rPh sb="46" eb="48">
      <t>ホウホウ</t>
    </rPh>
    <rPh sb="49" eb="51">
      <t>ケントウ</t>
    </rPh>
    <rPh sb="53" eb="54">
      <t>ウエ</t>
    </rPh>
    <rPh sb="56" eb="58">
      <t>チョウサ</t>
    </rPh>
    <rPh sb="59" eb="61">
      <t>イッテイ</t>
    </rPh>
    <rPh sb="61" eb="63">
      <t>キカン</t>
    </rPh>
    <rPh sb="64" eb="65">
      <t>ヨウ</t>
    </rPh>
    <rPh sb="73" eb="75">
      <t>ヨサン</t>
    </rPh>
    <rPh sb="75" eb="77">
      <t>シッコウ</t>
    </rPh>
    <rPh sb="78" eb="80">
      <t>レイワ</t>
    </rPh>
    <rPh sb="81" eb="83">
      <t>ネンド</t>
    </rPh>
    <rPh sb="88" eb="91">
      <t>クリコシガク</t>
    </rPh>
    <rPh sb="92" eb="93">
      <t>オオ</t>
    </rPh>
    <phoneticPr fontId="5"/>
  </si>
  <si>
    <t>医療上重要な医薬品・医療機器等のサプライチェーンの実態を把握する。</t>
    <rPh sb="0" eb="3">
      <t>イリョウジョウ</t>
    </rPh>
    <rPh sb="3" eb="5">
      <t>ジュウヨウ</t>
    </rPh>
    <rPh sb="6" eb="9">
      <t>イヤクヒン</t>
    </rPh>
    <rPh sb="10" eb="15">
      <t>イリョウキキトウ</t>
    </rPh>
    <rPh sb="25" eb="27">
      <t>ジッタイ</t>
    </rPh>
    <rPh sb="28" eb="30">
      <t>ハアク</t>
    </rPh>
    <phoneticPr fontId="5"/>
  </si>
  <si>
    <t>調査を行った品目数</t>
    <rPh sb="0" eb="2">
      <t>チョウサ</t>
    </rPh>
    <rPh sb="3" eb="4">
      <t>オコナ</t>
    </rPh>
    <rPh sb="6" eb="9">
      <t>ヒンモクスウ</t>
    </rPh>
    <phoneticPr fontId="5"/>
  </si>
  <si>
    <t>（X)執行額／（Y)サプライチェーン実態把握調査を行った医薬品・医療機器等の品目数　　　　　　　　　　　</t>
    <rPh sb="3" eb="5">
      <t>シッコウ</t>
    </rPh>
    <rPh sb="5" eb="6">
      <t>ガク</t>
    </rPh>
    <rPh sb="18" eb="20">
      <t>ジッタイ</t>
    </rPh>
    <rPh sb="20" eb="22">
      <t>ハアク</t>
    </rPh>
    <rPh sb="22" eb="24">
      <t>チョウサ</t>
    </rPh>
    <rPh sb="25" eb="26">
      <t>オコナ</t>
    </rPh>
    <rPh sb="28" eb="31">
      <t>イヤクヒン</t>
    </rPh>
    <rPh sb="32" eb="34">
      <t>イリョウ</t>
    </rPh>
    <rPh sb="34" eb="36">
      <t>キキ</t>
    </rPh>
    <rPh sb="36" eb="37">
      <t>トウ</t>
    </rPh>
    <rPh sb="38" eb="41">
      <t>ヒンモクスウ</t>
    </rPh>
    <phoneticPr fontId="5"/>
  </si>
  <si>
    <t>百万円</t>
    <phoneticPr fontId="5"/>
  </si>
  <si>
    <t>品目</t>
    <rPh sb="0" eb="2">
      <t>ヒンモク</t>
    </rPh>
    <phoneticPr fontId="5"/>
  </si>
  <si>
    <t>調査により把握することが出来た合計サプライチェーン工数</t>
    <rPh sb="0" eb="2">
      <t>チョウサ</t>
    </rPh>
    <rPh sb="5" eb="7">
      <t>ハアク</t>
    </rPh>
    <rPh sb="12" eb="14">
      <t>デキ</t>
    </rPh>
    <rPh sb="15" eb="17">
      <t>ゴウケイ</t>
    </rPh>
    <rPh sb="25" eb="27">
      <t>コウスウ</t>
    </rPh>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</si>
  <si>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</si>
  <si>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</si>
  <si>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464/0</t>
    <phoneticPr fontId="5"/>
  </si>
  <si>
    <t>薬事経済調査委託費</t>
    <phoneticPr fontId="5"/>
  </si>
  <si>
    <t>5/1</t>
    <phoneticPr fontId="5"/>
  </si>
  <si>
    <t>品目</t>
    <rPh sb="0" eb="2">
      <t>ヒンモク</t>
    </rPh>
    <phoneticPr fontId="5"/>
  </si>
  <si>
    <t>-</t>
    <phoneticPr fontId="5"/>
  </si>
  <si>
    <t>（X)執行額／（Y)サプライチェーン実態把握調査を行った医療用個人防護具の品目数　　　　　　　　　　　</t>
    <rPh sb="3" eb="5">
      <t>シッコウ</t>
    </rPh>
    <rPh sb="5" eb="6">
      <t>ガク</t>
    </rPh>
    <rPh sb="18" eb="20">
      <t>ジッタイ</t>
    </rPh>
    <rPh sb="20" eb="22">
      <t>ハアク</t>
    </rPh>
    <rPh sb="22" eb="24">
      <t>チョウサ</t>
    </rPh>
    <rPh sb="25" eb="26">
      <t>オコナ</t>
    </rPh>
    <rPh sb="28" eb="30">
      <t>イリョウ</t>
    </rPh>
    <rPh sb="30" eb="31">
      <t>ヨウ</t>
    </rPh>
    <rPh sb="31" eb="33">
      <t>コジン</t>
    </rPh>
    <rPh sb="33" eb="35">
      <t>ボウゴ</t>
    </rPh>
    <rPh sb="35" eb="36">
      <t>グ</t>
    </rPh>
    <rPh sb="37" eb="40">
      <t>ヒンモクスウ</t>
    </rPh>
    <phoneticPr fontId="5"/>
  </si>
  <si>
    <t>0.6/21</t>
    <phoneticPr fontId="5"/>
  </si>
  <si>
    <t>計21品目の医療用個人防護具のサプライチェーンの実態を把握する。</t>
    <rPh sb="0" eb="1">
      <t>ケイ</t>
    </rPh>
    <rPh sb="3" eb="5">
      <t>ヒンモク</t>
    </rPh>
    <rPh sb="6" eb="9">
      <t>イリョウヨウ</t>
    </rPh>
    <rPh sb="9" eb="11">
      <t>コジン</t>
    </rPh>
    <rPh sb="11" eb="13">
      <t>ボウゴ</t>
    </rPh>
    <rPh sb="13" eb="14">
      <t>グ</t>
    </rPh>
    <rPh sb="24" eb="26">
      <t>ジッタイ</t>
    </rPh>
    <rPh sb="27" eb="29">
      <t>ハアク</t>
    </rPh>
    <phoneticPr fontId="5"/>
  </si>
  <si>
    <t>工程</t>
    <rPh sb="0" eb="2">
      <t>コウテイ</t>
    </rPh>
    <phoneticPr fontId="5"/>
  </si>
  <si>
    <t>昨今、マスク等の個人防護具の供給不足に直面し、その国内生産及び輸入の実態並びにサプライチェーン等を把握し、今後の供給確保につなげようとする本事業は、国民や社会のニーズを反映していると考える。</t>
    <phoneticPr fontId="5"/>
  </si>
  <si>
    <t>現状、マスクについては業界団体による調査（年度の供給量）が行われているものの、把握できる情報の範囲に限界があり、また、その他の個人防護具については業界団体による情報公表も行われていないため、国において実施する必要があると考える。</t>
    <rPh sb="0" eb="2">
      <t>ゲンジョウ</t>
    </rPh>
    <rPh sb="11" eb="13">
      <t>ギョウカイ</t>
    </rPh>
    <rPh sb="13" eb="15">
      <t>ダンタイ</t>
    </rPh>
    <rPh sb="18" eb="20">
      <t>チョウサ</t>
    </rPh>
    <rPh sb="21" eb="23">
      <t>ネンド</t>
    </rPh>
    <rPh sb="24" eb="27">
      <t>キョウキュウリョウ</t>
    </rPh>
    <rPh sb="29" eb="30">
      <t>オコナ</t>
    </rPh>
    <rPh sb="39" eb="41">
      <t>ハアク</t>
    </rPh>
    <rPh sb="44" eb="46">
      <t>ジョウホウ</t>
    </rPh>
    <rPh sb="47" eb="49">
      <t>ハンイ</t>
    </rPh>
    <rPh sb="50" eb="52">
      <t>ゲンカイ</t>
    </rPh>
    <rPh sb="61" eb="62">
      <t>タ</t>
    </rPh>
    <rPh sb="63" eb="65">
      <t>コジン</t>
    </rPh>
    <rPh sb="65" eb="67">
      <t>ボウゴ</t>
    </rPh>
    <rPh sb="67" eb="68">
      <t>グ</t>
    </rPh>
    <rPh sb="73" eb="75">
      <t>ギョウカイ</t>
    </rPh>
    <rPh sb="75" eb="77">
      <t>ダンタイ</t>
    </rPh>
    <rPh sb="80" eb="82">
      <t>ジョウホウ</t>
    </rPh>
    <rPh sb="82" eb="84">
      <t>コウヒョウ</t>
    </rPh>
    <rPh sb="85" eb="86">
      <t>オコナ</t>
    </rPh>
    <rPh sb="95" eb="96">
      <t>クニ</t>
    </rPh>
    <rPh sb="100" eb="102">
      <t>ジッシ</t>
    </rPh>
    <rPh sb="104" eb="106">
      <t>ヒツヨウ</t>
    </rPh>
    <rPh sb="110" eb="111">
      <t>カンガ</t>
    </rPh>
    <phoneticPr fontId="5"/>
  </si>
  <si>
    <t>医療提供体制整備において必要かつ適切な事業であり、新型コロナウイルスに対応、更には今後の新興感染症対策に係るものであるため、優先度の高いものであると考える。</t>
    <phoneticPr fontId="5"/>
  </si>
  <si>
    <t>有</t>
  </si>
  <si>
    <t>無</t>
  </si>
  <si>
    <t>一般競争入札・最低価格方式で行ったが、一社応札となった事業があったため、次回以降仕様書等の見直しを行い、一社応札の改善を図っていく。</t>
    <rPh sb="0" eb="6">
      <t>イッパンキョウソウニュウサツ</t>
    </rPh>
    <rPh sb="7" eb="13">
      <t>サイテイカカクホウシキ</t>
    </rPh>
    <rPh sb="14" eb="15">
      <t>オコナ</t>
    </rPh>
    <rPh sb="19" eb="23">
      <t>イッシャオウサツ</t>
    </rPh>
    <rPh sb="27" eb="29">
      <t>ジギョウ</t>
    </rPh>
    <rPh sb="36" eb="38">
      <t>ジカイ</t>
    </rPh>
    <rPh sb="38" eb="40">
      <t>イコウ</t>
    </rPh>
    <rPh sb="40" eb="43">
      <t>シヨウショ</t>
    </rPh>
    <rPh sb="43" eb="44">
      <t>トウ</t>
    </rPh>
    <rPh sb="45" eb="47">
      <t>ミナオ</t>
    </rPh>
    <rPh sb="49" eb="50">
      <t>オコナ</t>
    </rPh>
    <rPh sb="52" eb="53">
      <t>イッ</t>
    </rPh>
    <rPh sb="53" eb="54">
      <t>シャ</t>
    </rPh>
    <rPh sb="54" eb="56">
      <t>オウサツ</t>
    </rPh>
    <rPh sb="57" eb="59">
      <t>カイゼン</t>
    </rPh>
    <rPh sb="60" eb="61">
      <t>ハカ</t>
    </rPh>
    <phoneticPr fontId="5"/>
  </si>
  <si>
    <t>必要最低限な経費のみを算定しており、コストの水準は妥当である。</t>
    <rPh sb="0" eb="2">
      <t>ヒツヨウ</t>
    </rPh>
    <rPh sb="2" eb="5">
      <t>サイテイゲン</t>
    </rPh>
    <rPh sb="6" eb="8">
      <t>ケイヒ</t>
    </rPh>
    <rPh sb="11" eb="13">
      <t>サンテイ</t>
    </rPh>
    <rPh sb="22" eb="24">
      <t>スイジュン</t>
    </rPh>
    <rPh sb="25" eb="27">
      <t>ダトウ</t>
    </rPh>
    <phoneticPr fontId="5"/>
  </si>
  <si>
    <t>費目・使途について真に必要なものに限定して計上している。</t>
    <rPh sb="0" eb="2">
      <t>ヒモク</t>
    </rPh>
    <rPh sb="3" eb="5">
      <t>シト</t>
    </rPh>
    <rPh sb="9" eb="10">
      <t>シン</t>
    </rPh>
    <rPh sb="11" eb="13">
      <t>ヒツヨウ</t>
    </rPh>
    <rPh sb="17" eb="19">
      <t>ゲンテイ</t>
    </rPh>
    <rPh sb="21" eb="23">
      <t>ケイジョウ</t>
    </rPh>
    <phoneticPr fontId="5"/>
  </si>
  <si>
    <t>個人防護具の備蓄や配布に関する施策の検討に活用している。</t>
    <rPh sb="0" eb="2">
      <t>コジン</t>
    </rPh>
    <rPh sb="2" eb="4">
      <t>ボウゴ</t>
    </rPh>
    <rPh sb="4" eb="5">
      <t>グ</t>
    </rPh>
    <rPh sb="6" eb="8">
      <t>ビチク</t>
    </rPh>
    <rPh sb="9" eb="11">
      <t>ハイフ</t>
    </rPh>
    <rPh sb="12" eb="13">
      <t>カン</t>
    </rPh>
    <rPh sb="15" eb="17">
      <t>セサク</t>
    </rPh>
    <rPh sb="18" eb="20">
      <t>ケントウ</t>
    </rPh>
    <rPh sb="21" eb="23">
      <t>カツヨウ</t>
    </rPh>
    <phoneticPr fontId="5"/>
  </si>
  <si>
    <t>人件費</t>
    <phoneticPr fontId="5"/>
  </si>
  <si>
    <t>印刷製本費</t>
    <phoneticPr fontId="5"/>
  </si>
  <si>
    <t>再送分ヤマト便</t>
    <phoneticPr fontId="5"/>
  </si>
  <si>
    <t>後納郵便</t>
    <phoneticPr fontId="5"/>
  </si>
  <si>
    <t>アンケートシステム運用費</t>
    <phoneticPr fontId="5"/>
  </si>
  <si>
    <t>外注（電話督促、データ入力）</t>
    <phoneticPr fontId="5"/>
  </si>
  <si>
    <t>消 費 税及び地方消費税</t>
    <phoneticPr fontId="5"/>
  </si>
  <si>
    <t>アンケートの作成、印刷、送付、受領、報告書作成</t>
    <phoneticPr fontId="5"/>
  </si>
  <si>
    <t>－</t>
    <phoneticPr fontId="5"/>
  </si>
  <si>
    <t>株式会社アットグローバル</t>
    <phoneticPr fontId="5"/>
  </si>
  <si>
    <t>-</t>
    <phoneticPr fontId="5"/>
  </si>
  <si>
    <t>成果目標へ向けて見合った成果実績となっている。</t>
    <rPh sb="0" eb="2">
      <t>セイカ</t>
    </rPh>
    <rPh sb="2" eb="4">
      <t>モクヒョウ</t>
    </rPh>
    <rPh sb="5" eb="6">
      <t>ム</t>
    </rPh>
    <rPh sb="8" eb="10">
      <t>ミア</t>
    </rPh>
    <rPh sb="12" eb="14">
      <t>セイカ</t>
    </rPh>
    <rPh sb="14" eb="16">
      <t>ジッセキ</t>
    </rPh>
    <phoneticPr fontId="5"/>
  </si>
  <si>
    <t>課長：安藤　公一</t>
    <rPh sb="3" eb="5">
      <t>アンドウ</t>
    </rPh>
    <rPh sb="6" eb="8">
      <t>コウイチ</t>
    </rPh>
    <phoneticPr fontId="5"/>
  </si>
  <si>
    <t>マスク等の調査対象物資について、種類別の国内生産量・輸入の動向等を把握するため、調査対象物資を国内生産又は輸入する事業者に対して調査を行う。</t>
    <rPh sb="3" eb="4">
      <t>トウ</t>
    </rPh>
    <rPh sb="5" eb="7">
      <t>チョウサ</t>
    </rPh>
    <rPh sb="7" eb="9">
      <t>タイショウ</t>
    </rPh>
    <rPh sb="9" eb="11">
      <t>ブッシ</t>
    </rPh>
    <rPh sb="16" eb="19">
      <t>シュルイベツ</t>
    </rPh>
    <rPh sb="20" eb="22">
      <t>コクナイ</t>
    </rPh>
    <rPh sb="22" eb="25">
      <t>セイサンリョウ</t>
    </rPh>
    <rPh sb="26" eb="28">
      <t>ユニュウ</t>
    </rPh>
    <rPh sb="29" eb="31">
      <t>ドウコウ</t>
    </rPh>
    <rPh sb="31" eb="32">
      <t>トウ</t>
    </rPh>
    <rPh sb="33" eb="35">
      <t>ハアク</t>
    </rPh>
    <rPh sb="40" eb="42">
      <t>チョウサ</t>
    </rPh>
    <rPh sb="42" eb="44">
      <t>タイショウ</t>
    </rPh>
    <rPh sb="44" eb="46">
      <t>ブッシ</t>
    </rPh>
    <rPh sb="47" eb="49">
      <t>コクナイ</t>
    </rPh>
    <rPh sb="49" eb="51">
      <t>セイサン</t>
    </rPh>
    <rPh sb="51" eb="52">
      <t>マタ</t>
    </rPh>
    <rPh sb="53" eb="55">
      <t>ユニュウ</t>
    </rPh>
    <rPh sb="57" eb="60">
      <t>ジギョウシャ</t>
    </rPh>
    <rPh sb="61" eb="62">
      <t>タイ</t>
    </rPh>
    <rPh sb="64" eb="66">
      <t>チョウサ</t>
    </rPh>
    <rPh sb="67" eb="68">
      <t>オコナ</t>
    </rPh>
    <phoneticPr fontId="5"/>
  </si>
  <si>
    <t>マスク等の物資について生産体制等を把握する。</t>
    <rPh sb="3" eb="4">
      <t>トウ</t>
    </rPh>
    <rPh sb="5" eb="7">
      <t>ブッシ</t>
    </rPh>
    <rPh sb="11" eb="13">
      <t>セイサン</t>
    </rPh>
    <rPh sb="13" eb="15">
      <t>タイセイ</t>
    </rPh>
    <rPh sb="15" eb="16">
      <t>トウ</t>
    </rPh>
    <rPh sb="17" eb="19">
      <t>ハアク</t>
    </rPh>
    <phoneticPr fontId="5"/>
  </si>
  <si>
    <t>調査対象物資数</t>
    <rPh sb="0" eb="2">
      <t>チョウサ</t>
    </rPh>
    <rPh sb="2" eb="4">
      <t>タイショウ</t>
    </rPh>
    <rPh sb="4" eb="6">
      <t>ブッシ</t>
    </rPh>
    <rPh sb="6" eb="7">
      <t>カズ</t>
    </rPh>
    <phoneticPr fontId="5"/>
  </si>
  <si>
    <t>物資数</t>
    <rPh sb="0" eb="2">
      <t>ブッシ</t>
    </rPh>
    <rPh sb="2" eb="3">
      <t>スウ</t>
    </rPh>
    <phoneticPr fontId="5"/>
  </si>
  <si>
    <t>-</t>
    <phoneticPr fontId="5"/>
  </si>
  <si>
    <t>-</t>
    <phoneticPr fontId="5"/>
  </si>
  <si>
    <t>特定の医療用個人防護具の国内製造業者に対して、完成品に必要な材料、原料等の製造・流通過程等を調査する。</t>
    <rPh sb="0" eb="2">
      <t>トクテイ</t>
    </rPh>
    <rPh sb="3" eb="6">
      <t>イリョウヨウ</t>
    </rPh>
    <rPh sb="6" eb="8">
      <t>コジン</t>
    </rPh>
    <rPh sb="8" eb="10">
      <t>ボウゴ</t>
    </rPh>
    <rPh sb="10" eb="11">
      <t>グ</t>
    </rPh>
    <rPh sb="12" eb="14">
      <t>コクナイ</t>
    </rPh>
    <rPh sb="14" eb="16">
      <t>セイゾウ</t>
    </rPh>
    <rPh sb="16" eb="18">
      <t>ギョウシャ</t>
    </rPh>
    <rPh sb="19" eb="20">
      <t>タイ</t>
    </rPh>
    <rPh sb="23" eb="26">
      <t>カンセイヒン</t>
    </rPh>
    <rPh sb="27" eb="29">
      <t>ヒツヨウ</t>
    </rPh>
    <rPh sb="30" eb="32">
      <t>ザイリョウ</t>
    </rPh>
    <rPh sb="33" eb="35">
      <t>ゲンリョウ</t>
    </rPh>
    <rPh sb="35" eb="36">
      <t>トウ</t>
    </rPh>
    <rPh sb="37" eb="39">
      <t>セイゾウ</t>
    </rPh>
    <rPh sb="40" eb="42">
      <t>リュウツウ</t>
    </rPh>
    <rPh sb="42" eb="44">
      <t>カテイ</t>
    </rPh>
    <rPh sb="44" eb="45">
      <t>トウ</t>
    </rPh>
    <rPh sb="46" eb="48">
      <t>チョウサ</t>
    </rPh>
    <phoneticPr fontId="5"/>
  </si>
  <si>
    <t>医療用個人防護具のサプライチェーンの実態を把握する</t>
    <rPh sb="0" eb="3">
      <t>イリョウヨウ</t>
    </rPh>
    <rPh sb="3" eb="5">
      <t>コジン</t>
    </rPh>
    <rPh sb="5" eb="7">
      <t>ボウゴ</t>
    </rPh>
    <rPh sb="7" eb="8">
      <t>グ</t>
    </rPh>
    <rPh sb="18" eb="20">
      <t>ジッタイ</t>
    </rPh>
    <rPh sb="21" eb="23">
      <t>ハアク</t>
    </rPh>
    <phoneticPr fontId="5"/>
  </si>
  <si>
    <t>-</t>
    <phoneticPr fontId="5"/>
  </si>
  <si>
    <t>令和２年度から調査設計等を改善し、目標値に近い回収率となっている。
マスク等国内生産・輸入実態把握のための調査事業について、これまで把握していなかった国内生産量・輸入実態等を把握するため調査を進めている。</t>
    <rPh sb="0" eb="2">
      <t>レイワ</t>
    </rPh>
    <rPh sb="3" eb="5">
      <t>ネンド</t>
    </rPh>
    <rPh sb="7" eb="9">
      <t>チョウサ</t>
    </rPh>
    <rPh sb="9" eb="11">
      <t>セッケイ</t>
    </rPh>
    <rPh sb="11" eb="12">
      <t>トウ</t>
    </rPh>
    <rPh sb="13" eb="15">
      <t>カイゼン</t>
    </rPh>
    <rPh sb="17" eb="19">
      <t>モクヒョウ</t>
    </rPh>
    <rPh sb="19" eb="20">
      <t>アタイ</t>
    </rPh>
    <rPh sb="21" eb="22">
      <t>チカ</t>
    </rPh>
    <rPh sb="23" eb="26">
      <t>カイシュウリツ</t>
    </rPh>
    <rPh sb="37" eb="42">
      <t>トウコクナイセイサン</t>
    </rPh>
    <rPh sb="43" eb="49">
      <t>ユニュウジッタイハアク</t>
    </rPh>
    <rPh sb="53" eb="57">
      <t>チョウサジギョウ</t>
    </rPh>
    <rPh sb="66" eb="68">
      <t>ハアク</t>
    </rPh>
    <rPh sb="75" eb="77">
      <t>コクナイ</t>
    </rPh>
    <rPh sb="77" eb="80">
      <t>セイサンリョウ</t>
    </rPh>
    <rPh sb="81" eb="83">
      <t>ユニュウ</t>
    </rPh>
    <rPh sb="83" eb="85">
      <t>ジッタイ</t>
    </rPh>
    <rPh sb="85" eb="86">
      <t>トウ</t>
    </rPh>
    <rPh sb="87" eb="89">
      <t>ハアク</t>
    </rPh>
    <rPh sb="93" eb="95">
      <t>チョウサ</t>
    </rPh>
    <rPh sb="96" eb="97">
      <t>スス</t>
    </rPh>
    <phoneticPr fontId="5"/>
  </si>
  <si>
    <t>医薬品・医療機器のサプライチェーン実態把握のための調査事業の執行が理和４年度に繰り越されたため、予算の執行率は低い水準となっているが、マスク等国内生産・輸入実態把握のための調査については事業の目標を達成できており、このまま継続して事業を実施する。</t>
    <rPh sb="0" eb="3">
      <t>イヤクヒン</t>
    </rPh>
    <rPh sb="4" eb="8">
      <t>イリョウキキ</t>
    </rPh>
    <rPh sb="17" eb="19">
      <t>ジッタイ</t>
    </rPh>
    <rPh sb="19" eb="21">
      <t>ハアク</t>
    </rPh>
    <rPh sb="25" eb="27">
      <t>チョウサ</t>
    </rPh>
    <rPh sb="27" eb="29">
      <t>ジギョウ</t>
    </rPh>
    <rPh sb="30" eb="32">
      <t>シッコウ</t>
    </rPh>
    <rPh sb="33" eb="34">
      <t>リ</t>
    </rPh>
    <rPh sb="34" eb="35">
      <t>ワ</t>
    </rPh>
    <rPh sb="36" eb="38">
      <t>ネンド</t>
    </rPh>
    <rPh sb="39" eb="40">
      <t>ク</t>
    </rPh>
    <rPh sb="41" eb="42">
      <t>コ</t>
    </rPh>
    <rPh sb="48" eb="50">
      <t>ヨサン</t>
    </rPh>
    <rPh sb="51" eb="54">
      <t>シッコウリツ</t>
    </rPh>
    <rPh sb="55" eb="56">
      <t>ヒク</t>
    </rPh>
    <rPh sb="57" eb="59">
      <t>スイジュン</t>
    </rPh>
    <rPh sb="70" eb="75">
      <t>トウコクナイセイサン</t>
    </rPh>
    <rPh sb="76" eb="82">
      <t>ユニュウジッタイハアク</t>
    </rPh>
    <rPh sb="86" eb="88">
      <t>チョウサ</t>
    </rPh>
    <rPh sb="93" eb="95">
      <t>ジギョウ</t>
    </rPh>
    <rPh sb="96" eb="98">
      <t>モクヒョウ</t>
    </rPh>
    <rPh sb="99" eb="101">
      <t>タッセイ</t>
    </rPh>
    <rPh sb="111" eb="113">
      <t>ケイゾク</t>
    </rPh>
    <rPh sb="115" eb="117">
      <t>ジギョウ</t>
    </rPh>
    <rPh sb="118" eb="120">
      <t>ジッシ</t>
    </rPh>
    <phoneticPr fontId="5"/>
  </si>
  <si>
    <t>464/35</t>
    <phoneticPr fontId="5"/>
  </si>
  <si>
    <t>アウトプットの品目数の医薬品・医療機器等のサプライチェーンを把握する。</t>
    <rPh sb="7" eb="9">
      <t>ヒンモク</t>
    </rPh>
    <rPh sb="9" eb="10">
      <t>スウ</t>
    </rPh>
    <rPh sb="11" eb="14">
      <t>イヤクヒン</t>
    </rPh>
    <rPh sb="15" eb="17">
      <t>イリョウ</t>
    </rPh>
    <rPh sb="17" eb="19">
      <t>キキ</t>
    </rPh>
    <rPh sb="19" eb="20">
      <t>トウ</t>
    </rPh>
    <rPh sb="30" eb="32">
      <t>ハアク</t>
    </rPh>
    <phoneticPr fontId="5"/>
  </si>
  <si>
    <t>（医薬品））調査により把握することが出来た品目数
（医療機器）調査により把握することが出来た合計工数</t>
    <rPh sb="1" eb="4">
      <t>イヤクヒン</t>
    </rPh>
    <rPh sb="21" eb="24">
      <t>ヒンモクスウ</t>
    </rPh>
    <rPh sb="26" eb="28">
      <t>イリョウ</t>
    </rPh>
    <rPh sb="28" eb="30">
      <t>キキ</t>
    </rPh>
    <rPh sb="31" eb="33">
      <t>チョウサ</t>
    </rPh>
    <rPh sb="36" eb="38">
      <t>ハアク</t>
    </rPh>
    <rPh sb="43" eb="45">
      <t>デキ</t>
    </rPh>
    <rPh sb="46" eb="48">
      <t>ゴウケイ</t>
    </rPh>
    <rPh sb="48" eb="50">
      <t>コウスウ</t>
    </rPh>
    <phoneticPr fontId="5"/>
  </si>
  <si>
    <t>個</t>
    <rPh sb="0" eb="1">
      <t>コ</t>
    </rPh>
    <phoneticPr fontId="5"/>
  </si>
  <si>
    <t xml:space="preserve">・国内医療機関で使用する多くを外国に由来していると言われているマスク、フィエスシールド、ガウン、手袋等の個人防護具の国内生産及び輸入等の数量等を常時把握し、有事の際の供給確保計画の策定や、国産化・複線化の推進のための施策の検討に活用する。
・供給が途絶した場合の原因特定や対応が可能となるよう、医療上重要な医薬品・医療機器・個人防護具等サプライチェーン調査を実施し、構造的なリスクを把握する。
</t>
    <rPh sb="176" eb="178">
      <t>チョウサ</t>
    </rPh>
    <rPh sb="179" eb="181">
      <t>ジッシ</t>
    </rPh>
    <phoneticPr fontId="5"/>
  </si>
  <si>
    <t>20/21</t>
    <phoneticPr fontId="5"/>
  </si>
  <si>
    <t>活動実績は見込みに見合っものである。</t>
    <rPh sb="0" eb="2">
      <t>カツドウ</t>
    </rPh>
    <rPh sb="2" eb="4">
      <t>ジッセキ</t>
    </rPh>
    <rPh sb="5" eb="7">
      <t>ミコ</t>
    </rPh>
    <rPh sb="9" eb="11">
      <t>ミア</t>
    </rPh>
    <phoneticPr fontId="5"/>
  </si>
  <si>
    <t>A.株式会社シードプランニング</t>
    <phoneticPr fontId="5"/>
  </si>
  <si>
    <t>マスク等国内生産・輸入実態把握のための調査</t>
    <phoneticPr fontId="5"/>
  </si>
  <si>
    <t>国産医療用個人防護具サプライチェーン実態把握調査</t>
    <phoneticPr fontId="5"/>
  </si>
  <si>
    <t>株式会社シードプランニング</t>
    <phoneticPr fontId="5"/>
  </si>
  <si>
    <t>雑役費等</t>
    <rPh sb="0" eb="2">
      <t>ザツエキ</t>
    </rPh>
    <rPh sb="2" eb="3">
      <t>ヒ</t>
    </rPh>
    <rPh sb="3" eb="4">
      <t>ナド</t>
    </rPh>
    <phoneticPr fontId="5"/>
  </si>
  <si>
    <t>人件費等</t>
    <rPh sb="3" eb="4">
      <t>ナド</t>
    </rPh>
    <phoneticPr fontId="5"/>
  </si>
  <si>
    <t>-</t>
    <phoneticPr fontId="5"/>
  </si>
  <si>
    <t>https://www.mhlw.go.jp/wp/seisaku/hyouka/dl/r03_jizenbunseki/I-1-1.pdf</t>
    <phoneticPr fontId="5"/>
  </si>
  <si>
    <t>競争入札を行った結果、事業に必要な経費が当初の見込額より下回ったためであり、妥当である。</t>
    <rPh sb="0" eb="2">
      <t>キョウソウ</t>
    </rPh>
    <rPh sb="2" eb="4">
      <t>ニュウサツ</t>
    </rPh>
    <rPh sb="5" eb="6">
      <t>オコナ</t>
    </rPh>
    <rPh sb="8" eb="10">
      <t>ケッカ</t>
    </rPh>
    <rPh sb="11" eb="13">
      <t>ジギョウ</t>
    </rPh>
    <rPh sb="14" eb="16">
      <t>ヒツヨウ</t>
    </rPh>
    <rPh sb="17" eb="19">
      <t>ケイヒ</t>
    </rPh>
    <rPh sb="20" eb="22">
      <t>トウショ</t>
    </rPh>
    <rPh sb="23" eb="26">
      <t>ミコミガク</t>
    </rPh>
    <rPh sb="28" eb="30">
      <t>シタマワ</t>
    </rPh>
    <rPh sb="38" eb="40">
      <t>ダトウ</t>
    </rPh>
    <phoneticPr fontId="5"/>
  </si>
  <si>
    <t>医薬産業振興・医療情報企画課</t>
    <rPh sb="0" eb="6">
      <t>イヤクサンギョウシンコウ</t>
    </rPh>
    <rPh sb="7" eb="14">
      <t>イリョウジョウホウキカクカ</t>
    </rPh>
    <phoneticPr fontId="5"/>
  </si>
  <si>
    <t>一社応札となっている要因を分析し、改善を図ること。</t>
    <rPh sb="0" eb="1">
      <t>イッ</t>
    </rPh>
    <rPh sb="1" eb="2">
      <t>シャ</t>
    </rPh>
    <rPh sb="2" eb="4">
      <t>オウサツ</t>
    </rPh>
    <rPh sb="10" eb="12">
      <t>ヨウイン</t>
    </rPh>
    <rPh sb="13" eb="15">
      <t>ブンセキ</t>
    </rPh>
    <rPh sb="17" eb="19">
      <t>カイゼン</t>
    </rPh>
    <rPh sb="20" eb="21">
      <t>ハカ</t>
    </rPh>
    <phoneticPr fontId="5"/>
  </si>
  <si>
    <t>医療上重要な医療機器の製造販売業者、製造業者等に対して、当該医療機器の製造・過程（サプライチェーン）を調査し、構造的なリスクを把握するとともに対応策の検討に活用する。</t>
    <rPh sb="0" eb="3">
      <t>イリョウジョウ</t>
    </rPh>
    <rPh sb="3" eb="5">
      <t>ジュウヨウ</t>
    </rPh>
    <rPh sb="18" eb="20">
      <t>セイゾウ</t>
    </rPh>
    <rPh sb="20" eb="22">
      <t>ギョウシャ</t>
    </rPh>
    <rPh sb="22" eb="23">
      <t>トウ</t>
    </rPh>
    <rPh sb="28" eb="30">
      <t>トウガイ</t>
    </rPh>
    <rPh sb="30" eb="32">
      <t>イリョウ</t>
    </rPh>
    <rPh sb="32" eb="34">
      <t>キキ</t>
    </rPh>
    <rPh sb="55" eb="58">
      <t>コウゾウテキ</t>
    </rPh>
    <rPh sb="63" eb="65">
      <t>ハアク</t>
    </rPh>
    <rPh sb="71" eb="74">
      <t>タイオウサク</t>
    </rPh>
    <rPh sb="75" eb="77">
      <t>ケントウ</t>
    </rPh>
    <rPh sb="78" eb="80">
      <t>カツヨウ</t>
    </rPh>
    <phoneticPr fontId="5"/>
  </si>
  <si>
    <t>医療上重要な医療機器等のサプライチェーンの実態を把握する。</t>
    <phoneticPr fontId="5"/>
  </si>
  <si>
    <t>調査を行った医療機器の品目数</t>
    <rPh sb="6" eb="8">
      <t>イリョウ</t>
    </rPh>
    <rPh sb="8" eb="10">
      <t>キキ</t>
    </rPh>
    <rPh sb="11" eb="14">
      <t>ヒンモクスウ</t>
    </rPh>
    <phoneticPr fontId="5"/>
  </si>
  <si>
    <t>-</t>
    <phoneticPr fontId="5"/>
  </si>
  <si>
    <t>アウトプットの品目数の医療機器等のサプライチェーンを把握する。</t>
    <rPh sb="7" eb="9">
      <t>ヒンモク</t>
    </rPh>
    <rPh sb="9" eb="10">
      <t>スウ</t>
    </rPh>
    <rPh sb="11" eb="13">
      <t>イリョウ</t>
    </rPh>
    <rPh sb="13" eb="15">
      <t>キキ</t>
    </rPh>
    <rPh sb="15" eb="16">
      <t>トウ</t>
    </rPh>
    <rPh sb="26" eb="28">
      <t>ハアク</t>
    </rPh>
    <phoneticPr fontId="5"/>
  </si>
  <si>
    <t>調査により明らかとなった構造的なリスク数と検討できた対応策数の比</t>
    <rPh sb="0" eb="2">
      <t>チョウサ</t>
    </rPh>
    <rPh sb="5" eb="6">
      <t>アキ</t>
    </rPh>
    <rPh sb="12" eb="15">
      <t>コウゾウテキ</t>
    </rPh>
    <rPh sb="19" eb="20">
      <t>スウ</t>
    </rPh>
    <rPh sb="21" eb="23">
      <t>ケントウ</t>
    </rPh>
    <rPh sb="26" eb="29">
      <t>タイオウサク</t>
    </rPh>
    <rPh sb="29" eb="30">
      <t>スウ</t>
    </rPh>
    <rPh sb="31" eb="32">
      <t>ヒ</t>
    </rPh>
    <phoneticPr fontId="5"/>
  </si>
  <si>
    <t>-</t>
    <phoneticPr fontId="5"/>
  </si>
  <si>
    <t>-</t>
    <phoneticPr fontId="5"/>
  </si>
  <si>
    <t>-</t>
    <phoneticPr fontId="5"/>
  </si>
  <si>
    <t>要求額のうち「重要政策推進枠」435
個人防護具・医療機器等の国内生産・輸入実態把握等のための調査事業の新規要求</t>
    <rPh sb="19" eb="21">
      <t>コジン</t>
    </rPh>
    <rPh sb="21" eb="23">
      <t>ボウゴ</t>
    </rPh>
    <rPh sb="23" eb="24">
      <t>グ</t>
    </rPh>
    <rPh sb="25" eb="27">
      <t>イリョウ</t>
    </rPh>
    <rPh sb="27" eb="29">
      <t>キキ</t>
    </rPh>
    <rPh sb="29" eb="30">
      <t>トウ</t>
    </rPh>
    <rPh sb="31" eb="33">
      <t>コクナイ</t>
    </rPh>
    <rPh sb="33" eb="35">
      <t>セイサン</t>
    </rPh>
    <rPh sb="36" eb="38">
      <t>ユニュウ</t>
    </rPh>
    <rPh sb="38" eb="40">
      <t>ジッタイ</t>
    </rPh>
    <rPh sb="40" eb="42">
      <t>ハアク</t>
    </rPh>
    <rPh sb="42" eb="43">
      <t>トウ</t>
    </rPh>
    <rPh sb="47" eb="49">
      <t>チョウサ</t>
    </rPh>
    <rPh sb="49" eb="51">
      <t>ジギョウ</t>
    </rPh>
    <rPh sb="52" eb="54">
      <t>シンキ</t>
    </rPh>
    <rPh sb="54" eb="56">
      <t>ヨウキュウ</t>
    </rPh>
    <phoneticPr fontId="5"/>
  </si>
  <si>
    <t>事業の内容・必要性については十分に示されているが、調査に時間を要するなど執行状況にやや遅れが見られており、改善が期待される。
引き続き一者応札の解消に取り組まれたい。（大屋　雄裕）</t>
    <phoneticPr fontId="5"/>
  </si>
  <si>
    <t>一者応札となった案件について、複数業者が入札に参加できるよう仕様書等の見直しを行う。</t>
    <rPh sb="0" eb="1">
      <t>イッ</t>
    </rPh>
    <rPh sb="1" eb="2">
      <t>シャ</t>
    </rPh>
    <rPh sb="2" eb="4">
      <t>オウサツ</t>
    </rPh>
    <rPh sb="8" eb="10">
      <t>アンケン</t>
    </rPh>
    <rPh sb="15" eb="17">
      <t>フクスウ</t>
    </rPh>
    <rPh sb="17" eb="19">
      <t>ギョウシャ</t>
    </rPh>
    <rPh sb="20" eb="22">
      <t>ニュウサツ</t>
    </rPh>
    <rPh sb="23" eb="25">
      <t>サンカ</t>
    </rPh>
    <rPh sb="30" eb="33">
      <t>シヨウショ</t>
    </rPh>
    <rPh sb="33" eb="34">
      <t>トウ</t>
    </rPh>
    <rPh sb="35" eb="37">
      <t>ミナオ</t>
    </rPh>
    <rPh sb="39" eb="40">
      <t>オコナ</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</si>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</sst>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134470</xdr:colOff>
      <xdr:row>269</xdr:row>
      <xdr:rowOff>100853</xdr:rowOff>
    </xdr:from>
    <xdr:to>
      <xdr:col>39</xdr:col>
      <xdr:colOff>191434</xdr:colOff>
      <xdr:row>271</xdr:row>
      <xdr:rowOff>70193</xdr:rowOff>
    </xdr:to>
    <xdr:sp macro="" textlink="">
      <xdr:nvSpPr>
        <xdr:cNvPr id="2" name="テキスト ボックス 1"/>
        <xdr:cNvSpPr txBox="1"/>
      </xdr:nvSpPr>
      <xdr:spPr>
        <a:xfrm>
          <a:off x="4168588" y="89467765"/>
          <a:ext cx="3889375" cy="66410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latin typeface="+mn-ea"/>
              <a:ea typeface="+mn-ea"/>
            </a:rPr>
            <a:t>5.7</a:t>
          </a:r>
          <a:r>
            <a:rPr kumimoji="1" lang="ja-JP" altLang="en-US" sz="1100">
              <a:latin typeface="+mn-ea"/>
              <a:ea typeface="+mn-ea"/>
            </a:rPr>
            <a:t>百万円</a:t>
          </a:r>
        </a:p>
      </xdr:txBody>
    </xdr:sp>
    <xdr:clientData/>
  </xdr:twoCellAnchor>
  <xdr:twoCellAnchor>
    <xdr:from>
      <xdr:col>15</xdr:col>
      <xdr:colOff>179295</xdr:colOff>
      <xdr:row>271</xdr:row>
      <xdr:rowOff>67236</xdr:rowOff>
    </xdr:from>
    <xdr:to>
      <xdr:col>30</xdr:col>
      <xdr:colOff>39689</xdr:colOff>
      <xdr:row>272</xdr:row>
      <xdr:rowOff>232367</xdr:rowOff>
    </xdr:to>
    <xdr:cxnSp macro="">
      <xdr:nvCxnSpPr>
        <xdr:cNvPr id="3" name="カギ線コネクタ 2"/>
        <xdr:cNvCxnSpPr/>
      </xdr:nvCxnSpPr>
      <xdr:spPr>
        <a:xfrm rot="5400000">
          <a:off x="4391617" y="88942178"/>
          <a:ext cx="512514" cy="2885982"/>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179294</xdr:colOff>
      <xdr:row>272</xdr:row>
      <xdr:rowOff>235323</xdr:rowOff>
    </xdr:from>
    <xdr:to>
      <xdr:col>15</xdr:col>
      <xdr:colOff>179294</xdr:colOff>
      <xdr:row>274</xdr:row>
      <xdr:rowOff>22411</xdr:rowOff>
    </xdr:to>
    <xdr:cxnSp macro="">
      <xdr:nvCxnSpPr>
        <xdr:cNvPr id="4" name="直線矢印コネクタ 3"/>
        <xdr:cNvCxnSpPr/>
      </xdr:nvCxnSpPr>
      <xdr:spPr>
        <a:xfrm>
          <a:off x="3204882" y="90644382"/>
          <a:ext cx="0" cy="48185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33618</xdr:colOff>
      <xdr:row>272</xdr:row>
      <xdr:rowOff>235323</xdr:rowOff>
    </xdr:from>
    <xdr:to>
      <xdr:col>42</xdr:col>
      <xdr:colOff>145676</xdr:colOff>
      <xdr:row>272</xdr:row>
      <xdr:rowOff>235323</xdr:rowOff>
    </xdr:to>
    <xdr:cxnSp macro="">
      <xdr:nvCxnSpPr>
        <xdr:cNvPr id="5" name="直線コネクタ 4"/>
        <xdr:cNvCxnSpPr/>
      </xdr:nvCxnSpPr>
      <xdr:spPr>
        <a:xfrm>
          <a:off x="6084794" y="90644382"/>
          <a:ext cx="253252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134471</xdr:colOff>
      <xdr:row>272</xdr:row>
      <xdr:rowOff>235324</xdr:rowOff>
    </xdr:from>
    <xdr:to>
      <xdr:col>42</xdr:col>
      <xdr:colOff>134471</xdr:colOff>
      <xdr:row>273</xdr:row>
      <xdr:rowOff>268942</xdr:rowOff>
    </xdr:to>
    <xdr:cxnSp macro="">
      <xdr:nvCxnSpPr>
        <xdr:cNvPr id="7" name="直線矢印コネクタ 6"/>
        <xdr:cNvCxnSpPr/>
      </xdr:nvCxnSpPr>
      <xdr:spPr>
        <a:xfrm>
          <a:off x="8606118" y="90644383"/>
          <a:ext cx="0" cy="381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100852</xdr:colOff>
      <xdr:row>274</xdr:row>
      <xdr:rowOff>33617</xdr:rowOff>
    </xdr:from>
    <xdr:to>
      <xdr:col>22</xdr:col>
      <xdr:colOff>88091</xdr:colOff>
      <xdr:row>275</xdr:row>
      <xdr:rowOff>3735</xdr:rowOff>
    </xdr:to>
    <xdr:sp macro="" textlink="">
      <xdr:nvSpPr>
        <xdr:cNvPr id="8" name="テキスト ボックス 7"/>
        <xdr:cNvSpPr txBox="1"/>
      </xdr:nvSpPr>
      <xdr:spPr>
        <a:xfrm>
          <a:off x="2117911" y="91137441"/>
          <a:ext cx="2407709"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9</xdr:col>
      <xdr:colOff>11205</xdr:colOff>
      <xdr:row>275</xdr:row>
      <xdr:rowOff>0</xdr:rowOff>
    </xdr:from>
    <xdr:to>
      <xdr:col>24</xdr:col>
      <xdr:colOff>195542</xdr:colOff>
      <xdr:row>276</xdr:row>
      <xdr:rowOff>327306</xdr:rowOff>
    </xdr:to>
    <xdr:sp macro="" textlink="">
      <xdr:nvSpPr>
        <xdr:cNvPr id="10" name="テキスト ボックス 9"/>
        <xdr:cNvSpPr txBox="1"/>
      </xdr:nvSpPr>
      <xdr:spPr>
        <a:xfrm>
          <a:off x="1826558" y="91451206"/>
          <a:ext cx="3209925" cy="67468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100" b="0" i="0" u="none" strike="noStrike" baseline="0" smtClean="0">
              <a:solidFill>
                <a:schemeClr val="dk1"/>
              </a:solidFill>
              <a:latin typeface="+mn-lt"/>
              <a:ea typeface="+mn-ea"/>
              <a:cs typeface="+mn-cs"/>
            </a:rPr>
            <a:t> </a:t>
          </a:r>
          <a:r>
            <a:rPr lang="en-US" altLang="ja-JP" sz="1100" b="0" i="0" u="none" strike="noStrike" baseline="0" smtClean="0">
              <a:solidFill>
                <a:schemeClr val="dk1"/>
              </a:solidFill>
              <a:latin typeface="+mn-lt"/>
              <a:ea typeface="+mn-ea"/>
              <a:cs typeface="+mn-cs"/>
            </a:rPr>
            <a:t>A.</a:t>
          </a:r>
          <a:r>
            <a:rPr lang="ja-JP" altLang="en-US" sz="1100" b="0" i="0" u="none" strike="noStrike" baseline="0" smtClean="0">
              <a:solidFill>
                <a:schemeClr val="dk1"/>
              </a:solidFill>
              <a:latin typeface="+mn-lt"/>
              <a:ea typeface="+mn-ea"/>
              <a:cs typeface="+mn-cs"/>
            </a:rPr>
            <a:t>株式会社シードプランニング</a:t>
          </a:r>
          <a:endParaRPr lang="en-US" altLang="ja-JP" sz="1100" b="0" i="0" u="none" strike="noStrike" baseline="0" smtClean="0">
            <a:solidFill>
              <a:schemeClr val="dk1"/>
            </a:solidFill>
            <a:latin typeface="+mn-lt"/>
            <a:ea typeface="+mn-ea"/>
            <a:cs typeface="+mn-cs"/>
          </a:endParaRPr>
        </a:p>
        <a:p>
          <a:pPr algn="ctr"/>
          <a:r>
            <a:rPr kumimoji="1" lang="ja-JP" altLang="en-US" sz="1100"/>
            <a:t>５百万円</a:t>
          </a:r>
        </a:p>
      </xdr:txBody>
    </xdr:sp>
    <xdr:clientData/>
  </xdr:twoCellAnchor>
  <xdr:twoCellAnchor>
    <xdr:from>
      <xdr:col>7</xdr:col>
      <xdr:colOff>123265</xdr:colOff>
      <xdr:row>277</xdr:row>
      <xdr:rowOff>56029</xdr:rowOff>
    </xdr:from>
    <xdr:to>
      <xdr:col>26</xdr:col>
      <xdr:colOff>30738</xdr:colOff>
      <xdr:row>278</xdr:row>
      <xdr:rowOff>65834</xdr:rowOff>
    </xdr:to>
    <xdr:sp macro="" textlink="">
      <xdr:nvSpPr>
        <xdr:cNvPr id="12" name="テキスト ボックス 11"/>
        <xdr:cNvSpPr txBox="1"/>
      </xdr:nvSpPr>
      <xdr:spPr>
        <a:xfrm>
          <a:off x="1535206" y="92202000"/>
          <a:ext cx="3739885" cy="357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マスク等国内生産・輸入実態把握のための調査事業</a:t>
          </a:r>
          <a:r>
            <a:rPr kumimoji="1" lang="en-US" altLang="ja-JP" sz="1100"/>
            <a:t>〕</a:t>
          </a:r>
          <a:endParaRPr kumimoji="1" lang="ja-JP" altLang="en-US" sz="1100"/>
        </a:p>
      </xdr:txBody>
    </xdr:sp>
    <xdr:clientData/>
  </xdr:twoCellAnchor>
  <xdr:twoCellAnchor>
    <xdr:from>
      <xdr:col>34</xdr:col>
      <xdr:colOff>22412</xdr:colOff>
      <xdr:row>274</xdr:row>
      <xdr:rowOff>313764</xdr:rowOff>
    </xdr:from>
    <xdr:to>
      <xdr:col>49</xdr:col>
      <xdr:colOff>206749</xdr:colOff>
      <xdr:row>276</xdr:row>
      <xdr:rowOff>293688</xdr:rowOff>
    </xdr:to>
    <xdr:sp macro="" textlink="">
      <xdr:nvSpPr>
        <xdr:cNvPr id="14" name="テキスト ボックス 13"/>
        <xdr:cNvSpPr txBox="1"/>
      </xdr:nvSpPr>
      <xdr:spPr>
        <a:xfrm>
          <a:off x="6880412" y="91417588"/>
          <a:ext cx="3209925" cy="67468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altLang="ja-JP" sz="1100" b="0" i="0" u="none" strike="noStrike" baseline="0" smtClean="0">
              <a:solidFill>
                <a:schemeClr val="dk1"/>
              </a:solidFill>
              <a:latin typeface="+mn-lt"/>
              <a:ea typeface="+mn-ea"/>
              <a:cs typeface="+mn-cs"/>
            </a:rPr>
            <a:t>B.</a:t>
          </a:r>
          <a:r>
            <a:rPr lang="ja-JP" altLang="en-US" sz="1100" b="0" i="0" u="none" strike="noStrike" baseline="0" smtClean="0">
              <a:solidFill>
                <a:schemeClr val="dk1"/>
              </a:solidFill>
              <a:latin typeface="+mn-lt"/>
              <a:ea typeface="+mn-ea"/>
              <a:cs typeface="+mn-cs"/>
            </a:rPr>
            <a:t>株式会社アットグローバル</a:t>
          </a:r>
          <a:endParaRPr lang="en-US" altLang="ja-JP" sz="1100" b="0" i="0" u="none" strike="noStrike" baseline="0" smtClean="0">
            <a:solidFill>
              <a:schemeClr val="dk1"/>
            </a:solidFill>
            <a:latin typeface="+mn-lt"/>
            <a:ea typeface="+mn-ea"/>
            <a:cs typeface="+mn-cs"/>
          </a:endParaRPr>
        </a:p>
        <a:p>
          <a:pPr algn="ctr"/>
          <a:r>
            <a:rPr kumimoji="1" lang="ja-JP" altLang="en-US" sz="1100"/>
            <a:t>１百万円</a:t>
          </a:r>
        </a:p>
      </xdr:txBody>
    </xdr:sp>
    <xdr:clientData/>
  </xdr:twoCellAnchor>
  <xdr:twoCellAnchor>
    <xdr:from>
      <xdr:col>36</xdr:col>
      <xdr:colOff>78441</xdr:colOff>
      <xdr:row>273</xdr:row>
      <xdr:rowOff>302559</xdr:rowOff>
    </xdr:from>
    <xdr:to>
      <xdr:col>48</xdr:col>
      <xdr:colOff>65680</xdr:colOff>
      <xdr:row>274</xdr:row>
      <xdr:rowOff>272676</xdr:rowOff>
    </xdr:to>
    <xdr:sp macro="" textlink="">
      <xdr:nvSpPr>
        <xdr:cNvPr id="15" name="テキスト ボックス 14"/>
        <xdr:cNvSpPr txBox="1"/>
      </xdr:nvSpPr>
      <xdr:spPr>
        <a:xfrm>
          <a:off x="7339853" y="91059000"/>
          <a:ext cx="2407709"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32</xdr:col>
      <xdr:colOff>22412</xdr:colOff>
      <xdr:row>277</xdr:row>
      <xdr:rowOff>-1</xdr:rowOff>
    </xdr:from>
    <xdr:to>
      <xdr:col>49</xdr:col>
      <xdr:colOff>448236</xdr:colOff>
      <xdr:row>278</xdr:row>
      <xdr:rowOff>44823</xdr:rowOff>
    </xdr:to>
    <xdr:sp macro="" textlink="">
      <xdr:nvSpPr>
        <xdr:cNvPr id="17" name="テキスト ボックス 16"/>
        <xdr:cNvSpPr txBox="1"/>
      </xdr:nvSpPr>
      <xdr:spPr>
        <a:xfrm>
          <a:off x="6477000" y="92145970"/>
          <a:ext cx="3854824" cy="392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国産医療用個人防護具サプライチェーン実態把握調査事業</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3" zoomScale="85" zoomScaleNormal="75" zoomScaleSheetLayoutView="85" zoomScalePageLayoutView="85" workbookViewId="0">
      <selection activeCell="P20" sqref="P20:V20"/>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368</v>
      </c>
      <c r="AJ2" s="850" t="s">
        <v>703</v>
      </c>
      <c r="AK2" s="850"/>
      <c r="AL2" s="850"/>
      <c r="AM2" s="850"/>
      <c r="AN2" s="90" t="s">
        <v>368</v>
      </c>
      <c r="AO2" s="850">
        <v>21</v>
      </c>
      <c r="AP2" s="850"/>
      <c r="AQ2" s="850"/>
      <c r="AR2" s="91" t="s">
        <v>368</v>
      </c>
      <c r="AS2" s="851">
        <v>62</v>
      </c>
      <c r="AT2" s="851"/>
      <c r="AU2" s="851"/>
      <c r="AV2" s="90" t="str">
        <f>IF(AW2="","","-")</f>
        <v/>
      </c>
      <c r="AW2" s="852"/>
      <c r="AX2" s="852"/>
    </row>
    <row r="3" spans="1:50" ht="21" customHeight="1" thickBot="1">
      <c r="A3" s="853" t="s">
        <v>681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691</v>
      </c>
      <c r="AK3" s="855"/>
      <c r="AL3" s="855"/>
      <c r="AM3" s="855"/>
      <c r="AN3" s="855"/>
      <c r="AO3" s="855"/>
      <c r="AP3" s="855"/>
      <c r="AQ3" s="855"/>
      <c r="AR3" s="855"/>
      <c r="AS3" s="855"/>
      <c r="AT3" s="855"/>
      <c r="AU3" s="855"/>
      <c r="AV3" s="855"/>
      <c r="AW3" s="855"/>
      <c r="AX3" s="24" t="s">
        <v>61</v>
      </c>
    </row>
    <row r="4" spans="1:50" ht="24.75" customHeight="1">
      <c r="A4" s="825" t="s">
        <v>23</v>
      </c>
      <c r="B4" s="826"/>
      <c r="C4" s="826"/>
      <c r="D4" s="826"/>
      <c r="E4" s="826"/>
      <c r="F4" s="826"/>
      <c r="G4" s="827" t="s">
        <v>704</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692</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c r="A5" s="837" t="s">
        <v>63</v>
      </c>
      <c r="B5" s="838"/>
      <c r="C5" s="838"/>
      <c r="D5" s="838"/>
      <c r="E5" s="838"/>
      <c r="F5" s="839"/>
      <c r="G5" s="840" t="s">
        <v>693</v>
      </c>
      <c r="H5" s="841"/>
      <c r="I5" s="841"/>
      <c r="J5" s="841"/>
      <c r="K5" s="841"/>
      <c r="L5" s="841"/>
      <c r="M5" s="842" t="s">
        <v>62</v>
      </c>
      <c r="N5" s="843"/>
      <c r="O5" s="843"/>
      <c r="P5" s="843"/>
      <c r="Q5" s="843"/>
      <c r="R5" s="844"/>
      <c r="S5" s="845" t="s">
        <v>694</v>
      </c>
      <c r="T5" s="841"/>
      <c r="U5" s="841"/>
      <c r="V5" s="841"/>
      <c r="W5" s="841"/>
      <c r="X5" s="846"/>
      <c r="Y5" s="847" t="s">
        <v>3</v>
      </c>
      <c r="Z5" s="848"/>
      <c r="AA5" s="848"/>
      <c r="AB5" s="848"/>
      <c r="AC5" s="848"/>
      <c r="AD5" s="849"/>
      <c r="AE5" s="870" t="s">
        <v>778</v>
      </c>
      <c r="AF5" s="870"/>
      <c r="AG5" s="870"/>
      <c r="AH5" s="870"/>
      <c r="AI5" s="870"/>
      <c r="AJ5" s="870"/>
      <c r="AK5" s="870"/>
      <c r="AL5" s="870"/>
      <c r="AM5" s="870"/>
      <c r="AN5" s="870"/>
      <c r="AO5" s="870"/>
      <c r="AP5" s="871"/>
      <c r="AQ5" s="872" t="s">
        <v>750</v>
      </c>
      <c r="AR5" s="873"/>
      <c r="AS5" s="873"/>
      <c r="AT5" s="873"/>
      <c r="AU5" s="873"/>
      <c r="AV5" s="873"/>
      <c r="AW5" s="873"/>
      <c r="AX5" s="874"/>
    </row>
    <row r="6" spans="1:50" ht="39" customHeight="1">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c r="A7" s="856" t="s">
        <v>20</v>
      </c>
      <c r="B7" s="857"/>
      <c r="C7" s="857"/>
      <c r="D7" s="857"/>
      <c r="E7" s="857"/>
      <c r="F7" s="858"/>
      <c r="G7" s="880" t="s">
        <v>695</v>
      </c>
      <c r="H7" s="881"/>
      <c r="I7" s="881"/>
      <c r="J7" s="881"/>
      <c r="K7" s="881"/>
      <c r="L7" s="881"/>
      <c r="M7" s="881"/>
      <c r="N7" s="881"/>
      <c r="O7" s="881"/>
      <c r="P7" s="881"/>
      <c r="Q7" s="881"/>
      <c r="R7" s="881"/>
      <c r="S7" s="881"/>
      <c r="T7" s="881"/>
      <c r="U7" s="881"/>
      <c r="V7" s="881"/>
      <c r="W7" s="881"/>
      <c r="X7" s="882"/>
      <c r="Y7" s="883" t="s">
        <v>353</v>
      </c>
      <c r="Z7" s="700"/>
      <c r="AA7" s="700"/>
      <c r="AB7" s="700"/>
      <c r="AC7" s="700"/>
      <c r="AD7" s="884"/>
      <c r="AE7" s="812" t="s">
        <v>695</v>
      </c>
      <c r="AF7" s="813"/>
      <c r="AG7" s="813"/>
      <c r="AH7" s="813"/>
      <c r="AI7" s="813"/>
      <c r="AJ7" s="813"/>
      <c r="AK7" s="813"/>
      <c r="AL7" s="813"/>
      <c r="AM7" s="813"/>
      <c r="AN7" s="813"/>
      <c r="AO7" s="813"/>
      <c r="AP7" s="813"/>
      <c r="AQ7" s="813"/>
      <c r="AR7" s="813"/>
      <c r="AS7" s="813"/>
      <c r="AT7" s="813"/>
      <c r="AU7" s="813"/>
      <c r="AV7" s="813"/>
      <c r="AW7" s="813"/>
      <c r="AX7" s="814"/>
    </row>
    <row r="8" spans="1:50" ht="53.25" customHeight="1">
      <c r="A8" s="856" t="s">
        <v>234</v>
      </c>
      <c r="B8" s="857"/>
      <c r="C8" s="857"/>
      <c r="D8" s="857"/>
      <c r="E8" s="857"/>
      <c r="F8" s="858"/>
      <c r="G8" s="859" t="str">
        <f>入力規則等!A27</f>
        <v>-</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58.5" customHeight="1">
      <c r="A9" s="785" t="s">
        <v>21</v>
      </c>
      <c r="B9" s="786"/>
      <c r="C9" s="786"/>
      <c r="D9" s="786"/>
      <c r="E9" s="786"/>
      <c r="F9" s="786"/>
      <c r="G9" s="867" t="s">
        <v>766</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48.75" customHeight="1">
      <c r="A10" s="773" t="s">
        <v>28</v>
      </c>
      <c r="B10" s="774"/>
      <c r="C10" s="774"/>
      <c r="D10" s="774"/>
      <c r="E10" s="774"/>
      <c r="F10" s="774"/>
      <c r="G10" s="775" t="s">
        <v>706</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c r="A11" s="773" t="s">
        <v>5</v>
      </c>
      <c r="B11" s="774"/>
      <c r="C11" s="774"/>
      <c r="D11" s="774"/>
      <c r="E11" s="774"/>
      <c r="F11" s="778"/>
      <c r="G11" s="779" t="str">
        <f>入力規則等!P10</f>
        <v>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c r="A12" s="782" t="s">
        <v>22</v>
      </c>
      <c r="B12" s="783"/>
      <c r="C12" s="783"/>
      <c r="D12" s="783"/>
      <c r="E12" s="783"/>
      <c r="F12" s="784"/>
      <c r="G12" s="788"/>
      <c r="H12" s="789"/>
      <c r="I12" s="789"/>
      <c r="J12" s="789"/>
      <c r="K12" s="789"/>
      <c r="L12" s="789"/>
      <c r="M12" s="789"/>
      <c r="N12" s="789"/>
      <c r="O12" s="789"/>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18"/>
    </row>
    <row r="13" spans="1:50" ht="21" customHeight="1">
      <c r="A13" s="322"/>
      <c r="B13" s="323"/>
      <c r="C13" s="323"/>
      <c r="D13" s="323"/>
      <c r="E13" s="323"/>
      <c r="F13" s="324"/>
      <c r="G13" s="802" t="s">
        <v>6</v>
      </c>
      <c r="H13" s="803"/>
      <c r="I13" s="819" t="s">
        <v>7</v>
      </c>
      <c r="J13" s="820"/>
      <c r="K13" s="820"/>
      <c r="L13" s="820"/>
      <c r="M13" s="820"/>
      <c r="N13" s="820"/>
      <c r="O13" s="821"/>
      <c r="P13" s="714" t="s">
        <v>695</v>
      </c>
      <c r="Q13" s="715"/>
      <c r="R13" s="715"/>
      <c r="S13" s="715"/>
      <c r="T13" s="715"/>
      <c r="U13" s="715"/>
      <c r="V13" s="716"/>
      <c r="W13" s="714" t="s">
        <v>695</v>
      </c>
      <c r="X13" s="715"/>
      <c r="Y13" s="715"/>
      <c r="Z13" s="715"/>
      <c r="AA13" s="715"/>
      <c r="AB13" s="715"/>
      <c r="AC13" s="716"/>
      <c r="AD13" s="714">
        <v>0</v>
      </c>
      <c r="AE13" s="715"/>
      <c r="AF13" s="715"/>
      <c r="AG13" s="715"/>
      <c r="AH13" s="715"/>
      <c r="AI13" s="715"/>
      <c r="AJ13" s="716"/>
      <c r="AK13" s="714">
        <v>0</v>
      </c>
      <c r="AL13" s="715"/>
      <c r="AM13" s="715"/>
      <c r="AN13" s="715"/>
      <c r="AO13" s="715"/>
      <c r="AP13" s="715"/>
      <c r="AQ13" s="716"/>
      <c r="AR13" s="750">
        <v>442</v>
      </c>
      <c r="AS13" s="751"/>
      <c r="AT13" s="751"/>
      <c r="AU13" s="751"/>
      <c r="AV13" s="751"/>
      <c r="AW13" s="751"/>
      <c r="AX13" s="822"/>
    </row>
    <row r="14" spans="1:50" ht="21" customHeight="1">
      <c r="A14" s="322"/>
      <c r="B14" s="323"/>
      <c r="C14" s="323"/>
      <c r="D14" s="323"/>
      <c r="E14" s="323"/>
      <c r="F14" s="324"/>
      <c r="G14" s="804"/>
      <c r="H14" s="805"/>
      <c r="I14" s="797" t="s">
        <v>8</v>
      </c>
      <c r="J14" s="798"/>
      <c r="K14" s="798"/>
      <c r="L14" s="798"/>
      <c r="M14" s="798"/>
      <c r="N14" s="798"/>
      <c r="O14" s="799"/>
      <c r="P14" s="714" t="s">
        <v>695</v>
      </c>
      <c r="Q14" s="715"/>
      <c r="R14" s="715"/>
      <c r="S14" s="715"/>
      <c r="T14" s="715"/>
      <c r="U14" s="715"/>
      <c r="V14" s="716"/>
      <c r="W14" s="714">
        <v>80</v>
      </c>
      <c r="X14" s="715"/>
      <c r="Y14" s="715"/>
      <c r="Z14" s="715"/>
      <c r="AA14" s="715"/>
      <c r="AB14" s="715"/>
      <c r="AC14" s="716"/>
      <c r="AD14" s="714">
        <v>505</v>
      </c>
      <c r="AE14" s="715"/>
      <c r="AF14" s="715"/>
      <c r="AG14" s="715"/>
      <c r="AH14" s="715"/>
      <c r="AI14" s="715"/>
      <c r="AJ14" s="716"/>
      <c r="AK14" s="714" t="s">
        <v>792</v>
      </c>
      <c r="AL14" s="715"/>
      <c r="AM14" s="715"/>
      <c r="AN14" s="715"/>
      <c r="AO14" s="715"/>
      <c r="AP14" s="715"/>
      <c r="AQ14" s="716"/>
      <c r="AR14" s="808"/>
      <c r="AS14" s="808"/>
      <c r="AT14" s="808"/>
      <c r="AU14" s="808"/>
      <c r="AV14" s="808"/>
      <c r="AW14" s="808"/>
      <c r="AX14" s="809"/>
    </row>
    <row r="15" spans="1:50" ht="21" customHeight="1">
      <c r="A15" s="322"/>
      <c r="B15" s="323"/>
      <c r="C15" s="323"/>
      <c r="D15" s="323"/>
      <c r="E15" s="323"/>
      <c r="F15" s="324"/>
      <c r="G15" s="804"/>
      <c r="H15" s="805"/>
      <c r="I15" s="797" t="s">
        <v>48</v>
      </c>
      <c r="J15" s="810"/>
      <c r="K15" s="810"/>
      <c r="L15" s="810"/>
      <c r="M15" s="810"/>
      <c r="N15" s="810"/>
      <c r="O15" s="811"/>
      <c r="P15" s="714" t="s">
        <v>695</v>
      </c>
      <c r="Q15" s="715"/>
      <c r="R15" s="715"/>
      <c r="S15" s="715"/>
      <c r="T15" s="715"/>
      <c r="U15" s="715"/>
      <c r="V15" s="716"/>
      <c r="W15" s="714" t="s">
        <v>695</v>
      </c>
      <c r="X15" s="715"/>
      <c r="Y15" s="715"/>
      <c r="Z15" s="715"/>
      <c r="AA15" s="715"/>
      <c r="AB15" s="715"/>
      <c r="AC15" s="716"/>
      <c r="AD15" s="714">
        <v>50</v>
      </c>
      <c r="AE15" s="715"/>
      <c r="AF15" s="715"/>
      <c r="AG15" s="715"/>
      <c r="AH15" s="715"/>
      <c r="AI15" s="715"/>
      <c r="AJ15" s="716"/>
      <c r="AK15" s="714">
        <v>505</v>
      </c>
      <c r="AL15" s="715"/>
      <c r="AM15" s="715"/>
      <c r="AN15" s="715"/>
      <c r="AO15" s="715"/>
      <c r="AP15" s="715"/>
      <c r="AQ15" s="716"/>
      <c r="AR15" s="714" t="s">
        <v>793</v>
      </c>
      <c r="AS15" s="715"/>
      <c r="AT15" s="715"/>
      <c r="AU15" s="715"/>
      <c r="AV15" s="715"/>
      <c r="AW15" s="715"/>
      <c r="AX15" s="823"/>
    </row>
    <row r="16" spans="1:50" ht="21" customHeight="1">
      <c r="A16" s="322"/>
      <c r="B16" s="323"/>
      <c r="C16" s="323"/>
      <c r="D16" s="323"/>
      <c r="E16" s="323"/>
      <c r="F16" s="324"/>
      <c r="G16" s="804"/>
      <c r="H16" s="805"/>
      <c r="I16" s="797" t="s">
        <v>49</v>
      </c>
      <c r="J16" s="810"/>
      <c r="K16" s="810"/>
      <c r="L16" s="810"/>
      <c r="M16" s="810"/>
      <c r="N16" s="810"/>
      <c r="O16" s="811"/>
      <c r="P16" s="714" t="s">
        <v>695</v>
      </c>
      <c r="Q16" s="715"/>
      <c r="R16" s="715"/>
      <c r="S16" s="715"/>
      <c r="T16" s="715"/>
      <c r="U16" s="715"/>
      <c r="V16" s="716"/>
      <c r="W16" s="714">
        <v>-50</v>
      </c>
      <c r="X16" s="715"/>
      <c r="Y16" s="715"/>
      <c r="Z16" s="715"/>
      <c r="AA16" s="715"/>
      <c r="AB16" s="715"/>
      <c r="AC16" s="716"/>
      <c r="AD16" s="714">
        <v>-505</v>
      </c>
      <c r="AE16" s="715"/>
      <c r="AF16" s="715"/>
      <c r="AG16" s="715"/>
      <c r="AH16" s="715"/>
      <c r="AI16" s="715"/>
      <c r="AJ16" s="716"/>
      <c r="AK16" s="714" t="s">
        <v>792</v>
      </c>
      <c r="AL16" s="715"/>
      <c r="AM16" s="715"/>
      <c r="AN16" s="715"/>
      <c r="AO16" s="715"/>
      <c r="AP16" s="715"/>
      <c r="AQ16" s="716"/>
      <c r="AR16" s="815"/>
      <c r="AS16" s="816"/>
      <c r="AT16" s="816"/>
      <c r="AU16" s="816"/>
      <c r="AV16" s="816"/>
      <c r="AW16" s="816"/>
      <c r="AX16" s="817"/>
    </row>
    <row r="17" spans="1:50" ht="24.75" customHeight="1">
      <c r="A17" s="322"/>
      <c r="B17" s="323"/>
      <c r="C17" s="323"/>
      <c r="D17" s="323"/>
      <c r="E17" s="323"/>
      <c r="F17" s="324"/>
      <c r="G17" s="804"/>
      <c r="H17" s="805"/>
      <c r="I17" s="797" t="s">
        <v>47</v>
      </c>
      <c r="J17" s="798"/>
      <c r="K17" s="798"/>
      <c r="L17" s="798"/>
      <c r="M17" s="798"/>
      <c r="N17" s="798"/>
      <c r="O17" s="799"/>
      <c r="P17" s="714" t="s">
        <v>695</v>
      </c>
      <c r="Q17" s="715"/>
      <c r="R17" s="715"/>
      <c r="S17" s="715"/>
      <c r="T17" s="715"/>
      <c r="U17" s="715"/>
      <c r="V17" s="716"/>
      <c r="W17" s="714" t="s">
        <v>695</v>
      </c>
      <c r="X17" s="715"/>
      <c r="Y17" s="715"/>
      <c r="Z17" s="715"/>
      <c r="AA17" s="715"/>
      <c r="AB17" s="715"/>
      <c r="AC17" s="716"/>
      <c r="AD17" s="714" t="s">
        <v>705</v>
      </c>
      <c r="AE17" s="715"/>
      <c r="AF17" s="715"/>
      <c r="AG17" s="715"/>
      <c r="AH17" s="715"/>
      <c r="AI17" s="715"/>
      <c r="AJ17" s="716"/>
      <c r="AK17" s="714" t="s">
        <v>792</v>
      </c>
      <c r="AL17" s="715"/>
      <c r="AM17" s="715"/>
      <c r="AN17" s="715"/>
      <c r="AO17" s="715"/>
      <c r="AP17" s="715"/>
      <c r="AQ17" s="716"/>
      <c r="AR17" s="800"/>
      <c r="AS17" s="800"/>
      <c r="AT17" s="800"/>
      <c r="AU17" s="800"/>
      <c r="AV17" s="800"/>
      <c r="AW17" s="800"/>
      <c r="AX17" s="801"/>
    </row>
    <row r="18" spans="1:50" ht="24.75" customHeight="1">
      <c r="A18" s="322"/>
      <c r="B18" s="323"/>
      <c r="C18" s="323"/>
      <c r="D18" s="323"/>
      <c r="E18" s="323"/>
      <c r="F18" s="324"/>
      <c r="G18" s="806"/>
      <c r="H18" s="807"/>
      <c r="I18" s="790" t="s">
        <v>18</v>
      </c>
      <c r="J18" s="791"/>
      <c r="K18" s="791"/>
      <c r="L18" s="791"/>
      <c r="M18" s="791"/>
      <c r="N18" s="791"/>
      <c r="O18" s="792"/>
      <c r="P18" s="793">
        <f>SUM(P13:V17)</f>
        <v>0</v>
      </c>
      <c r="Q18" s="794"/>
      <c r="R18" s="794"/>
      <c r="S18" s="794"/>
      <c r="T18" s="794"/>
      <c r="U18" s="794"/>
      <c r="V18" s="795"/>
      <c r="W18" s="793">
        <f>SUM(W13:AC17)</f>
        <v>30</v>
      </c>
      <c r="X18" s="794"/>
      <c r="Y18" s="794"/>
      <c r="Z18" s="794"/>
      <c r="AA18" s="794"/>
      <c r="AB18" s="794"/>
      <c r="AC18" s="795"/>
      <c r="AD18" s="793">
        <f>SUM(AD13:AJ17)</f>
        <v>50</v>
      </c>
      <c r="AE18" s="794"/>
      <c r="AF18" s="794"/>
      <c r="AG18" s="794"/>
      <c r="AH18" s="794"/>
      <c r="AI18" s="794"/>
      <c r="AJ18" s="795"/>
      <c r="AK18" s="793">
        <f>SUM(AK13:AQ17)</f>
        <v>505</v>
      </c>
      <c r="AL18" s="794"/>
      <c r="AM18" s="794"/>
      <c r="AN18" s="794"/>
      <c r="AO18" s="794"/>
      <c r="AP18" s="794"/>
      <c r="AQ18" s="795"/>
      <c r="AR18" s="793">
        <f>SUM(AR13:AX17)</f>
        <v>442</v>
      </c>
      <c r="AS18" s="794"/>
      <c r="AT18" s="794"/>
      <c r="AU18" s="794"/>
      <c r="AV18" s="794"/>
      <c r="AW18" s="794"/>
      <c r="AX18" s="796"/>
    </row>
    <row r="19" spans="1:50" ht="24.75" customHeight="1">
      <c r="A19" s="322"/>
      <c r="B19" s="323"/>
      <c r="C19" s="323"/>
      <c r="D19" s="323"/>
      <c r="E19" s="323"/>
      <c r="F19" s="324"/>
      <c r="G19" s="765" t="s">
        <v>9</v>
      </c>
      <c r="H19" s="766"/>
      <c r="I19" s="766"/>
      <c r="J19" s="766"/>
      <c r="K19" s="766"/>
      <c r="L19" s="766"/>
      <c r="M19" s="766"/>
      <c r="N19" s="766"/>
      <c r="O19" s="766"/>
      <c r="P19" s="714">
        <v>0</v>
      </c>
      <c r="Q19" s="715"/>
      <c r="R19" s="715"/>
      <c r="S19" s="715"/>
      <c r="T19" s="715"/>
      <c r="U19" s="715"/>
      <c r="V19" s="716"/>
      <c r="W19" s="714">
        <v>18</v>
      </c>
      <c r="X19" s="715"/>
      <c r="Y19" s="715"/>
      <c r="Z19" s="715"/>
      <c r="AA19" s="715"/>
      <c r="AB19" s="715"/>
      <c r="AC19" s="716"/>
      <c r="AD19" s="714">
        <v>5</v>
      </c>
      <c r="AE19" s="715"/>
      <c r="AF19" s="715"/>
      <c r="AG19" s="715"/>
      <c r="AH19" s="715"/>
      <c r="AI19" s="715"/>
      <c r="AJ19" s="716"/>
      <c r="AK19" s="762"/>
      <c r="AL19" s="762"/>
      <c r="AM19" s="762"/>
      <c r="AN19" s="762"/>
      <c r="AO19" s="762"/>
      <c r="AP19" s="762"/>
      <c r="AQ19" s="762"/>
      <c r="AR19" s="762"/>
      <c r="AS19" s="762"/>
      <c r="AT19" s="762"/>
      <c r="AU19" s="762"/>
      <c r="AV19" s="762"/>
      <c r="AW19" s="762"/>
      <c r="AX19" s="764"/>
    </row>
    <row r="20" spans="1:50" ht="24.75" customHeight="1">
      <c r="A20" s="322"/>
      <c r="B20" s="323"/>
      <c r="C20" s="323"/>
      <c r="D20" s="323"/>
      <c r="E20" s="323"/>
      <c r="F20" s="324"/>
      <c r="G20" s="765" t="s">
        <v>10</v>
      </c>
      <c r="H20" s="766"/>
      <c r="I20" s="766"/>
      <c r="J20" s="766"/>
      <c r="K20" s="766"/>
      <c r="L20" s="766"/>
      <c r="M20" s="766"/>
      <c r="N20" s="766"/>
      <c r="O20" s="766"/>
      <c r="P20" s="761" t="str">
        <f>IF(P18=0, "-", SUM(P19)/P18)</f>
        <v>-</v>
      </c>
      <c r="Q20" s="761"/>
      <c r="R20" s="761"/>
      <c r="S20" s="761"/>
      <c r="T20" s="761"/>
      <c r="U20" s="761"/>
      <c r="V20" s="761"/>
      <c r="W20" s="761">
        <f>IF(W18=0, "-", SUM(W19)/W18)</f>
        <v>0.6</v>
      </c>
      <c r="X20" s="761"/>
      <c r="Y20" s="761"/>
      <c r="Z20" s="761"/>
      <c r="AA20" s="761"/>
      <c r="AB20" s="761"/>
      <c r="AC20" s="761"/>
      <c r="AD20" s="761">
        <f>IF(AD18=0, "-", SUM(AD19)/AD18)</f>
        <v>0.1</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c r="A21" s="785"/>
      <c r="B21" s="786"/>
      <c r="C21" s="786"/>
      <c r="D21" s="786"/>
      <c r="E21" s="786"/>
      <c r="F21" s="787"/>
      <c r="G21" s="759" t="s">
        <v>320</v>
      </c>
      <c r="H21" s="760"/>
      <c r="I21" s="760"/>
      <c r="J21" s="760"/>
      <c r="K21" s="760"/>
      <c r="L21" s="760"/>
      <c r="M21" s="760"/>
      <c r="N21" s="760"/>
      <c r="O21" s="760"/>
      <c r="P21" s="761" t="str">
        <f>IF(P19=0, "-", SUM(P19)/SUM(P13,P14))</f>
        <v>-</v>
      </c>
      <c r="Q21" s="761"/>
      <c r="R21" s="761"/>
      <c r="S21" s="761"/>
      <c r="T21" s="761"/>
      <c r="U21" s="761"/>
      <c r="V21" s="761"/>
      <c r="W21" s="761">
        <f>IF(W19=0, "-", SUM(W19)/SUM(W13,W14))</f>
        <v>0.22500000000000001</v>
      </c>
      <c r="X21" s="761"/>
      <c r="Y21" s="761"/>
      <c r="Z21" s="761"/>
      <c r="AA21" s="761"/>
      <c r="AB21" s="761"/>
      <c r="AC21" s="761"/>
      <c r="AD21" s="761">
        <f>IF(AD19=0, "-", SUM(AD19)/SUM(AD13,AD14))</f>
        <v>9.9009900990099011E-3</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c r="A22" s="720" t="s">
        <v>676</v>
      </c>
      <c r="B22" s="721"/>
      <c r="C22" s="721"/>
      <c r="D22" s="721"/>
      <c r="E22" s="721"/>
      <c r="F22" s="722"/>
      <c r="G22" s="726" t="s">
        <v>309</v>
      </c>
      <c r="H22" s="565"/>
      <c r="I22" s="565"/>
      <c r="J22" s="565"/>
      <c r="K22" s="565"/>
      <c r="L22" s="565"/>
      <c r="M22" s="565"/>
      <c r="N22" s="565"/>
      <c r="O22" s="566"/>
      <c r="P22" s="727" t="s">
        <v>674</v>
      </c>
      <c r="Q22" s="565"/>
      <c r="R22" s="565"/>
      <c r="S22" s="565"/>
      <c r="T22" s="565"/>
      <c r="U22" s="565"/>
      <c r="V22" s="566"/>
      <c r="W22" s="727" t="s">
        <v>675</v>
      </c>
      <c r="X22" s="565"/>
      <c r="Y22" s="565"/>
      <c r="Z22" s="565"/>
      <c r="AA22" s="565"/>
      <c r="AB22" s="565"/>
      <c r="AC22" s="566"/>
      <c r="AD22" s="727"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c r="A23" s="723"/>
      <c r="B23" s="724"/>
      <c r="C23" s="724"/>
      <c r="D23" s="724"/>
      <c r="E23" s="724"/>
      <c r="F23" s="725"/>
      <c r="G23" s="747" t="s">
        <v>721</v>
      </c>
      <c r="H23" s="748"/>
      <c r="I23" s="748"/>
      <c r="J23" s="748"/>
      <c r="K23" s="748"/>
      <c r="L23" s="748"/>
      <c r="M23" s="748"/>
      <c r="N23" s="748"/>
      <c r="O23" s="749"/>
      <c r="P23" s="750">
        <v>0</v>
      </c>
      <c r="Q23" s="751"/>
      <c r="R23" s="751"/>
      <c r="S23" s="751"/>
      <c r="T23" s="751"/>
      <c r="U23" s="751"/>
      <c r="V23" s="752"/>
      <c r="W23" s="750">
        <v>442</v>
      </c>
      <c r="X23" s="751"/>
      <c r="Y23" s="751"/>
      <c r="Z23" s="751"/>
      <c r="AA23" s="751"/>
      <c r="AB23" s="751"/>
      <c r="AC23" s="752"/>
      <c r="AD23" s="753" t="s">
        <v>789</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c r="A24" s="723"/>
      <c r="B24" s="724"/>
      <c r="C24" s="724"/>
      <c r="D24" s="724"/>
      <c r="E24" s="724"/>
      <c r="F24" s="725"/>
      <c r="G24" s="717"/>
      <c r="H24" s="718"/>
      <c r="I24" s="718"/>
      <c r="J24" s="718"/>
      <c r="K24" s="718"/>
      <c r="L24" s="718"/>
      <c r="M24" s="718"/>
      <c r="N24" s="718"/>
      <c r="O24" s="719"/>
      <c r="P24" s="714"/>
      <c r="Q24" s="715"/>
      <c r="R24" s="715"/>
      <c r="S24" s="715"/>
      <c r="T24" s="715"/>
      <c r="U24" s="715"/>
      <c r="V24" s="716"/>
      <c r="W24" s="714"/>
      <c r="X24" s="715"/>
      <c r="Y24" s="715"/>
      <c r="Z24" s="715"/>
      <c r="AA24" s="715"/>
      <c r="AB24" s="715"/>
      <c r="AC24" s="716"/>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c r="A25" s="723"/>
      <c r="B25" s="724"/>
      <c r="C25" s="724"/>
      <c r="D25" s="724"/>
      <c r="E25" s="724"/>
      <c r="F25" s="725"/>
      <c r="G25" s="717"/>
      <c r="H25" s="718"/>
      <c r="I25" s="718"/>
      <c r="J25" s="718"/>
      <c r="K25" s="718"/>
      <c r="L25" s="718"/>
      <c r="M25" s="718"/>
      <c r="N25" s="718"/>
      <c r="O25" s="719"/>
      <c r="P25" s="714"/>
      <c r="Q25" s="715"/>
      <c r="R25" s="715"/>
      <c r="S25" s="715"/>
      <c r="T25" s="715"/>
      <c r="U25" s="715"/>
      <c r="V25" s="716"/>
      <c r="W25" s="714"/>
      <c r="X25" s="715"/>
      <c r="Y25" s="715"/>
      <c r="Z25" s="715"/>
      <c r="AA25" s="715"/>
      <c r="AB25" s="715"/>
      <c r="AC25" s="716"/>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c r="A26" s="723"/>
      <c r="B26" s="724"/>
      <c r="C26" s="724"/>
      <c r="D26" s="724"/>
      <c r="E26" s="724"/>
      <c r="F26" s="725"/>
      <c r="G26" s="717"/>
      <c r="H26" s="718"/>
      <c r="I26" s="718"/>
      <c r="J26" s="718"/>
      <c r="K26" s="718"/>
      <c r="L26" s="718"/>
      <c r="M26" s="718"/>
      <c r="N26" s="718"/>
      <c r="O26" s="719"/>
      <c r="P26" s="714"/>
      <c r="Q26" s="715"/>
      <c r="R26" s="715"/>
      <c r="S26" s="715"/>
      <c r="T26" s="715"/>
      <c r="U26" s="715"/>
      <c r="V26" s="716"/>
      <c r="W26" s="714"/>
      <c r="X26" s="715"/>
      <c r="Y26" s="715"/>
      <c r="Z26" s="715"/>
      <c r="AA26" s="715"/>
      <c r="AB26" s="715"/>
      <c r="AC26" s="716"/>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c r="A27" s="723"/>
      <c r="B27" s="724"/>
      <c r="C27" s="724"/>
      <c r="D27" s="724"/>
      <c r="E27" s="724"/>
      <c r="F27" s="725"/>
      <c r="G27" s="717"/>
      <c r="H27" s="718"/>
      <c r="I27" s="718"/>
      <c r="J27" s="718"/>
      <c r="K27" s="718"/>
      <c r="L27" s="718"/>
      <c r="M27" s="718"/>
      <c r="N27" s="718"/>
      <c r="O27" s="719"/>
      <c r="P27" s="714"/>
      <c r="Q27" s="715"/>
      <c r="R27" s="715"/>
      <c r="S27" s="715"/>
      <c r="T27" s="715"/>
      <c r="U27" s="715"/>
      <c r="V27" s="716"/>
      <c r="W27" s="714"/>
      <c r="X27" s="715"/>
      <c r="Y27" s="715"/>
      <c r="Z27" s="715"/>
      <c r="AA27" s="715"/>
      <c r="AB27" s="715"/>
      <c r="AC27" s="716"/>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c r="A28" s="723"/>
      <c r="B28" s="724"/>
      <c r="C28" s="724"/>
      <c r="D28" s="724"/>
      <c r="E28" s="724"/>
      <c r="F28" s="725"/>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c r="A29" s="723"/>
      <c r="B29" s="724"/>
      <c r="C29" s="724"/>
      <c r="D29" s="724"/>
      <c r="E29" s="724"/>
      <c r="F29" s="725"/>
      <c r="G29" s="313" t="s">
        <v>18</v>
      </c>
      <c r="H29" s="734"/>
      <c r="I29" s="734"/>
      <c r="J29" s="734"/>
      <c r="K29" s="734"/>
      <c r="L29" s="734"/>
      <c r="M29" s="734"/>
      <c r="N29" s="734"/>
      <c r="O29" s="735"/>
      <c r="P29" s="736">
        <f>AK13</f>
        <v>0</v>
      </c>
      <c r="Q29" s="737"/>
      <c r="R29" s="737"/>
      <c r="S29" s="737"/>
      <c r="T29" s="737"/>
      <c r="U29" s="737"/>
      <c r="V29" s="738"/>
      <c r="W29" s="739">
        <f>AR13</f>
        <v>442</v>
      </c>
      <c r="X29" s="740"/>
      <c r="Y29" s="740"/>
      <c r="Z29" s="740"/>
      <c r="AA29" s="740"/>
      <c r="AB29" s="740"/>
      <c r="AC29" s="741"/>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c r="A30" s="742" t="s">
        <v>664</v>
      </c>
      <c r="B30" s="743"/>
      <c r="C30" s="743"/>
      <c r="D30" s="743"/>
      <c r="E30" s="743"/>
      <c r="F30" s="744"/>
      <c r="G30" s="731" t="s">
        <v>751</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3"/>
    </row>
    <row r="31" spans="1:50" ht="31.5" customHeight="1">
      <c r="A31" s="662" t="s">
        <v>665</v>
      </c>
      <c r="B31" s="168"/>
      <c r="C31" s="168"/>
      <c r="D31" s="168"/>
      <c r="E31" s="168"/>
      <c r="F31" s="169"/>
      <c r="G31" s="703" t="s">
        <v>657</v>
      </c>
      <c r="H31" s="704"/>
      <c r="I31" s="704"/>
      <c r="J31" s="704"/>
      <c r="K31" s="704"/>
      <c r="L31" s="704"/>
      <c r="M31" s="704"/>
      <c r="N31" s="704"/>
      <c r="O31" s="704"/>
      <c r="P31" s="705" t="s">
        <v>656</v>
      </c>
      <c r="Q31" s="704"/>
      <c r="R31" s="704"/>
      <c r="S31" s="704"/>
      <c r="T31" s="704"/>
      <c r="U31" s="704"/>
      <c r="V31" s="704"/>
      <c r="W31" s="704"/>
      <c r="X31" s="706"/>
      <c r="Y31" s="707"/>
      <c r="Z31" s="708"/>
      <c r="AA31" s="709"/>
      <c r="AB31" s="641" t="s">
        <v>11</v>
      </c>
      <c r="AC31" s="641"/>
      <c r="AD31" s="641"/>
      <c r="AE31" s="131" t="s">
        <v>501</v>
      </c>
      <c r="AF31" s="710"/>
      <c r="AG31" s="710"/>
      <c r="AH31" s="711"/>
      <c r="AI31" s="131" t="s">
        <v>653</v>
      </c>
      <c r="AJ31" s="710"/>
      <c r="AK31" s="710"/>
      <c r="AL31" s="711"/>
      <c r="AM31" s="131" t="s">
        <v>469</v>
      </c>
      <c r="AN31" s="710"/>
      <c r="AO31" s="710"/>
      <c r="AP31" s="711"/>
      <c r="AQ31" s="638" t="s">
        <v>500</v>
      </c>
      <c r="AR31" s="639"/>
      <c r="AS31" s="639"/>
      <c r="AT31" s="640"/>
      <c r="AU31" s="638" t="s">
        <v>677</v>
      </c>
      <c r="AV31" s="639"/>
      <c r="AW31" s="639"/>
      <c r="AX31" s="648"/>
    </row>
    <row r="32" spans="1:50" ht="23.25" customHeight="1">
      <c r="A32" s="662"/>
      <c r="B32" s="168"/>
      <c r="C32" s="168"/>
      <c r="D32" s="168"/>
      <c r="E32" s="168"/>
      <c r="F32" s="169"/>
      <c r="G32" s="649" t="s">
        <v>752</v>
      </c>
      <c r="H32" s="650"/>
      <c r="I32" s="650"/>
      <c r="J32" s="650"/>
      <c r="K32" s="650"/>
      <c r="L32" s="650"/>
      <c r="M32" s="650"/>
      <c r="N32" s="650"/>
      <c r="O32" s="650"/>
      <c r="P32" s="400" t="s">
        <v>753</v>
      </c>
      <c r="Q32" s="653"/>
      <c r="R32" s="653"/>
      <c r="S32" s="653"/>
      <c r="T32" s="653"/>
      <c r="U32" s="653"/>
      <c r="V32" s="653"/>
      <c r="W32" s="653"/>
      <c r="X32" s="654"/>
      <c r="Y32" s="658" t="s">
        <v>52</v>
      </c>
      <c r="Z32" s="659"/>
      <c r="AA32" s="660"/>
      <c r="AB32" s="163" t="s">
        <v>754</v>
      </c>
      <c r="AC32" s="661"/>
      <c r="AD32" s="661"/>
      <c r="AE32" s="631" t="s">
        <v>755</v>
      </c>
      <c r="AF32" s="632"/>
      <c r="AG32" s="632"/>
      <c r="AH32" s="632"/>
      <c r="AI32" s="632">
        <v>6</v>
      </c>
      <c r="AJ32" s="632"/>
      <c r="AK32" s="632"/>
      <c r="AL32" s="632"/>
      <c r="AM32" s="632">
        <v>6</v>
      </c>
      <c r="AN32" s="632"/>
      <c r="AO32" s="632"/>
      <c r="AP32" s="632"/>
      <c r="AQ32" s="631" t="s">
        <v>787</v>
      </c>
      <c r="AR32" s="632"/>
      <c r="AS32" s="632"/>
      <c r="AT32" s="632"/>
      <c r="AU32" s="108" t="s">
        <v>787</v>
      </c>
      <c r="AV32" s="633"/>
      <c r="AW32" s="633"/>
      <c r="AX32" s="634"/>
    </row>
    <row r="33" spans="1:51" ht="23.25" customHeight="1">
      <c r="A33" s="203"/>
      <c r="B33" s="173"/>
      <c r="C33" s="173"/>
      <c r="D33" s="173"/>
      <c r="E33" s="173"/>
      <c r="F33" s="174"/>
      <c r="G33" s="651"/>
      <c r="H33" s="652"/>
      <c r="I33" s="652"/>
      <c r="J33" s="652"/>
      <c r="K33" s="652"/>
      <c r="L33" s="652"/>
      <c r="M33" s="652"/>
      <c r="N33" s="652"/>
      <c r="O33" s="652"/>
      <c r="P33" s="655"/>
      <c r="Q33" s="656"/>
      <c r="R33" s="656"/>
      <c r="S33" s="656"/>
      <c r="T33" s="656"/>
      <c r="U33" s="656"/>
      <c r="V33" s="656"/>
      <c r="W33" s="656"/>
      <c r="X33" s="657"/>
      <c r="Y33" s="635" t="s">
        <v>53</v>
      </c>
      <c r="Z33" s="636"/>
      <c r="AA33" s="637"/>
      <c r="AB33" s="163" t="s">
        <v>754</v>
      </c>
      <c r="AC33" s="661"/>
      <c r="AD33" s="661"/>
      <c r="AE33" s="631" t="s">
        <v>755</v>
      </c>
      <c r="AF33" s="632"/>
      <c r="AG33" s="632"/>
      <c r="AH33" s="632"/>
      <c r="AI33" s="632">
        <v>6</v>
      </c>
      <c r="AJ33" s="632"/>
      <c r="AK33" s="632"/>
      <c r="AL33" s="632"/>
      <c r="AM33" s="632">
        <v>6</v>
      </c>
      <c r="AN33" s="632"/>
      <c r="AO33" s="632"/>
      <c r="AP33" s="632"/>
      <c r="AQ33" s="632">
        <v>6</v>
      </c>
      <c r="AR33" s="632"/>
      <c r="AS33" s="632"/>
      <c r="AT33" s="632"/>
      <c r="AU33" s="702">
        <v>6</v>
      </c>
      <c r="AV33" s="633"/>
      <c r="AW33" s="633"/>
      <c r="AX33" s="634"/>
    </row>
    <row r="34" spans="1:51" ht="23.25" customHeight="1">
      <c r="A34" s="693" t="s">
        <v>666</v>
      </c>
      <c r="B34" s="694"/>
      <c r="C34" s="694"/>
      <c r="D34" s="694"/>
      <c r="E34" s="694"/>
      <c r="F34" s="695"/>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678</v>
      </c>
      <c r="AR34" s="643"/>
      <c r="AS34" s="643"/>
      <c r="AT34" s="643"/>
      <c r="AU34" s="643"/>
      <c r="AV34" s="643"/>
      <c r="AW34" s="643"/>
      <c r="AX34" s="644"/>
    </row>
    <row r="35" spans="1:51" ht="23.25" customHeight="1">
      <c r="A35" s="696"/>
      <c r="B35" s="697"/>
      <c r="C35" s="697"/>
      <c r="D35" s="697"/>
      <c r="E35" s="697"/>
      <c r="F35" s="698"/>
      <c r="G35" s="666" t="s">
        <v>697</v>
      </c>
      <c r="H35" s="667"/>
      <c r="I35" s="667"/>
      <c r="J35" s="667"/>
      <c r="K35" s="667"/>
      <c r="L35" s="667"/>
      <c r="M35" s="667"/>
      <c r="N35" s="667"/>
      <c r="O35" s="667"/>
      <c r="P35" s="667"/>
      <c r="Q35" s="667"/>
      <c r="R35" s="667"/>
      <c r="S35" s="667"/>
      <c r="T35" s="667"/>
      <c r="U35" s="667"/>
      <c r="V35" s="667"/>
      <c r="W35" s="667"/>
      <c r="X35" s="667"/>
      <c r="Y35" s="670" t="s">
        <v>666</v>
      </c>
      <c r="Z35" s="671"/>
      <c r="AA35" s="672"/>
      <c r="AB35" s="673" t="s">
        <v>698</v>
      </c>
      <c r="AC35" s="674"/>
      <c r="AD35" s="675"/>
      <c r="AE35" s="631" t="s">
        <v>695</v>
      </c>
      <c r="AF35" s="631"/>
      <c r="AG35" s="631"/>
      <c r="AH35" s="631"/>
      <c r="AI35" s="631">
        <v>17</v>
      </c>
      <c r="AJ35" s="631"/>
      <c r="AK35" s="631"/>
      <c r="AL35" s="631"/>
      <c r="AM35" s="631">
        <v>5</v>
      </c>
      <c r="AN35" s="631"/>
      <c r="AO35" s="631"/>
      <c r="AP35" s="631"/>
      <c r="AQ35" s="108">
        <v>5</v>
      </c>
      <c r="AR35" s="102"/>
      <c r="AS35" s="102"/>
      <c r="AT35" s="102"/>
      <c r="AU35" s="102"/>
      <c r="AV35" s="102"/>
      <c r="AW35" s="102"/>
      <c r="AX35" s="103"/>
    </row>
    <row r="36" spans="1:51" ht="46.5" customHeight="1">
      <c r="A36" s="699"/>
      <c r="B36" s="700"/>
      <c r="C36" s="700"/>
      <c r="D36" s="700"/>
      <c r="E36" s="700"/>
      <c r="F36" s="701"/>
      <c r="G36" s="668"/>
      <c r="H36" s="669"/>
      <c r="I36" s="669"/>
      <c r="J36" s="669"/>
      <c r="K36" s="669"/>
      <c r="L36" s="669"/>
      <c r="M36" s="669"/>
      <c r="N36" s="669"/>
      <c r="O36" s="669"/>
      <c r="P36" s="669"/>
      <c r="Q36" s="669"/>
      <c r="R36" s="669"/>
      <c r="S36" s="669"/>
      <c r="T36" s="669"/>
      <c r="U36" s="669"/>
      <c r="V36" s="669"/>
      <c r="W36" s="669"/>
      <c r="X36" s="669"/>
      <c r="Y36" s="234" t="s">
        <v>668</v>
      </c>
      <c r="Z36" s="663"/>
      <c r="AA36" s="664"/>
      <c r="AB36" s="627" t="s">
        <v>699</v>
      </c>
      <c r="AC36" s="628"/>
      <c r="AD36" s="629"/>
      <c r="AE36" s="630" t="s">
        <v>695</v>
      </c>
      <c r="AF36" s="630"/>
      <c r="AG36" s="630"/>
      <c r="AH36" s="630"/>
      <c r="AI36" s="630" t="s">
        <v>700</v>
      </c>
      <c r="AJ36" s="630"/>
      <c r="AK36" s="630"/>
      <c r="AL36" s="630"/>
      <c r="AM36" s="630" t="s">
        <v>722</v>
      </c>
      <c r="AN36" s="630"/>
      <c r="AO36" s="630"/>
      <c r="AP36" s="630"/>
      <c r="AQ36" s="630" t="s">
        <v>722</v>
      </c>
      <c r="AR36" s="630"/>
      <c r="AS36" s="630"/>
      <c r="AT36" s="630"/>
      <c r="AU36" s="630"/>
      <c r="AV36" s="630"/>
      <c r="AW36" s="630"/>
      <c r="AX36" s="665"/>
    </row>
    <row r="37" spans="1:51" ht="18.75" customHeight="1">
      <c r="A37" s="681" t="s">
        <v>316</v>
      </c>
      <c r="B37" s="682"/>
      <c r="C37" s="682"/>
      <c r="D37" s="682"/>
      <c r="E37" s="682"/>
      <c r="F37" s="683"/>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1" t="s">
        <v>653</v>
      </c>
      <c r="AJ37" s="691"/>
      <c r="AK37" s="691"/>
      <c r="AL37" s="624"/>
      <c r="AM37" s="691" t="s">
        <v>469</v>
      </c>
      <c r="AN37" s="691"/>
      <c r="AO37" s="691"/>
      <c r="AP37" s="624"/>
      <c r="AQ37" s="231" t="s">
        <v>223</v>
      </c>
      <c r="AR37" s="232"/>
      <c r="AS37" s="232"/>
      <c r="AT37" s="233"/>
      <c r="AU37" s="212" t="s">
        <v>129</v>
      </c>
      <c r="AV37" s="212"/>
      <c r="AW37" s="212"/>
      <c r="AX37" s="215"/>
    </row>
    <row r="38" spans="1:51" ht="18.75" customHeight="1">
      <c r="A38" s="684"/>
      <c r="B38" s="685"/>
      <c r="C38" s="685"/>
      <c r="D38" s="685"/>
      <c r="E38" s="685"/>
      <c r="F38" s="686"/>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2"/>
      <c r="AJ38" s="692"/>
      <c r="AK38" s="692"/>
      <c r="AL38" s="131"/>
      <c r="AM38" s="692"/>
      <c r="AN38" s="692"/>
      <c r="AO38" s="692"/>
      <c r="AP38" s="131"/>
      <c r="AQ38" s="522">
        <v>4</v>
      </c>
      <c r="AR38" s="523"/>
      <c r="AS38" s="142" t="s">
        <v>224</v>
      </c>
      <c r="AT38" s="143"/>
      <c r="AU38" s="141" t="s">
        <v>695</v>
      </c>
      <c r="AV38" s="141"/>
      <c r="AW38" s="123" t="s">
        <v>170</v>
      </c>
      <c r="AX38" s="144"/>
    </row>
    <row r="39" spans="1:51" ht="23.25" customHeight="1">
      <c r="A39" s="687"/>
      <c r="B39" s="685"/>
      <c r="C39" s="685"/>
      <c r="D39" s="685"/>
      <c r="E39" s="685"/>
      <c r="F39" s="686"/>
      <c r="G39" s="193" t="s">
        <v>696</v>
      </c>
      <c r="H39" s="194"/>
      <c r="I39" s="194"/>
      <c r="J39" s="194"/>
      <c r="K39" s="194"/>
      <c r="L39" s="194"/>
      <c r="M39" s="194"/>
      <c r="N39" s="194"/>
      <c r="O39" s="195"/>
      <c r="P39" s="146" t="s">
        <v>695</v>
      </c>
      <c r="Q39" s="146"/>
      <c r="R39" s="146"/>
      <c r="S39" s="146"/>
      <c r="T39" s="146"/>
      <c r="U39" s="146"/>
      <c r="V39" s="146"/>
      <c r="W39" s="146"/>
      <c r="X39" s="147"/>
      <c r="Y39" s="234" t="s">
        <v>12</v>
      </c>
      <c r="Z39" s="235"/>
      <c r="AA39" s="236"/>
      <c r="AB39" s="163" t="s">
        <v>335</v>
      </c>
      <c r="AC39" s="163"/>
      <c r="AD39" s="163"/>
      <c r="AE39" s="108" t="s">
        <v>695</v>
      </c>
      <c r="AF39" s="102"/>
      <c r="AG39" s="102"/>
      <c r="AH39" s="102"/>
      <c r="AI39" s="108">
        <v>59</v>
      </c>
      <c r="AJ39" s="102"/>
      <c r="AK39" s="102"/>
      <c r="AL39" s="102"/>
      <c r="AM39" s="108">
        <v>73</v>
      </c>
      <c r="AN39" s="102"/>
      <c r="AO39" s="102"/>
      <c r="AP39" s="102"/>
      <c r="AQ39" s="109" t="s">
        <v>788</v>
      </c>
      <c r="AR39" s="110"/>
      <c r="AS39" s="110"/>
      <c r="AT39" s="111"/>
      <c r="AU39" s="102" t="s">
        <v>695</v>
      </c>
      <c r="AV39" s="102"/>
      <c r="AW39" s="102"/>
      <c r="AX39" s="103"/>
    </row>
    <row r="40" spans="1:51" ht="23.25" customHeight="1">
      <c r="A40" s="688"/>
      <c r="B40" s="689"/>
      <c r="C40" s="689"/>
      <c r="D40" s="689"/>
      <c r="E40" s="689"/>
      <c r="F40" s="690"/>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335</v>
      </c>
      <c r="AC40" s="107"/>
      <c r="AD40" s="107"/>
      <c r="AE40" s="108" t="s">
        <v>695</v>
      </c>
      <c r="AF40" s="102"/>
      <c r="AG40" s="102"/>
      <c r="AH40" s="102"/>
      <c r="AI40" s="108">
        <v>70</v>
      </c>
      <c r="AJ40" s="102"/>
      <c r="AK40" s="102"/>
      <c r="AL40" s="102"/>
      <c r="AM40" s="108">
        <v>75</v>
      </c>
      <c r="AN40" s="102"/>
      <c r="AO40" s="102"/>
      <c r="AP40" s="102"/>
      <c r="AQ40" s="109">
        <v>75</v>
      </c>
      <c r="AR40" s="110"/>
      <c r="AS40" s="110"/>
      <c r="AT40" s="111"/>
      <c r="AU40" s="102" t="s">
        <v>695</v>
      </c>
      <c r="AV40" s="102"/>
      <c r="AW40" s="102"/>
      <c r="AX40" s="103"/>
    </row>
    <row r="41" spans="1:51" ht="23.25" customHeight="1">
      <c r="A41" s="687"/>
      <c r="B41" s="685"/>
      <c r="C41" s="685"/>
      <c r="D41" s="685"/>
      <c r="E41" s="685"/>
      <c r="F41" s="686"/>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695</v>
      </c>
      <c r="AF41" s="102"/>
      <c r="AG41" s="102"/>
      <c r="AH41" s="102"/>
      <c r="AI41" s="108">
        <v>84.3</v>
      </c>
      <c r="AJ41" s="102"/>
      <c r="AK41" s="102"/>
      <c r="AL41" s="102"/>
      <c r="AM41" s="108">
        <v>97.3</v>
      </c>
      <c r="AN41" s="102"/>
      <c r="AO41" s="102"/>
      <c r="AP41" s="102"/>
      <c r="AQ41" s="109" t="s">
        <v>788</v>
      </c>
      <c r="AR41" s="110"/>
      <c r="AS41" s="110"/>
      <c r="AT41" s="111"/>
      <c r="AU41" s="102" t="s">
        <v>695</v>
      </c>
      <c r="AV41" s="102"/>
      <c r="AW41" s="102"/>
      <c r="AX41" s="103"/>
    </row>
    <row r="42" spans="1:51" ht="23.25" customHeight="1">
      <c r="A42" s="202" t="s">
        <v>344</v>
      </c>
      <c r="B42" s="165"/>
      <c r="C42" s="165"/>
      <c r="D42" s="165"/>
      <c r="E42" s="165"/>
      <c r="F42" s="166"/>
      <c r="G42" s="204" t="s">
        <v>756</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hidden="1" customHeight="1">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hidden="1" customHeight="1">
      <c r="A46" s="210"/>
      <c r="B46" s="167"/>
      <c r="C46" s="168"/>
      <c r="D46" s="168"/>
      <c r="E46" s="168"/>
      <c r="F46" s="169"/>
      <c r="G46" s="216" t="s">
        <v>756</v>
      </c>
      <c r="H46" s="216"/>
      <c r="I46" s="216"/>
      <c r="J46" s="216"/>
      <c r="K46" s="216"/>
      <c r="L46" s="216"/>
      <c r="M46" s="216"/>
      <c r="N46" s="216"/>
      <c r="O46" s="216"/>
      <c r="P46" s="216"/>
      <c r="Q46" s="216"/>
      <c r="R46" s="216"/>
      <c r="S46" s="216"/>
      <c r="T46" s="216"/>
      <c r="U46" s="216"/>
      <c r="V46" s="216"/>
      <c r="W46" s="216"/>
      <c r="X46" s="216"/>
      <c r="Y46" s="216"/>
      <c r="Z46" s="216"/>
      <c r="AA46" s="217"/>
      <c r="AB46" s="222" t="s">
        <v>756</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hidden="1" customHeight="1">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hidden="1" customHeight="1">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hidden="1" customHeight="1">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1</v>
      </c>
      <c r="AZ49" s="10"/>
      <c r="BA49" s="10"/>
      <c r="BB49" s="10"/>
      <c r="BC49" s="10"/>
    </row>
    <row r="50" spans="1:60" ht="18.75" hidden="1" customHeight="1">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695</v>
      </c>
      <c r="AR50" s="141"/>
      <c r="AS50" s="142" t="s">
        <v>224</v>
      </c>
      <c r="AT50" s="143"/>
      <c r="AU50" s="141" t="s">
        <v>695</v>
      </c>
      <c r="AV50" s="141"/>
      <c r="AW50" s="123" t="s">
        <v>170</v>
      </c>
      <c r="AX50" s="144"/>
      <c r="AY50">
        <f t="shared" si="0"/>
        <v>1</v>
      </c>
      <c r="AZ50" s="10"/>
      <c r="BA50" s="10"/>
      <c r="BB50" s="10"/>
      <c r="BC50" s="10"/>
      <c r="BD50" s="10"/>
      <c r="BE50" s="10"/>
      <c r="BF50" s="10"/>
      <c r="BG50" s="10"/>
      <c r="BH50" s="10"/>
    </row>
    <row r="51" spans="1:60" ht="23.25" hidden="1" customHeight="1">
      <c r="A51" s="210"/>
      <c r="B51" s="167"/>
      <c r="C51" s="168"/>
      <c r="D51" s="168"/>
      <c r="E51" s="168"/>
      <c r="F51" s="169"/>
      <c r="G51" s="145" t="s">
        <v>756</v>
      </c>
      <c r="H51" s="146"/>
      <c r="I51" s="146"/>
      <c r="J51" s="146"/>
      <c r="K51" s="146"/>
      <c r="L51" s="146"/>
      <c r="M51" s="146"/>
      <c r="N51" s="146"/>
      <c r="O51" s="147"/>
      <c r="P51" s="146" t="s">
        <v>756</v>
      </c>
      <c r="Q51" s="154"/>
      <c r="R51" s="154"/>
      <c r="S51" s="154"/>
      <c r="T51" s="154"/>
      <c r="U51" s="154"/>
      <c r="V51" s="154"/>
      <c r="W51" s="154"/>
      <c r="X51" s="155"/>
      <c r="Y51" s="160" t="s">
        <v>58</v>
      </c>
      <c r="Z51" s="161"/>
      <c r="AA51" s="162"/>
      <c r="AB51" s="163" t="s">
        <v>756</v>
      </c>
      <c r="AC51" s="163"/>
      <c r="AD51" s="163"/>
      <c r="AE51" s="108" t="s">
        <v>695</v>
      </c>
      <c r="AF51" s="102"/>
      <c r="AG51" s="102"/>
      <c r="AH51" s="102"/>
      <c r="AI51" s="108" t="s">
        <v>756</v>
      </c>
      <c r="AJ51" s="102"/>
      <c r="AK51" s="102"/>
      <c r="AL51" s="102"/>
      <c r="AM51" s="108" t="s">
        <v>756</v>
      </c>
      <c r="AN51" s="102"/>
      <c r="AO51" s="102"/>
      <c r="AP51" s="102"/>
      <c r="AQ51" s="109" t="s">
        <v>695</v>
      </c>
      <c r="AR51" s="110"/>
      <c r="AS51" s="110"/>
      <c r="AT51" s="111"/>
      <c r="AU51" s="102" t="s">
        <v>695</v>
      </c>
      <c r="AV51" s="102"/>
      <c r="AW51" s="102"/>
      <c r="AX51" s="103"/>
      <c r="AY51">
        <f t="shared" si="0"/>
        <v>1</v>
      </c>
    </row>
    <row r="52" spans="1:60" ht="23.25" hidden="1" customHeight="1">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756</v>
      </c>
      <c r="AC52" s="107"/>
      <c r="AD52" s="107"/>
      <c r="AE52" s="108" t="s">
        <v>695</v>
      </c>
      <c r="AF52" s="102"/>
      <c r="AG52" s="102"/>
      <c r="AH52" s="102"/>
      <c r="AI52" s="108" t="s">
        <v>756</v>
      </c>
      <c r="AJ52" s="102"/>
      <c r="AK52" s="102"/>
      <c r="AL52" s="102"/>
      <c r="AM52" s="108" t="s">
        <v>756</v>
      </c>
      <c r="AN52" s="102"/>
      <c r="AO52" s="102"/>
      <c r="AP52" s="102"/>
      <c r="AQ52" s="109" t="s">
        <v>695</v>
      </c>
      <c r="AR52" s="110"/>
      <c r="AS52" s="110"/>
      <c r="AT52" s="111"/>
      <c r="AU52" s="102" t="s">
        <v>695</v>
      </c>
      <c r="AV52" s="102"/>
      <c r="AW52" s="102"/>
      <c r="AX52" s="103"/>
      <c r="AY52">
        <f t="shared" si="0"/>
        <v>1</v>
      </c>
      <c r="AZ52" s="10"/>
      <c r="BA52" s="10"/>
      <c r="BB52" s="10"/>
      <c r="BC52" s="10"/>
    </row>
    <row r="53" spans="1:60" ht="23.25" hidden="1" customHeight="1" thickBot="1">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695</v>
      </c>
      <c r="AF53" s="114"/>
      <c r="AG53" s="114"/>
      <c r="AH53" s="114"/>
      <c r="AI53" s="113" t="s">
        <v>756</v>
      </c>
      <c r="AJ53" s="114"/>
      <c r="AK53" s="114"/>
      <c r="AL53" s="114"/>
      <c r="AM53" s="113" t="s">
        <v>756</v>
      </c>
      <c r="AN53" s="114"/>
      <c r="AO53" s="114"/>
      <c r="AP53" s="114"/>
      <c r="AQ53" s="109" t="s">
        <v>695</v>
      </c>
      <c r="AR53" s="110"/>
      <c r="AS53" s="110"/>
      <c r="AT53" s="111"/>
      <c r="AU53" s="102" t="s">
        <v>695</v>
      </c>
      <c r="AV53" s="102"/>
      <c r="AW53" s="102"/>
      <c r="AX53" s="103"/>
      <c r="AY53">
        <f t="shared" si="0"/>
        <v>1</v>
      </c>
      <c r="AZ53" s="10"/>
      <c r="BA53" s="10"/>
      <c r="BB53" s="10"/>
      <c r="BC53" s="10"/>
      <c r="BD53" s="10"/>
      <c r="BE53" s="10"/>
      <c r="BF53" s="10"/>
      <c r="BG53" s="10"/>
      <c r="BH53" s="10"/>
    </row>
    <row r="54" spans="1:60" ht="18.75" hidden="1" customHeight="1">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c r="A64" s="742" t="s">
        <v>664</v>
      </c>
      <c r="B64" s="743"/>
      <c r="C64" s="743"/>
      <c r="D64" s="743"/>
      <c r="E64" s="743"/>
      <c r="F64" s="744"/>
      <c r="G64" s="745"/>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0</v>
      </c>
    </row>
    <row r="65" spans="1:51" ht="31.5" hidden="1" customHeight="1">
      <c r="A65" s="662" t="s">
        <v>665</v>
      </c>
      <c r="B65" s="168"/>
      <c r="C65" s="168"/>
      <c r="D65" s="168"/>
      <c r="E65" s="168"/>
      <c r="F65" s="169"/>
      <c r="G65" s="703" t="s">
        <v>657</v>
      </c>
      <c r="H65" s="704"/>
      <c r="I65" s="704"/>
      <c r="J65" s="704"/>
      <c r="K65" s="704"/>
      <c r="L65" s="704"/>
      <c r="M65" s="704"/>
      <c r="N65" s="704"/>
      <c r="O65" s="704"/>
      <c r="P65" s="705" t="s">
        <v>656</v>
      </c>
      <c r="Q65" s="704"/>
      <c r="R65" s="704"/>
      <c r="S65" s="704"/>
      <c r="T65" s="704"/>
      <c r="U65" s="704"/>
      <c r="V65" s="704"/>
      <c r="W65" s="704"/>
      <c r="X65" s="706"/>
      <c r="Y65" s="707"/>
      <c r="Z65" s="708"/>
      <c r="AA65" s="709"/>
      <c r="AB65" s="641" t="s">
        <v>11</v>
      </c>
      <c r="AC65" s="641"/>
      <c r="AD65" s="641"/>
      <c r="AE65" s="131" t="s">
        <v>501</v>
      </c>
      <c r="AF65" s="710"/>
      <c r="AG65" s="710"/>
      <c r="AH65" s="711"/>
      <c r="AI65" s="131" t="s">
        <v>653</v>
      </c>
      <c r="AJ65" s="710"/>
      <c r="AK65" s="710"/>
      <c r="AL65" s="711"/>
      <c r="AM65" s="131" t="s">
        <v>469</v>
      </c>
      <c r="AN65" s="710"/>
      <c r="AO65" s="710"/>
      <c r="AP65" s="711"/>
      <c r="AQ65" s="638" t="s">
        <v>500</v>
      </c>
      <c r="AR65" s="639"/>
      <c r="AS65" s="639"/>
      <c r="AT65" s="640"/>
      <c r="AU65" s="638" t="s">
        <v>677</v>
      </c>
      <c r="AV65" s="639"/>
      <c r="AW65" s="639"/>
      <c r="AX65" s="648"/>
      <c r="AY65">
        <f>COUNTA($G$66)</f>
        <v>0</v>
      </c>
    </row>
    <row r="66" spans="1:51" ht="23.25" hidden="1" customHeight="1">
      <c r="A66" s="662"/>
      <c r="B66" s="168"/>
      <c r="C66" s="168"/>
      <c r="D66" s="168"/>
      <c r="E66" s="168"/>
      <c r="F66" s="169"/>
      <c r="G66" s="712"/>
      <c r="H66" s="650"/>
      <c r="I66" s="650"/>
      <c r="J66" s="650"/>
      <c r="K66" s="650"/>
      <c r="L66" s="650"/>
      <c r="M66" s="650"/>
      <c r="N66" s="650"/>
      <c r="O66" s="650"/>
      <c r="P66" s="713"/>
      <c r="Q66" s="653"/>
      <c r="R66" s="653"/>
      <c r="S66" s="653"/>
      <c r="T66" s="653"/>
      <c r="U66" s="653"/>
      <c r="V66" s="653"/>
      <c r="W66" s="653"/>
      <c r="X66" s="654"/>
      <c r="Y66" s="658" t="s">
        <v>52</v>
      </c>
      <c r="Z66" s="659"/>
      <c r="AA66" s="660"/>
      <c r="AB66" s="661"/>
      <c r="AC66" s="661"/>
      <c r="AD66" s="661"/>
      <c r="AE66" s="632"/>
      <c r="AF66" s="632"/>
      <c r="AG66" s="632"/>
      <c r="AH66" s="632"/>
      <c r="AI66" s="632"/>
      <c r="AJ66" s="632"/>
      <c r="AK66" s="632"/>
      <c r="AL66" s="632"/>
      <c r="AM66" s="632"/>
      <c r="AN66" s="632"/>
      <c r="AO66" s="632"/>
      <c r="AP66" s="632"/>
      <c r="AQ66" s="632"/>
      <c r="AR66" s="632"/>
      <c r="AS66" s="632"/>
      <c r="AT66" s="632"/>
      <c r="AU66" s="702"/>
      <c r="AV66" s="633"/>
      <c r="AW66" s="633"/>
      <c r="AX66" s="634"/>
      <c r="AY66">
        <f>$AY$65</f>
        <v>0</v>
      </c>
    </row>
    <row r="67" spans="1:51" ht="23.25" hidden="1" customHeight="1">
      <c r="A67" s="203"/>
      <c r="B67" s="173"/>
      <c r="C67" s="173"/>
      <c r="D67" s="173"/>
      <c r="E67" s="173"/>
      <c r="F67" s="174"/>
      <c r="G67" s="651"/>
      <c r="H67" s="652"/>
      <c r="I67" s="652"/>
      <c r="J67" s="652"/>
      <c r="K67" s="652"/>
      <c r="L67" s="652"/>
      <c r="M67" s="652"/>
      <c r="N67" s="652"/>
      <c r="O67" s="652"/>
      <c r="P67" s="655"/>
      <c r="Q67" s="656"/>
      <c r="R67" s="656"/>
      <c r="S67" s="656"/>
      <c r="T67" s="656"/>
      <c r="U67" s="656"/>
      <c r="V67" s="656"/>
      <c r="W67" s="656"/>
      <c r="X67" s="657"/>
      <c r="Y67" s="635" t="s">
        <v>53</v>
      </c>
      <c r="Z67" s="636"/>
      <c r="AA67" s="637"/>
      <c r="AB67" s="661"/>
      <c r="AC67" s="661"/>
      <c r="AD67" s="661"/>
      <c r="AE67" s="632"/>
      <c r="AF67" s="632"/>
      <c r="AG67" s="632"/>
      <c r="AH67" s="632"/>
      <c r="AI67" s="632"/>
      <c r="AJ67" s="632"/>
      <c r="AK67" s="632"/>
      <c r="AL67" s="632"/>
      <c r="AM67" s="632"/>
      <c r="AN67" s="632"/>
      <c r="AO67" s="632"/>
      <c r="AP67" s="632"/>
      <c r="AQ67" s="632"/>
      <c r="AR67" s="632"/>
      <c r="AS67" s="632"/>
      <c r="AT67" s="632"/>
      <c r="AU67" s="702"/>
      <c r="AV67" s="633"/>
      <c r="AW67" s="633"/>
      <c r="AX67" s="634"/>
      <c r="AY67">
        <f>$AY$65</f>
        <v>0</v>
      </c>
    </row>
    <row r="68" spans="1:51" ht="23.25" hidden="1" customHeight="1">
      <c r="A68" s="693" t="s">
        <v>666</v>
      </c>
      <c r="B68" s="694"/>
      <c r="C68" s="694"/>
      <c r="D68" s="694"/>
      <c r="E68" s="694"/>
      <c r="F68" s="695"/>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678</v>
      </c>
      <c r="AR68" s="643"/>
      <c r="AS68" s="643"/>
      <c r="AT68" s="643"/>
      <c r="AU68" s="643"/>
      <c r="AV68" s="643"/>
      <c r="AW68" s="643"/>
      <c r="AX68" s="644"/>
      <c r="AY68">
        <f>IF(SUBSTITUTE(SUBSTITUTE($G$69,"／",""),"　","")="",0,1)</f>
        <v>1</v>
      </c>
    </row>
    <row r="69" spans="1:51" ht="23.25" hidden="1" customHeight="1">
      <c r="A69" s="696"/>
      <c r="B69" s="697"/>
      <c r="C69" s="697"/>
      <c r="D69" s="697"/>
      <c r="E69" s="697"/>
      <c r="F69" s="698"/>
      <c r="G69" s="666" t="s">
        <v>697</v>
      </c>
      <c r="H69" s="667"/>
      <c r="I69" s="667"/>
      <c r="J69" s="667"/>
      <c r="K69" s="667"/>
      <c r="L69" s="667"/>
      <c r="M69" s="667"/>
      <c r="N69" s="667"/>
      <c r="O69" s="667"/>
      <c r="P69" s="667"/>
      <c r="Q69" s="667"/>
      <c r="R69" s="667"/>
      <c r="S69" s="667"/>
      <c r="T69" s="667"/>
      <c r="U69" s="667"/>
      <c r="V69" s="667"/>
      <c r="W69" s="667"/>
      <c r="X69" s="667"/>
      <c r="Y69" s="670" t="s">
        <v>666</v>
      </c>
      <c r="Z69" s="671"/>
      <c r="AA69" s="672"/>
      <c r="AB69" s="673"/>
      <c r="AC69" s="674"/>
      <c r="AD69" s="675"/>
      <c r="AE69" s="631"/>
      <c r="AF69" s="631"/>
      <c r="AG69" s="631"/>
      <c r="AH69" s="631"/>
      <c r="AI69" s="631"/>
      <c r="AJ69" s="631"/>
      <c r="AK69" s="631"/>
      <c r="AL69" s="631"/>
      <c r="AM69" s="631"/>
      <c r="AN69" s="631"/>
      <c r="AO69" s="631"/>
      <c r="AP69" s="631"/>
      <c r="AQ69" s="108"/>
      <c r="AR69" s="102"/>
      <c r="AS69" s="102"/>
      <c r="AT69" s="102"/>
      <c r="AU69" s="102"/>
      <c r="AV69" s="102"/>
      <c r="AW69" s="102"/>
      <c r="AX69" s="103"/>
      <c r="AY69">
        <f>$AY$68</f>
        <v>1</v>
      </c>
    </row>
    <row r="70" spans="1:51" ht="46.5" hidden="1" customHeight="1">
      <c r="A70" s="699"/>
      <c r="B70" s="700"/>
      <c r="C70" s="700"/>
      <c r="D70" s="700"/>
      <c r="E70" s="700"/>
      <c r="F70" s="701"/>
      <c r="G70" s="668"/>
      <c r="H70" s="669"/>
      <c r="I70" s="669"/>
      <c r="J70" s="669"/>
      <c r="K70" s="669"/>
      <c r="L70" s="669"/>
      <c r="M70" s="669"/>
      <c r="N70" s="669"/>
      <c r="O70" s="669"/>
      <c r="P70" s="669"/>
      <c r="Q70" s="669"/>
      <c r="R70" s="669"/>
      <c r="S70" s="669"/>
      <c r="T70" s="669"/>
      <c r="U70" s="669"/>
      <c r="V70" s="669"/>
      <c r="W70" s="669"/>
      <c r="X70" s="669"/>
      <c r="Y70" s="234" t="s">
        <v>668</v>
      </c>
      <c r="Z70" s="663"/>
      <c r="AA70" s="664"/>
      <c r="AB70" s="627" t="s">
        <v>669</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5"/>
      <c r="AY70">
        <f>$AY$68</f>
        <v>1</v>
      </c>
    </row>
    <row r="71" spans="1:51" ht="18.75" hidden="1" customHeight="1">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customHeight="1">
      <c r="A98" s="728" t="s">
        <v>664</v>
      </c>
      <c r="B98" s="729"/>
      <c r="C98" s="729"/>
      <c r="D98" s="729"/>
      <c r="E98" s="729"/>
      <c r="F98" s="730"/>
      <c r="G98" s="731" t="s">
        <v>707</v>
      </c>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1</v>
      </c>
    </row>
    <row r="99" spans="1:60" ht="31.5" customHeight="1">
      <c r="A99" s="662" t="s">
        <v>665</v>
      </c>
      <c r="B99" s="168"/>
      <c r="C99" s="168"/>
      <c r="D99" s="168"/>
      <c r="E99" s="168"/>
      <c r="F99" s="169"/>
      <c r="G99" s="703" t="s">
        <v>657</v>
      </c>
      <c r="H99" s="704"/>
      <c r="I99" s="704"/>
      <c r="J99" s="704"/>
      <c r="K99" s="704"/>
      <c r="L99" s="704"/>
      <c r="M99" s="704"/>
      <c r="N99" s="704"/>
      <c r="O99" s="704"/>
      <c r="P99" s="705" t="s">
        <v>656</v>
      </c>
      <c r="Q99" s="704"/>
      <c r="R99" s="704"/>
      <c r="S99" s="704"/>
      <c r="T99" s="704"/>
      <c r="U99" s="704"/>
      <c r="V99" s="704"/>
      <c r="W99" s="704"/>
      <c r="X99" s="706"/>
      <c r="Y99" s="707"/>
      <c r="Z99" s="708"/>
      <c r="AA99" s="709"/>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677</v>
      </c>
      <c r="AV99" s="639"/>
      <c r="AW99" s="639"/>
      <c r="AX99" s="648"/>
      <c r="AY99">
        <f>COUNTA($G$100)</f>
        <v>1</v>
      </c>
    </row>
    <row r="100" spans="1:60" ht="23.25" customHeight="1">
      <c r="A100" s="662"/>
      <c r="B100" s="168"/>
      <c r="C100" s="168"/>
      <c r="D100" s="168"/>
      <c r="E100" s="168"/>
      <c r="F100" s="169"/>
      <c r="G100" s="649" t="s">
        <v>712</v>
      </c>
      <c r="H100" s="650"/>
      <c r="I100" s="650"/>
      <c r="J100" s="650"/>
      <c r="K100" s="650"/>
      <c r="L100" s="650"/>
      <c r="M100" s="650"/>
      <c r="N100" s="650"/>
      <c r="O100" s="650"/>
      <c r="P100" s="400" t="s">
        <v>713</v>
      </c>
      <c r="Q100" s="653"/>
      <c r="R100" s="653"/>
      <c r="S100" s="653"/>
      <c r="T100" s="653"/>
      <c r="U100" s="653"/>
      <c r="V100" s="653"/>
      <c r="W100" s="653"/>
      <c r="X100" s="654"/>
      <c r="Y100" s="658" t="s">
        <v>52</v>
      </c>
      <c r="Z100" s="659"/>
      <c r="AA100" s="660"/>
      <c r="AB100" s="163" t="s">
        <v>716</v>
      </c>
      <c r="AC100" s="661"/>
      <c r="AD100" s="661"/>
      <c r="AE100" s="631" t="s">
        <v>709</v>
      </c>
      <c r="AF100" s="632"/>
      <c r="AG100" s="632"/>
      <c r="AH100" s="632"/>
      <c r="AI100" s="631" t="s">
        <v>709</v>
      </c>
      <c r="AJ100" s="632"/>
      <c r="AK100" s="632"/>
      <c r="AL100" s="632"/>
      <c r="AM100" s="632">
        <v>0</v>
      </c>
      <c r="AN100" s="632"/>
      <c r="AO100" s="632"/>
      <c r="AP100" s="632"/>
      <c r="AQ100" s="631" t="s">
        <v>786</v>
      </c>
      <c r="AR100" s="632"/>
      <c r="AS100" s="632"/>
      <c r="AT100" s="632"/>
      <c r="AU100" s="108" t="s">
        <v>783</v>
      </c>
      <c r="AV100" s="633"/>
      <c r="AW100" s="633"/>
      <c r="AX100" s="634"/>
      <c r="AY100">
        <f>$AY$99</f>
        <v>1</v>
      </c>
    </row>
    <row r="101" spans="1:60" ht="23.25" customHeight="1">
      <c r="A101" s="203"/>
      <c r="B101" s="173"/>
      <c r="C101" s="173"/>
      <c r="D101" s="173"/>
      <c r="E101" s="173"/>
      <c r="F101" s="174"/>
      <c r="G101" s="651"/>
      <c r="H101" s="652"/>
      <c r="I101" s="652"/>
      <c r="J101" s="652"/>
      <c r="K101" s="652"/>
      <c r="L101" s="652"/>
      <c r="M101" s="652"/>
      <c r="N101" s="652"/>
      <c r="O101" s="652"/>
      <c r="P101" s="655"/>
      <c r="Q101" s="656"/>
      <c r="R101" s="656"/>
      <c r="S101" s="656"/>
      <c r="T101" s="656"/>
      <c r="U101" s="656"/>
      <c r="V101" s="656"/>
      <c r="W101" s="656"/>
      <c r="X101" s="657"/>
      <c r="Y101" s="635" t="s">
        <v>53</v>
      </c>
      <c r="Z101" s="636"/>
      <c r="AA101" s="637"/>
      <c r="AB101" s="163" t="s">
        <v>716</v>
      </c>
      <c r="AC101" s="661"/>
      <c r="AD101" s="661"/>
      <c r="AE101" s="631" t="s">
        <v>709</v>
      </c>
      <c r="AF101" s="632"/>
      <c r="AG101" s="632"/>
      <c r="AH101" s="632"/>
      <c r="AI101" s="631" t="s">
        <v>709</v>
      </c>
      <c r="AJ101" s="632"/>
      <c r="AK101" s="632"/>
      <c r="AL101" s="632"/>
      <c r="AM101" s="632">
        <v>35</v>
      </c>
      <c r="AN101" s="632"/>
      <c r="AO101" s="632"/>
      <c r="AP101" s="632"/>
      <c r="AQ101" s="632">
        <v>35</v>
      </c>
      <c r="AR101" s="632"/>
      <c r="AS101" s="632"/>
      <c r="AT101" s="632"/>
      <c r="AU101" s="108" t="s">
        <v>783</v>
      </c>
      <c r="AV101" s="633"/>
      <c r="AW101" s="633"/>
      <c r="AX101" s="634"/>
      <c r="AY101">
        <f>$AY$99</f>
        <v>1</v>
      </c>
    </row>
    <row r="102" spans="1:60" ht="23.25" customHeight="1">
      <c r="A102" s="202" t="s">
        <v>666</v>
      </c>
      <c r="B102" s="120"/>
      <c r="C102" s="120"/>
      <c r="D102" s="120"/>
      <c r="E102" s="120"/>
      <c r="F102" s="676"/>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678</v>
      </c>
      <c r="AR102" s="643"/>
      <c r="AS102" s="643"/>
      <c r="AT102" s="643"/>
      <c r="AU102" s="643"/>
      <c r="AV102" s="643"/>
      <c r="AW102" s="643"/>
      <c r="AX102" s="644"/>
      <c r="AY102">
        <f>IF(SUBSTITUTE(SUBSTITUTE($G$103,"／",""),"　","")="",0,1)</f>
        <v>1</v>
      </c>
    </row>
    <row r="103" spans="1:60" ht="23.25" customHeight="1">
      <c r="A103" s="677"/>
      <c r="B103" s="212"/>
      <c r="C103" s="212"/>
      <c r="D103" s="212"/>
      <c r="E103" s="212"/>
      <c r="F103" s="678"/>
      <c r="G103" s="666" t="s">
        <v>714</v>
      </c>
      <c r="H103" s="667"/>
      <c r="I103" s="667"/>
      <c r="J103" s="667"/>
      <c r="K103" s="667"/>
      <c r="L103" s="667"/>
      <c r="M103" s="667"/>
      <c r="N103" s="667"/>
      <c r="O103" s="667"/>
      <c r="P103" s="667"/>
      <c r="Q103" s="667"/>
      <c r="R103" s="667"/>
      <c r="S103" s="667"/>
      <c r="T103" s="667"/>
      <c r="U103" s="667"/>
      <c r="V103" s="667"/>
      <c r="W103" s="667"/>
      <c r="X103" s="667"/>
      <c r="Y103" s="670" t="s">
        <v>666</v>
      </c>
      <c r="Z103" s="671"/>
      <c r="AA103" s="672"/>
      <c r="AB103" s="673" t="s">
        <v>715</v>
      </c>
      <c r="AC103" s="674"/>
      <c r="AD103" s="675"/>
      <c r="AE103" s="631" t="s">
        <v>709</v>
      </c>
      <c r="AF103" s="631"/>
      <c r="AG103" s="631"/>
      <c r="AH103" s="631"/>
      <c r="AI103" s="631" t="s">
        <v>709</v>
      </c>
      <c r="AJ103" s="631"/>
      <c r="AK103" s="631"/>
      <c r="AL103" s="631"/>
      <c r="AM103" s="631">
        <v>0</v>
      </c>
      <c r="AN103" s="631"/>
      <c r="AO103" s="631"/>
      <c r="AP103" s="631"/>
      <c r="AQ103" s="108">
        <v>13.3</v>
      </c>
      <c r="AR103" s="102"/>
      <c r="AS103" s="102"/>
      <c r="AT103" s="102"/>
      <c r="AU103" s="102"/>
      <c r="AV103" s="102"/>
      <c r="AW103" s="102"/>
      <c r="AX103" s="103"/>
      <c r="AY103">
        <f>$AY$102</f>
        <v>1</v>
      </c>
    </row>
    <row r="104" spans="1:60" ht="46.5" customHeight="1">
      <c r="A104" s="679"/>
      <c r="B104" s="123"/>
      <c r="C104" s="123"/>
      <c r="D104" s="123"/>
      <c r="E104" s="123"/>
      <c r="F104" s="680"/>
      <c r="G104" s="668"/>
      <c r="H104" s="669"/>
      <c r="I104" s="669"/>
      <c r="J104" s="669"/>
      <c r="K104" s="669"/>
      <c r="L104" s="669"/>
      <c r="M104" s="669"/>
      <c r="N104" s="669"/>
      <c r="O104" s="669"/>
      <c r="P104" s="669"/>
      <c r="Q104" s="669"/>
      <c r="R104" s="669"/>
      <c r="S104" s="669"/>
      <c r="T104" s="669"/>
      <c r="U104" s="669"/>
      <c r="V104" s="669"/>
      <c r="W104" s="669"/>
      <c r="X104" s="669"/>
      <c r="Y104" s="234" t="s">
        <v>668</v>
      </c>
      <c r="Z104" s="663"/>
      <c r="AA104" s="664"/>
      <c r="AB104" s="627" t="s">
        <v>699</v>
      </c>
      <c r="AC104" s="628"/>
      <c r="AD104" s="629"/>
      <c r="AE104" s="630" t="s">
        <v>709</v>
      </c>
      <c r="AF104" s="630"/>
      <c r="AG104" s="630"/>
      <c r="AH104" s="630"/>
      <c r="AI104" s="630" t="s">
        <v>709</v>
      </c>
      <c r="AJ104" s="630"/>
      <c r="AK104" s="630"/>
      <c r="AL104" s="630"/>
      <c r="AM104" s="630" t="s">
        <v>720</v>
      </c>
      <c r="AN104" s="630"/>
      <c r="AO104" s="630"/>
      <c r="AP104" s="630"/>
      <c r="AQ104" s="630" t="s">
        <v>762</v>
      </c>
      <c r="AR104" s="630"/>
      <c r="AS104" s="630"/>
      <c r="AT104" s="630"/>
      <c r="AU104" s="630"/>
      <c r="AV104" s="630"/>
      <c r="AW104" s="630"/>
      <c r="AX104" s="665"/>
      <c r="AY104">
        <f>$AY$102</f>
        <v>1</v>
      </c>
    </row>
    <row r="105" spans="1:60" ht="18.75" customHeight="1">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1</v>
      </c>
    </row>
    <row r="106" spans="1:60" ht="18.75" customHeight="1">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t="s">
        <v>709</v>
      </c>
      <c r="AR106" s="523"/>
      <c r="AS106" s="142" t="s">
        <v>224</v>
      </c>
      <c r="AT106" s="143"/>
      <c r="AU106" s="141">
        <v>4</v>
      </c>
      <c r="AV106" s="141"/>
      <c r="AW106" s="123" t="s">
        <v>170</v>
      </c>
      <c r="AX106" s="144"/>
      <c r="AY106">
        <f t="shared" ref="AY106:AY111" si="3">$AY$105</f>
        <v>1</v>
      </c>
    </row>
    <row r="107" spans="1:60" ht="23.25" customHeight="1">
      <c r="A107" s="613"/>
      <c r="B107" s="611"/>
      <c r="C107" s="611"/>
      <c r="D107" s="611"/>
      <c r="E107" s="611"/>
      <c r="F107" s="612"/>
      <c r="G107" s="193" t="s">
        <v>763</v>
      </c>
      <c r="H107" s="194"/>
      <c r="I107" s="194"/>
      <c r="J107" s="194"/>
      <c r="K107" s="194"/>
      <c r="L107" s="194"/>
      <c r="M107" s="194"/>
      <c r="N107" s="194"/>
      <c r="O107" s="195"/>
      <c r="P107" s="146" t="s">
        <v>764</v>
      </c>
      <c r="Q107" s="146"/>
      <c r="R107" s="146"/>
      <c r="S107" s="146"/>
      <c r="T107" s="146"/>
      <c r="U107" s="146"/>
      <c r="V107" s="146"/>
      <c r="W107" s="146"/>
      <c r="X107" s="147"/>
      <c r="Y107" s="234" t="s">
        <v>12</v>
      </c>
      <c r="Z107" s="235"/>
      <c r="AA107" s="236"/>
      <c r="AB107" s="163" t="s">
        <v>765</v>
      </c>
      <c r="AC107" s="163"/>
      <c r="AD107" s="163"/>
      <c r="AE107" s="108" t="s">
        <v>709</v>
      </c>
      <c r="AF107" s="102"/>
      <c r="AG107" s="102"/>
      <c r="AH107" s="102"/>
      <c r="AI107" s="108" t="s">
        <v>709</v>
      </c>
      <c r="AJ107" s="102"/>
      <c r="AK107" s="102"/>
      <c r="AL107" s="102"/>
      <c r="AM107" s="108">
        <v>0</v>
      </c>
      <c r="AN107" s="102"/>
      <c r="AO107" s="102"/>
      <c r="AP107" s="102"/>
      <c r="AQ107" s="109" t="s">
        <v>709</v>
      </c>
      <c r="AR107" s="110"/>
      <c r="AS107" s="110"/>
      <c r="AT107" s="111"/>
      <c r="AU107" s="102" t="s">
        <v>786</v>
      </c>
      <c r="AV107" s="102"/>
      <c r="AW107" s="102"/>
      <c r="AX107" s="103"/>
      <c r="AY107">
        <f t="shared" si="3"/>
        <v>1</v>
      </c>
    </row>
    <row r="108" spans="1:60" ht="23.25" customHeight="1">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765</v>
      </c>
      <c r="AC108" s="107"/>
      <c r="AD108" s="107"/>
      <c r="AE108" s="108" t="s">
        <v>709</v>
      </c>
      <c r="AF108" s="102"/>
      <c r="AG108" s="102"/>
      <c r="AH108" s="102"/>
      <c r="AI108" s="108" t="s">
        <v>709</v>
      </c>
      <c r="AJ108" s="102"/>
      <c r="AK108" s="102"/>
      <c r="AL108" s="102"/>
      <c r="AM108" s="108">
        <v>180</v>
      </c>
      <c r="AN108" s="102"/>
      <c r="AO108" s="102"/>
      <c r="AP108" s="102"/>
      <c r="AQ108" s="109" t="s">
        <v>709</v>
      </c>
      <c r="AR108" s="110"/>
      <c r="AS108" s="110"/>
      <c r="AT108" s="111"/>
      <c r="AU108" s="102">
        <v>180</v>
      </c>
      <c r="AV108" s="102"/>
      <c r="AW108" s="102"/>
      <c r="AX108" s="103"/>
      <c r="AY108">
        <f t="shared" si="3"/>
        <v>1</v>
      </c>
    </row>
    <row r="109" spans="1:60" ht="56.25" customHeight="1">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t="s">
        <v>709</v>
      </c>
      <c r="AF109" s="102"/>
      <c r="AG109" s="102"/>
      <c r="AH109" s="102"/>
      <c r="AI109" s="108" t="s">
        <v>709</v>
      </c>
      <c r="AJ109" s="102"/>
      <c r="AK109" s="102"/>
      <c r="AL109" s="102"/>
      <c r="AM109" s="108">
        <v>0</v>
      </c>
      <c r="AN109" s="102"/>
      <c r="AO109" s="102"/>
      <c r="AP109" s="102"/>
      <c r="AQ109" s="109" t="s">
        <v>709</v>
      </c>
      <c r="AR109" s="110"/>
      <c r="AS109" s="110"/>
      <c r="AT109" s="111"/>
      <c r="AU109" s="102" t="s">
        <v>786</v>
      </c>
      <c r="AV109" s="102"/>
      <c r="AW109" s="102"/>
      <c r="AX109" s="103"/>
      <c r="AY109">
        <f t="shared" si="3"/>
        <v>1</v>
      </c>
    </row>
    <row r="110" spans="1:60" ht="23.25" customHeight="1">
      <c r="A110" s="202" t="s">
        <v>344</v>
      </c>
      <c r="B110" s="165"/>
      <c r="C110" s="165"/>
      <c r="D110" s="165"/>
      <c r="E110" s="165"/>
      <c r="F110" s="166"/>
      <c r="G110" s="204" t="s">
        <v>708</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customHeight="1" thickBot="1">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hidden="1" customHeight="1">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1</v>
      </c>
    </row>
    <row r="113" spans="1:60" ht="22.5" hidden="1" customHeight="1">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1</v>
      </c>
    </row>
    <row r="114" spans="1:60" ht="22.5" hidden="1" customHeight="1">
      <c r="A114" s="210"/>
      <c r="B114" s="167"/>
      <c r="C114" s="168"/>
      <c r="D114" s="168"/>
      <c r="E114" s="168"/>
      <c r="F114" s="169"/>
      <c r="G114" s="216" t="s">
        <v>756</v>
      </c>
      <c r="H114" s="216"/>
      <c r="I114" s="216"/>
      <c r="J114" s="216"/>
      <c r="K114" s="216"/>
      <c r="L114" s="216"/>
      <c r="M114" s="216"/>
      <c r="N114" s="216"/>
      <c r="O114" s="216"/>
      <c r="P114" s="216"/>
      <c r="Q114" s="216"/>
      <c r="R114" s="216"/>
      <c r="S114" s="216"/>
      <c r="T114" s="216"/>
      <c r="U114" s="216"/>
      <c r="V114" s="216"/>
      <c r="W114" s="216"/>
      <c r="X114" s="216"/>
      <c r="Y114" s="216"/>
      <c r="Z114" s="216"/>
      <c r="AA114" s="217"/>
      <c r="AB114" s="222" t="s">
        <v>756</v>
      </c>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1</v>
      </c>
    </row>
    <row r="115" spans="1:60" ht="22.5" hidden="1" customHeight="1">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1</v>
      </c>
    </row>
    <row r="116" spans="1:60" ht="19.5" hidden="1" customHeight="1">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1</v>
      </c>
    </row>
    <row r="117" spans="1:60" ht="18.75" hidden="1" customHeight="1">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1</v>
      </c>
      <c r="AZ117" s="10"/>
      <c r="BA117" s="10"/>
      <c r="BB117" s="10"/>
      <c r="BC117" s="10"/>
    </row>
    <row r="118" spans="1:60" ht="18.75" hidden="1" customHeight="1">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t="s">
        <v>756</v>
      </c>
      <c r="AR118" s="141"/>
      <c r="AS118" s="142" t="s">
        <v>224</v>
      </c>
      <c r="AT118" s="143"/>
      <c r="AU118" s="141" t="s">
        <v>756</v>
      </c>
      <c r="AV118" s="141"/>
      <c r="AW118" s="123" t="s">
        <v>170</v>
      </c>
      <c r="AX118" s="144"/>
      <c r="AY118">
        <f t="shared" si="4"/>
        <v>1</v>
      </c>
      <c r="AZ118" s="10"/>
      <c r="BA118" s="10"/>
      <c r="BB118" s="10"/>
      <c r="BC118" s="10"/>
      <c r="BD118" s="10"/>
      <c r="BE118" s="10"/>
      <c r="BF118" s="10"/>
      <c r="BG118" s="10"/>
      <c r="BH118" s="10"/>
    </row>
    <row r="119" spans="1:60" ht="23.25" hidden="1" customHeight="1">
      <c r="A119" s="210"/>
      <c r="B119" s="167"/>
      <c r="C119" s="168"/>
      <c r="D119" s="168"/>
      <c r="E119" s="168"/>
      <c r="F119" s="169"/>
      <c r="G119" s="145" t="s">
        <v>756</v>
      </c>
      <c r="H119" s="146"/>
      <c r="I119" s="146"/>
      <c r="J119" s="146"/>
      <c r="K119" s="146"/>
      <c r="L119" s="146"/>
      <c r="M119" s="146"/>
      <c r="N119" s="146"/>
      <c r="O119" s="147"/>
      <c r="P119" s="146" t="s">
        <v>756</v>
      </c>
      <c r="Q119" s="154"/>
      <c r="R119" s="154"/>
      <c r="S119" s="154"/>
      <c r="T119" s="154"/>
      <c r="U119" s="154"/>
      <c r="V119" s="154"/>
      <c r="W119" s="154"/>
      <c r="X119" s="155"/>
      <c r="Y119" s="160" t="s">
        <v>58</v>
      </c>
      <c r="Z119" s="161"/>
      <c r="AA119" s="162"/>
      <c r="AB119" s="163" t="s">
        <v>756</v>
      </c>
      <c r="AC119" s="163"/>
      <c r="AD119" s="163"/>
      <c r="AE119" s="108" t="s">
        <v>756</v>
      </c>
      <c r="AF119" s="102"/>
      <c r="AG119" s="102"/>
      <c r="AH119" s="102"/>
      <c r="AI119" s="108" t="s">
        <v>756</v>
      </c>
      <c r="AJ119" s="102"/>
      <c r="AK119" s="102"/>
      <c r="AL119" s="102"/>
      <c r="AM119" s="108" t="s">
        <v>756</v>
      </c>
      <c r="AN119" s="102"/>
      <c r="AO119" s="102"/>
      <c r="AP119" s="102"/>
      <c r="AQ119" s="109" t="s">
        <v>756</v>
      </c>
      <c r="AR119" s="110"/>
      <c r="AS119" s="110"/>
      <c r="AT119" s="111"/>
      <c r="AU119" s="102" t="s">
        <v>756</v>
      </c>
      <c r="AV119" s="102"/>
      <c r="AW119" s="102"/>
      <c r="AX119" s="103"/>
      <c r="AY119">
        <f t="shared" si="4"/>
        <v>1</v>
      </c>
    </row>
    <row r="120" spans="1:60" ht="23.25" hidden="1" customHeight="1">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t="s">
        <v>756</v>
      </c>
      <c r="AC120" s="107"/>
      <c r="AD120" s="107"/>
      <c r="AE120" s="108" t="s">
        <v>756</v>
      </c>
      <c r="AF120" s="102"/>
      <c r="AG120" s="102"/>
      <c r="AH120" s="102"/>
      <c r="AI120" s="108" t="s">
        <v>756</v>
      </c>
      <c r="AJ120" s="102"/>
      <c r="AK120" s="102"/>
      <c r="AL120" s="102"/>
      <c r="AM120" s="108" t="s">
        <v>756</v>
      </c>
      <c r="AN120" s="102"/>
      <c r="AO120" s="102"/>
      <c r="AP120" s="102"/>
      <c r="AQ120" s="109" t="s">
        <v>756</v>
      </c>
      <c r="AR120" s="110"/>
      <c r="AS120" s="110"/>
      <c r="AT120" s="111"/>
      <c r="AU120" s="102" t="s">
        <v>756</v>
      </c>
      <c r="AV120" s="102"/>
      <c r="AW120" s="102"/>
      <c r="AX120" s="103"/>
      <c r="AY120">
        <f t="shared" si="4"/>
        <v>1</v>
      </c>
      <c r="AZ120" s="10"/>
      <c r="BA120" s="10"/>
      <c r="BB120" s="10"/>
      <c r="BC120" s="10"/>
    </row>
    <row r="121" spans="1:60" ht="23.25" hidden="1" customHeight="1" thickBot="1">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t="s">
        <v>756</v>
      </c>
      <c r="AF121" s="114"/>
      <c r="AG121" s="114"/>
      <c r="AH121" s="114"/>
      <c r="AI121" s="113" t="s">
        <v>756</v>
      </c>
      <c r="AJ121" s="114"/>
      <c r="AK121" s="114"/>
      <c r="AL121" s="114"/>
      <c r="AM121" s="113" t="s">
        <v>756</v>
      </c>
      <c r="AN121" s="114"/>
      <c r="AO121" s="114"/>
      <c r="AP121" s="114"/>
      <c r="AQ121" s="109" t="s">
        <v>756</v>
      </c>
      <c r="AR121" s="110"/>
      <c r="AS121" s="110"/>
      <c r="AT121" s="111"/>
      <c r="AU121" s="102" t="s">
        <v>756</v>
      </c>
      <c r="AV121" s="102"/>
      <c r="AW121" s="102"/>
      <c r="AX121" s="103"/>
      <c r="AY121">
        <f t="shared" si="4"/>
        <v>1</v>
      </c>
      <c r="AZ121" s="10"/>
      <c r="BA121" s="10"/>
      <c r="BB121" s="10"/>
      <c r="BC121" s="10"/>
      <c r="BD121" s="10"/>
      <c r="BE121" s="10"/>
      <c r="BF121" s="10"/>
      <c r="BG121" s="10"/>
      <c r="BH121" s="10"/>
    </row>
    <row r="122" spans="1:60" ht="18.75" hidden="1" customHeight="1">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customHeight="1">
      <c r="A132" s="728" t="s">
        <v>664</v>
      </c>
      <c r="B132" s="729"/>
      <c r="C132" s="729"/>
      <c r="D132" s="729"/>
      <c r="E132" s="729"/>
      <c r="F132" s="730"/>
      <c r="G132" s="731" t="s">
        <v>757</v>
      </c>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1</v>
      </c>
    </row>
    <row r="133" spans="1:60" ht="31.5" customHeight="1">
      <c r="A133" s="662" t="s">
        <v>665</v>
      </c>
      <c r="B133" s="168"/>
      <c r="C133" s="168"/>
      <c r="D133" s="168"/>
      <c r="E133" s="168"/>
      <c r="F133" s="169"/>
      <c r="G133" s="703" t="s">
        <v>657</v>
      </c>
      <c r="H133" s="704"/>
      <c r="I133" s="704"/>
      <c r="J133" s="704"/>
      <c r="K133" s="704"/>
      <c r="L133" s="704"/>
      <c r="M133" s="704"/>
      <c r="N133" s="704"/>
      <c r="O133" s="704"/>
      <c r="P133" s="705" t="s">
        <v>656</v>
      </c>
      <c r="Q133" s="704"/>
      <c r="R133" s="704"/>
      <c r="S133" s="704"/>
      <c r="T133" s="704"/>
      <c r="U133" s="704"/>
      <c r="V133" s="704"/>
      <c r="W133" s="704"/>
      <c r="X133" s="706"/>
      <c r="Y133" s="707"/>
      <c r="Z133" s="708"/>
      <c r="AA133" s="709"/>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677</v>
      </c>
      <c r="AV133" s="639"/>
      <c r="AW133" s="639"/>
      <c r="AX133" s="648"/>
      <c r="AY133">
        <f>COUNTA($G$134)</f>
        <v>1</v>
      </c>
    </row>
    <row r="134" spans="1:60" ht="23.25" customHeight="1">
      <c r="A134" s="662"/>
      <c r="B134" s="168"/>
      <c r="C134" s="168"/>
      <c r="D134" s="168"/>
      <c r="E134" s="168"/>
      <c r="F134" s="169"/>
      <c r="G134" s="649" t="s">
        <v>758</v>
      </c>
      <c r="H134" s="650"/>
      <c r="I134" s="650"/>
      <c r="J134" s="650"/>
      <c r="K134" s="650"/>
      <c r="L134" s="650"/>
      <c r="M134" s="650"/>
      <c r="N134" s="650"/>
      <c r="O134" s="650"/>
      <c r="P134" s="400" t="s">
        <v>713</v>
      </c>
      <c r="Q134" s="653"/>
      <c r="R134" s="653"/>
      <c r="S134" s="653"/>
      <c r="T134" s="653"/>
      <c r="U134" s="653"/>
      <c r="V134" s="653"/>
      <c r="W134" s="653"/>
      <c r="X134" s="654"/>
      <c r="Y134" s="658" t="s">
        <v>52</v>
      </c>
      <c r="Z134" s="659"/>
      <c r="AA134" s="660"/>
      <c r="AB134" s="163" t="s">
        <v>723</v>
      </c>
      <c r="AC134" s="661"/>
      <c r="AD134" s="661"/>
      <c r="AE134" s="631" t="s">
        <v>724</v>
      </c>
      <c r="AF134" s="632"/>
      <c r="AG134" s="632"/>
      <c r="AH134" s="632"/>
      <c r="AI134" s="631" t="s">
        <v>724</v>
      </c>
      <c r="AJ134" s="632"/>
      <c r="AK134" s="632"/>
      <c r="AL134" s="632"/>
      <c r="AM134" s="632">
        <v>21</v>
      </c>
      <c r="AN134" s="632"/>
      <c r="AO134" s="632"/>
      <c r="AP134" s="632"/>
      <c r="AQ134" s="631" t="s">
        <v>788</v>
      </c>
      <c r="AR134" s="632"/>
      <c r="AS134" s="632"/>
      <c r="AT134" s="632"/>
      <c r="AU134" s="108" t="s">
        <v>787</v>
      </c>
      <c r="AV134" s="633"/>
      <c r="AW134" s="633"/>
      <c r="AX134" s="634"/>
      <c r="AY134">
        <f>$AY$133</f>
        <v>1</v>
      </c>
    </row>
    <row r="135" spans="1:60" ht="23.25" customHeight="1">
      <c r="A135" s="203"/>
      <c r="B135" s="173"/>
      <c r="C135" s="173"/>
      <c r="D135" s="173"/>
      <c r="E135" s="173"/>
      <c r="F135" s="174"/>
      <c r="G135" s="651"/>
      <c r="H135" s="652"/>
      <c r="I135" s="652"/>
      <c r="J135" s="652"/>
      <c r="K135" s="652"/>
      <c r="L135" s="652"/>
      <c r="M135" s="652"/>
      <c r="N135" s="652"/>
      <c r="O135" s="652"/>
      <c r="P135" s="655"/>
      <c r="Q135" s="656"/>
      <c r="R135" s="656"/>
      <c r="S135" s="656"/>
      <c r="T135" s="656"/>
      <c r="U135" s="656"/>
      <c r="V135" s="656"/>
      <c r="W135" s="656"/>
      <c r="X135" s="657"/>
      <c r="Y135" s="635" t="s">
        <v>53</v>
      </c>
      <c r="Z135" s="636"/>
      <c r="AA135" s="637"/>
      <c r="AB135" s="163" t="s">
        <v>716</v>
      </c>
      <c r="AC135" s="661"/>
      <c r="AD135" s="661"/>
      <c r="AE135" s="631" t="s">
        <v>724</v>
      </c>
      <c r="AF135" s="632"/>
      <c r="AG135" s="632"/>
      <c r="AH135" s="632"/>
      <c r="AI135" s="631" t="s">
        <v>724</v>
      </c>
      <c r="AJ135" s="632"/>
      <c r="AK135" s="632"/>
      <c r="AL135" s="632"/>
      <c r="AM135" s="632">
        <v>21</v>
      </c>
      <c r="AN135" s="632"/>
      <c r="AO135" s="632"/>
      <c r="AP135" s="632"/>
      <c r="AQ135" s="632">
        <v>21</v>
      </c>
      <c r="AR135" s="632"/>
      <c r="AS135" s="632"/>
      <c r="AT135" s="632"/>
      <c r="AU135" s="108" t="s">
        <v>787</v>
      </c>
      <c r="AV135" s="633"/>
      <c r="AW135" s="633"/>
      <c r="AX135" s="634"/>
      <c r="AY135">
        <f>$AY$133</f>
        <v>1</v>
      </c>
    </row>
    <row r="136" spans="1:60" ht="23.25" customHeight="1">
      <c r="A136" s="202" t="s">
        <v>666</v>
      </c>
      <c r="B136" s="120"/>
      <c r="C136" s="120"/>
      <c r="D136" s="120"/>
      <c r="E136" s="120"/>
      <c r="F136" s="676"/>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678</v>
      </c>
      <c r="AR136" s="643"/>
      <c r="AS136" s="643"/>
      <c r="AT136" s="643"/>
      <c r="AU136" s="643"/>
      <c r="AV136" s="643"/>
      <c r="AW136" s="643"/>
      <c r="AX136" s="644"/>
      <c r="AY136">
        <f>IF(SUBSTITUTE(SUBSTITUTE($G$137,"／",""),"　","")="",0,1)</f>
        <v>1</v>
      </c>
    </row>
    <row r="137" spans="1:60" ht="23.25" customHeight="1">
      <c r="A137" s="677"/>
      <c r="B137" s="212"/>
      <c r="C137" s="212"/>
      <c r="D137" s="212"/>
      <c r="E137" s="212"/>
      <c r="F137" s="678"/>
      <c r="G137" s="666" t="s">
        <v>725</v>
      </c>
      <c r="H137" s="667"/>
      <c r="I137" s="667"/>
      <c r="J137" s="667"/>
      <c r="K137" s="667"/>
      <c r="L137" s="667"/>
      <c r="M137" s="667"/>
      <c r="N137" s="667"/>
      <c r="O137" s="667"/>
      <c r="P137" s="667"/>
      <c r="Q137" s="667"/>
      <c r="R137" s="667"/>
      <c r="S137" s="667"/>
      <c r="T137" s="667"/>
      <c r="U137" s="667"/>
      <c r="V137" s="667"/>
      <c r="W137" s="667"/>
      <c r="X137" s="667"/>
      <c r="Y137" s="670" t="s">
        <v>666</v>
      </c>
      <c r="Z137" s="671"/>
      <c r="AA137" s="672"/>
      <c r="AB137" s="673"/>
      <c r="AC137" s="674"/>
      <c r="AD137" s="675"/>
      <c r="AE137" s="631" t="s">
        <v>724</v>
      </c>
      <c r="AF137" s="631"/>
      <c r="AG137" s="631"/>
      <c r="AH137" s="631"/>
      <c r="AI137" s="631" t="s">
        <v>724</v>
      </c>
      <c r="AJ137" s="631"/>
      <c r="AK137" s="631"/>
      <c r="AL137" s="631"/>
      <c r="AM137" s="631">
        <v>0.28999999999999998</v>
      </c>
      <c r="AN137" s="631"/>
      <c r="AO137" s="631"/>
      <c r="AP137" s="631"/>
      <c r="AQ137" s="108">
        <v>0.95</v>
      </c>
      <c r="AR137" s="102"/>
      <c r="AS137" s="102"/>
      <c r="AT137" s="102"/>
      <c r="AU137" s="102"/>
      <c r="AV137" s="102"/>
      <c r="AW137" s="102"/>
      <c r="AX137" s="103"/>
      <c r="AY137">
        <f>$AY$136</f>
        <v>1</v>
      </c>
    </row>
    <row r="138" spans="1:60" ht="46.5" customHeight="1">
      <c r="A138" s="679"/>
      <c r="B138" s="123"/>
      <c r="C138" s="123"/>
      <c r="D138" s="123"/>
      <c r="E138" s="123"/>
      <c r="F138" s="680"/>
      <c r="G138" s="668"/>
      <c r="H138" s="669"/>
      <c r="I138" s="669"/>
      <c r="J138" s="669"/>
      <c r="K138" s="669"/>
      <c r="L138" s="669"/>
      <c r="M138" s="669"/>
      <c r="N138" s="669"/>
      <c r="O138" s="669"/>
      <c r="P138" s="669"/>
      <c r="Q138" s="669"/>
      <c r="R138" s="669"/>
      <c r="S138" s="669"/>
      <c r="T138" s="669"/>
      <c r="U138" s="669"/>
      <c r="V138" s="669"/>
      <c r="W138" s="669"/>
      <c r="X138" s="669"/>
      <c r="Y138" s="234" t="s">
        <v>668</v>
      </c>
      <c r="Z138" s="663"/>
      <c r="AA138" s="664"/>
      <c r="AB138" s="627" t="s">
        <v>669</v>
      </c>
      <c r="AC138" s="628"/>
      <c r="AD138" s="629"/>
      <c r="AE138" s="630" t="s">
        <v>724</v>
      </c>
      <c r="AF138" s="630"/>
      <c r="AG138" s="630"/>
      <c r="AH138" s="630"/>
      <c r="AI138" s="630" t="s">
        <v>724</v>
      </c>
      <c r="AJ138" s="630"/>
      <c r="AK138" s="630"/>
      <c r="AL138" s="630"/>
      <c r="AM138" s="630" t="s">
        <v>726</v>
      </c>
      <c r="AN138" s="630"/>
      <c r="AO138" s="630"/>
      <c r="AP138" s="630"/>
      <c r="AQ138" s="630" t="s">
        <v>767</v>
      </c>
      <c r="AR138" s="630"/>
      <c r="AS138" s="630"/>
      <c r="AT138" s="630"/>
      <c r="AU138" s="630"/>
      <c r="AV138" s="630"/>
      <c r="AW138" s="630"/>
      <c r="AX138" s="665"/>
      <c r="AY138">
        <f>$AY$136</f>
        <v>1</v>
      </c>
    </row>
    <row r="139" spans="1:60" ht="18.75" customHeight="1">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1</v>
      </c>
    </row>
    <row r="140" spans="1:60" ht="18.75" customHeight="1">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t="s">
        <v>759</v>
      </c>
      <c r="AR140" s="523"/>
      <c r="AS140" s="142" t="s">
        <v>224</v>
      </c>
      <c r="AT140" s="143"/>
      <c r="AU140" s="141">
        <v>4</v>
      </c>
      <c r="AV140" s="141"/>
      <c r="AW140" s="123" t="s">
        <v>170</v>
      </c>
      <c r="AX140" s="144"/>
      <c r="AY140">
        <f t="shared" ref="AY140:AY145" si="5">$AY$139</f>
        <v>1</v>
      </c>
    </row>
    <row r="141" spans="1:60" ht="23.25" customHeight="1">
      <c r="A141" s="613"/>
      <c r="B141" s="611"/>
      <c r="C141" s="611"/>
      <c r="D141" s="611"/>
      <c r="E141" s="611"/>
      <c r="F141" s="612"/>
      <c r="G141" s="193" t="s">
        <v>727</v>
      </c>
      <c r="H141" s="194"/>
      <c r="I141" s="194"/>
      <c r="J141" s="194"/>
      <c r="K141" s="194"/>
      <c r="L141" s="194"/>
      <c r="M141" s="194"/>
      <c r="N141" s="194"/>
      <c r="O141" s="195"/>
      <c r="P141" s="146" t="s">
        <v>717</v>
      </c>
      <c r="Q141" s="146"/>
      <c r="R141" s="146"/>
      <c r="S141" s="146"/>
      <c r="T141" s="146"/>
      <c r="U141" s="146"/>
      <c r="V141" s="146"/>
      <c r="W141" s="146"/>
      <c r="X141" s="147"/>
      <c r="Y141" s="234" t="s">
        <v>12</v>
      </c>
      <c r="Z141" s="235"/>
      <c r="AA141" s="236"/>
      <c r="AB141" s="163" t="s">
        <v>728</v>
      </c>
      <c r="AC141" s="163"/>
      <c r="AD141" s="163"/>
      <c r="AE141" s="108" t="s">
        <v>724</v>
      </c>
      <c r="AF141" s="102"/>
      <c r="AG141" s="102"/>
      <c r="AH141" s="102"/>
      <c r="AI141" s="108" t="s">
        <v>724</v>
      </c>
      <c r="AJ141" s="102"/>
      <c r="AK141" s="102"/>
      <c r="AL141" s="102"/>
      <c r="AM141" s="108">
        <v>343</v>
      </c>
      <c r="AN141" s="102"/>
      <c r="AO141" s="102"/>
      <c r="AP141" s="102"/>
      <c r="AQ141" s="109" t="s">
        <v>724</v>
      </c>
      <c r="AR141" s="110"/>
      <c r="AS141" s="110"/>
      <c r="AT141" s="111"/>
      <c r="AU141" s="102" t="s">
        <v>788</v>
      </c>
      <c r="AV141" s="102"/>
      <c r="AW141" s="102"/>
      <c r="AX141" s="103"/>
      <c r="AY141">
        <f t="shared" si="5"/>
        <v>1</v>
      </c>
    </row>
    <row r="142" spans="1:60" ht="23.25" customHeight="1">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t="s">
        <v>728</v>
      </c>
      <c r="AC142" s="107"/>
      <c r="AD142" s="107"/>
      <c r="AE142" s="108" t="s">
        <v>724</v>
      </c>
      <c r="AF142" s="102"/>
      <c r="AG142" s="102"/>
      <c r="AH142" s="102"/>
      <c r="AI142" s="108" t="s">
        <v>724</v>
      </c>
      <c r="AJ142" s="102"/>
      <c r="AK142" s="102"/>
      <c r="AL142" s="102"/>
      <c r="AM142" s="108">
        <v>315</v>
      </c>
      <c r="AN142" s="102"/>
      <c r="AO142" s="102"/>
      <c r="AP142" s="102"/>
      <c r="AQ142" s="109" t="s">
        <v>724</v>
      </c>
      <c r="AR142" s="110"/>
      <c r="AS142" s="110"/>
      <c r="AT142" s="111"/>
      <c r="AU142" s="102">
        <v>315</v>
      </c>
      <c r="AV142" s="102"/>
      <c r="AW142" s="102"/>
      <c r="AX142" s="103"/>
      <c r="AY142">
        <f t="shared" si="5"/>
        <v>1</v>
      </c>
    </row>
    <row r="143" spans="1:60" ht="23.25" customHeight="1">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t="s">
        <v>724</v>
      </c>
      <c r="AF143" s="102"/>
      <c r="AG143" s="102"/>
      <c r="AH143" s="102"/>
      <c r="AI143" s="108" t="s">
        <v>724</v>
      </c>
      <c r="AJ143" s="102"/>
      <c r="AK143" s="102"/>
      <c r="AL143" s="102"/>
      <c r="AM143" s="108">
        <v>103.9</v>
      </c>
      <c r="AN143" s="102"/>
      <c r="AO143" s="102"/>
      <c r="AP143" s="102"/>
      <c r="AQ143" s="109" t="s">
        <v>724</v>
      </c>
      <c r="AR143" s="110"/>
      <c r="AS143" s="110"/>
      <c r="AT143" s="111"/>
      <c r="AU143" s="102" t="s">
        <v>788</v>
      </c>
      <c r="AV143" s="102"/>
      <c r="AW143" s="102"/>
      <c r="AX143" s="103"/>
      <c r="AY143">
        <f t="shared" si="5"/>
        <v>1</v>
      </c>
    </row>
    <row r="144" spans="1:60" ht="23.25" customHeight="1">
      <c r="A144" s="202" t="s">
        <v>344</v>
      </c>
      <c r="B144" s="165"/>
      <c r="C144" s="165"/>
      <c r="D144" s="165"/>
      <c r="E144" s="165"/>
      <c r="F144" s="166"/>
      <c r="G144" s="204" t="s">
        <v>759</v>
      </c>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1</v>
      </c>
    </row>
    <row r="145" spans="1:60" ht="23.25" customHeight="1" thickBot="1">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1</v>
      </c>
    </row>
    <row r="146" spans="1:60" ht="18.75" hidden="1" customHeight="1">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1</v>
      </c>
    </row>
    <row r="147" spans="1:60" ht="22.5" hidden="1" customHeight="1">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1</v>
      </c>
    </row>
    <row r="148" spans="1:60" ht="22.5" hidden="1" customHeight="1">
      <c r="A148" s="210"/>
      <c r="B148" s="167"/>
      <c r="C148" s="168"/>
      <c r="D148" s="168"/>
      <c r="E148" s="168"/>
      <c r="F148" s="169"/>
      <c r="G148" s="216" t="s">
        <v>759</v>
      </c>
      <c r="H148" s="216"/>
      <c r="I148" s="216"/>
      <c r="J148" s="216"/>
      <c r="K148" s="216"/>
      <c r="L148" s="216"/>
      <c r="M148" s="216"/>
      <c r="N148" s="216"/>
      <c r="O148" s="216"/>
      <c r="P148" s="216"/>
      <c r="Q148" s="216"/>
      <c r="R148" s="216"/>
      <c r="S148" s="216"/>
      <c r="T148" s="216"/>
      <c r="U148" s="216"/>
      <c r="V148" s="216"/>
      <c r="W148" s="216"/>
      <c r="X148" s="216"/>
      <c r="Y148" s="216"/>
      <c r="Z148" s="216"/>
      <c r="AA148" s="217"/>
      <c r="AB148" s="222" t="s">
        <v>759</v>
      </c>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1</v>
      </c>
    </row>
    <row r="149" spans="1:60" ht="22.5" hidden="1" customHeight="1">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1</v>
      </c>
    </row>
    <row r="150" spans="1:60" ht="19.5" hidden="1" customHeight="1">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1</v>
      </c>
    </row>
    <row r="151" spans="1:60" ht="18.75" hidden="1" customHeight="1">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1</v>
      </c>
      <c r="AZ151" s="10"/>
      <c r="BA151" s="10"/>
      <c r="BB151" s="10"/>
      <c r="BC151" s="10"/>
    </row>
    <row r="152" spans="1:60" ht="18.75" hidden="1" customHeight="1">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t="s">
        <v>759</v>
      </c>
      <c r="AR152" s="141"/>
      <c r="AS152" s="142" t="s">
        <v>224</v>
      </c>
      <c r="AT152" s="143"/>
      <c r="AU152" s="141" t="s">
        <v>759</v>
      </c>
      <c r="AV152" s="141"/>
      <c r="AW152" s="123" t="s">
        <v>170</v>
      </c>
      <c r="AX152" s="144"/>
      <c r="AY152">
        <f t="shared" si="6"/>
        <v>1</v>
      </c>
      <c r="AZ152" s="10"/>
      <c r="BA152" s="10"/>
      <c r="BB152" s="10"/>
      <c r="BC152" s="10"/>
      <c r="BD152" s="10"/>
      <c r="BE152" s="10"/>
      <c r="BF152" s="10"/>
      <c r="BG152" s="10"/>
      <c r="BH152" s="10"/>
    </row>
    <row r="153" spans="1:60" ht="23.25" hidden="1" customHeight="1">
      <c r="A153" s="210"/>
      <c r="B153" s="167"/>
      <c r="C153" s="168"/>
      <c r="D153" s="168"/>
      <c r="E153" s="168"/>
      <c r="F153" s="169"/>
      <c r="G153" s="145" t="s">
        <v>759</v>
      </c>
      <c r="H153" s="146"/>
      <c r="I153" s="146"/>
      <c r="J153" s="146"/>
      <c r="K153" s="146"/>
      <c r="L153" s="146"/>
      <c r="M153" s="146"/>
      <c r="N153" s="146"/>
      <c r="O153" s="147"/>
      <c r="P153" s="146" t="s">
        <v>759</v>
      </c>
      <c r="Q153" s="154"/>
      <c r="R153" s="154"/>
      <c r="S153" s="154"/>
      <c r="T153" s="154"/>
      <c r="U153" s="154"/>
      <c r="V153" s="154"/>
      <c r="W153" s="154"/>
      <c r="X153" s="155"/>
      <c r="Y153" s="160" t="s">
        <v>58</v>
      </c>
      <c r="Z153" s="161"/>
      <c r="AA153" s="162"/>
      <c r="AB153" s="163" t="s">
        <v>759</v>
      </c>
      <c r="AC153" s="163"/>
      <c r="AD153" s="163"/>
      <c r="AE153" s="108" t="s">
        <v>759</v>
      </c>
      <c r="AF153" s="102"/>
      <c r="AG153" s="102"/>
      <c r="AH153" s="102"/>
      <c r="AI153" s="108" t="s">
        <v>759</v>
      </c>
      <c r="AJ153" s="102"/>
      <c r="AK153" s="102"/>
      <c r="AL153" s="102"/>
      <c r="AM153" s="108" t="s">
        <v>759</v>
      </c>
      <c r="AN153" s="102"/>
      <c r="AO153" s="102"/>
      <c r="AP153" s="102"/>
      <c r="AQ153" s="109" t="s">
        <v>759</v>
      </c>
      <c r="AR153" s="110"/>
      <c r="AS153" s="110"/>
      <c r="AT153" s="111"/>
      <c r="AU153" s="102" t="s">
        <v>759</v>
      </c>
      <c r="AV153" s="102"/>
      <c r="AW153" s="102"/>
      <c r="AX153" s="103"/>
      <c r="AY153">
        <f t="shared" si="6"/>
        <v>1</v>
      </c>
    </row>
    <row r="154" spans="1:60" ht="23.25" hidden="1" customHeight="1">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t="s">
        <v>759</v>
      </c>
      <c r="AC154" s="107"/>
      <c r="AD154" s="107"/>
      <c r="AE154" s="108" t="s">
        <v>759</v>
      </c>
      <c r="AF154" s="102"/>
      <c r="AG154" s="102"/>
      <c r="AH154" s="102"/>
      <c r="AI154" s="108" t="s">
        <v>759</v>
      </c>
      <c r="AJ154" s="102"/>
      <c r="AK154" s="102"/>
      <c r="AL154" s="102"/>
      <c r="AM154" s="108" t="s">
        <v>759</v>
      </c>
      <c r="AN154" s="102"/>
      <c r="AO154" s="102"/>
      <c r="AP154" s="102"/>
      <c r="AQ154" s="109" t="s">
        <v>759</v>
      </c>
      <c r="AR154" s="110"/>
      <c r="AS154" s="110"/>
      <c r="AT154" s="111"/>
      <c r="AU154" s="102" t="s">
        <v>759</v>
      </c>
      <c r="AV154" s="102"/>
      <c r="AW154" s="102"/>
      <c r="AX154" s="103"/>
      <c r="AY154">
        <f t="shared" si="6"/>
        <v>1</v>
      </c>
      <c r="AZ154" s="10"/>
      <c r="BA154" s="10"/>
      <c r="BB154" s="10"/>
      <c r="BC154" s="10"/>
    </row>
    <row r="155" spans="1:60" ht="23.25" hidden="1" customHeight="1">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t="s">
        <v>759</v>
      </c>
      <c r="AF155" s="114"/>
      <c r="AG155" s="114"/>
      <c r="AH155" s="114"/>
      <c r="AI155" s="113" t="s">
        <v>759</v>
      </c>
      <c r="AJ155" s="114"/>
      <c r="AK155" s="114"/>
      <c r="AL155" s="114"/>
      <c r="AM155" s="113" t="s">
        <v>759</v>
      </c>
      <c r="AN155" s="114"/>
      <c r="AO155" s="114"/>
      <c r="AP155" s="114"/>
      <c r="AQ155" s="109" t="s">
        <v>759</v>
      </c>
      <c r="AR155" s="110"/>
      <c r="AS155" s="110"/>
      <c r="AT155" s="111"/>
      <c r="AU155" s="102" t="s">
        <v>759</v>
      </c>
      <c r="AV155" s="102"/>
      <c r="AW155" s="102"/>
      <c r="AX155" s="103"/>
      <c r="AY155">
        <f t="shared" si="6"/>
        <v>1</v>
      </c>
      <c r="AZ155" s="10"/>
      <c r="BA155" s="10"/>
      <c r="BB155" s="10"/>
      <c r="BC155" s="10"/>
      <c r="BD155" s="10"/>
      <c r="BE155" s="10"/>
      <c r="BF155" s="10"/>
      <c r="BG155" s="10"/>
      <c r="BH155" s="10"/>
    </row>
    <row r="156" spans="1:60" ht="18.75" hidden="1" customHeight="1">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customHeight="1">
      <c r="A166" s="728" t="s">
        <v>664</v>
      </c>
      <c r="B166" s="729"/>
      <c r="C166" s="729"/>
      <c r="D166" s="729"/>
      <c r="E166" s="729"/>
      <c r="F166" s="730"/>
      <c r="G166" s="731" t="s">
        <v>780</v>
      </c>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1</v>
      </c>
    </row>
    <row r="167" spans="1:60" ht="31.5" customHeight="1">
      <c r="A167" s="662" t="s">
        <v>665</v>
      </c>
      <c r="B167" s="168"/>
      <c r="C167" s="168"/>
      <c r="D167" s="168"/>
      <c r="E167" s="168"/>
      <c r="F167" s="169"/>
      <c r="G167" s="703" t="s">
        <v>657</v>
      </c>
      <c r="H167" s="704"/>
      <c r="I167" s="704"/>
      <c r="J167" s="704"/>
      <c r="K167" s="704"/>
      <c r="L167" s="704"/>
      <c r="M167" s="704"/>
      <c r="N167" s="704"/>
      <c r="O167" s="704"/>
      <c r="P167" s="705" t="s">
        <v>656</v>
      </c>
      <c r="Q167" s="704"/>
      <c r="R167" s="704"/>
      <c r="S167" s="704"/>
      <c r="T167" s="704"/>
      <c r="U167" s="704"/>
      <c r="V167" s="704"/>
      <c r="W167" s="704"/>
      <c r="X167" s="706"/>
      <c r="Y167" s="707"/>
      <c r="Z167" s="708"/>
      <c r="AA167" s="709"/>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677</v>
      </c>
      <c r="AV167" s="639"/>
      <c r="AW167" s="639"/>
      <c r="AX167" s="648"/>
      <c r="AY167">
        <f>COUNTA($G$168)</f>
        <v>1</v>
      </c>
    </row>
    <row r="168" spans="1:60" ht="23.25" customHeight="1">
      <c r="A168" s="662"/>
      <c r="B168" s="168"/>
      <c r="C168" s="168"/>
      <c r="D168" s="168"/>
      <c r="E168" s="168"/>
      <c r="F168" s="169"/>
      <c r="G168" s="649" t="s">
        <v>781</v>
      </c>
      <c r="H168" s="650"/>
      <c r="I168" s="650"/>
      <c r="J168" s="650"/>
      <c r="K168" s="650"/>
      <c r="L168" s="650"/>
      <c r="M168" s="650"/>
      <c r="N168" s="650"/>
      <c r="O168" s="650"/>
      <c r="P168" s="400" t="s">
        <v>782</v>
      </c>
      <c r="Q168" s="653"/>
      <c r="R168" s="653"/>
      <c r="S168" s="653"/>
      <c r="T168" s="653"/>
      <c r="U168" s="653"/>
      <c r="V168" s="653"/>
      <c r="W168" s="653"/>
      <c r="X168" s="654"/>
      <c r="Y168" s="658" t="s">
        <v>52</v>
      </c>
      <c r="Z168" s="659"/>
      <c r="AA168" s="660"/>
      <c r="AB168" s="163" t="s">
        <v>716</v>
      </c>
      <c r="AC168" s="661"/>
      <c r="AD168" s="661"/>
      <c r="AE168" s="631" t="s">
        <v>368</v>
      </c>
      <c r="AF168" s="632"/>
      <c r="AG168" s="632"/>
      <c r="AH168" s="632"/>
      <c r="AI168" s="631" t="s">
        <v>368</v>
      </c>
      <c r="AJ168" s="632"/>
      <c r="AK168" s="632"/>
      <c r="AL168" s="632"/>
      <c r="AM168" s="631" t="s">
        <v>368</v>
      </c>
      <c r="AN168" s="632"/>
      <c r="AO168" s="632"/>
      <c r="AP168" s="632"/>
      <c r="AQ168" s="631" t="s">
        <v>368</v>
      </c>
      <c r="AR168" s="632"/>
      <c r="AS168" s="632"/>
      <c r="AT168" s="632"/>
      <c r="AU168" s="108" t="s">
        <v>786</v>
      </c>
      <c r="AV168" s="633"/>
      <c r="AW168" s="633"/>
      <c r="AX168" s="634"/>
      <c r="AY168">
        <f>$AY$167</f>
        <v>1</v>
      </c>
    </row>
    <row r="169" spans="1:60" ht="23.25" customHeight="1">
      <c r="A169" s="203"/>
      <c r="B169" s="173"/>
      <c r="C169" s="173"/>
      <c r="D169" s="173"/>
      <c r="E169" s="173"/>
      <c r="F169" s="174"/>
      <c r="G169" s="651"/>
      <c r="H169" s="652"/>
      <c r="I169" s="652"/>
      <c r="J169" s="652"/>
      <c r="K169" s="652"/>
      <c r="L169" s="652"/>
      <c r="M169" s="652"/>
      <c r="N169" s="652"/>
      <c r="O169" s="652"/>
      <c r="P169" s="655"/>
      <c r="Q169" s="656"/>
      <c r="R169" s="656"/>
      <c r="S169" s="656"/>
      <c r="T169" s="656"/>
      <c r="U169" s="656"/>
      <c r="V169" s="656"/>
      <c r="W169" s="656"/>
      <c r="X169" s="657"/>
      <c r="Y169" s="635" t="s">
        <v>53</v>
      </c>
      <c r="Z169" s="636"/>
      <c r="AA169" s="637"/>
      <c r="AB169" s="163" t="s">
        <v>716</v>
      </c>
      <c r="AC169" s="661"/>
      <c r="AD169" s="661"/>
      <c r="AE169" s="631" t="s">
        <v>368</v>
      </c>
      <c r="AF169" s="632"/>
      <c r="AG169" s="632"/>
      <c r="AH169" s="632"/>
      <c r="AI169" s="631" t="s">
        <v>368</v>
      </c>
      <c r="AJ169" s="632"/>
      <c r="AK169" s="632"/>
      <c r="AL169" s="632"/>
      <c r="AM169" s="631" t="s">
        <v>368</v>
      </c>
      <c r="AN169" s="632"/>
      <c r="AO169" s="632"/>
      <c r="AP169" s="632"/>
      <c r="AQ169" s="631" t="s">
        <v>368</v>
      </c>
      <c r="AR169" s="632"/>
      <c r="AS169" s="632"/>
      <c r="AT169" s="632"/>
      <c r="AU169" s="702">
        <v>5</v>
      </c>
      <c r="AV169" s="633"/>
      <c r="AW169" s="633"/>
      <c r="AX169" s="634"/>
      <c r="AY169">
        <f>$AY$167</f>
        <v>1</v>
      </c>
    </row>
    <row r="170" spans="1:60" ht="23.25" customHeight="1">
      <c r="A170" s="202" t="s">
        <v>666</v>
      </c>
      <c r="B170" s="120"/>
      <c r="C170" s="120"/>
      <c r="D170" s="120"/>
      <c r="E170" s="120"/>
      <c r="F170" s="676"/>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678</v>
      </c>
      <c r="AR170" s="643"/>
      <c r="AS170" s="643"/>
      <c r="AT170" s="643"/>
      <c r="AU170" s="643"/>
      <c r="AV170" s="643"/>
      <c r="AW170" s="643"/>
      <c r="AX170" s="644"/>
      <c r="AY170">
        <f>IF(SUBSTITUTE(SUBSTITUTE($G$171,"／",""),"　","")="",0,1)</f>
        <v>1</v>
      </c>
    </row>
    <row r="171" spans="1:60" ht="23.25" customHeight="1">
      <c r="A171" s="677"/>
      <c r="B171" s="212"/>
      <c r="C171" s="212"/>
      <c r="D171" s="212"/>
      <c r="E171" s="212"/>
      <c r="F171" s="678"/>
      <c r="G171" s="666" t="s">
        <v>714</v>
      </c>
      <c r="H171" s="667"/>
      <c r="I171" s="667"/>
      <c r="J171" s="667"/>
      <c r="K171" s="667"/>
      <c r="L171" s="667"/>
      <c r="M171" s="667"/>
      <c r="N171" s="667"/>
      <c r="O171" s="667"/>
      <c r="P171" s="667"/>
      <c r="Q171" s="667"/>
      <c r="R171" s="667"/>
      <c r="S171" s="667"/>
      <c r="T171" s="667"/>
      <c r="U171" s="667"/>
      <c r="V171" s="667"/>
      <c r="W171" s="667"/>
      <c r="X171" s="667"/>
      <c r="Y171" s="670" t="s">
        <v>666</v>
      </c>
      <c r="Z171" s="671"/>
      <c r="AA171" s="672"/>
      <c r="AB171" s="673" t="s">
        <v>715</v>
      </c>
      <c r="AC171" s="674"/>
      <c r="AD171" s="675"/>
      <c r="AE171" s="631" t="s">
        <v>368</v>
      </c>
      <c r="AF171" s="631"/>
      <c r="AG171" s="631"/>
      <c r="AH171" s="631"/>
      <c r="AI171" s="631" t="s">
        <v>368</v>
      </c>
      <c r="AJ171" s="631"/>
      <c r="AK171" s="631"/>
      <c r="AL171" s="631"/>
      <c r="AM171" s="631" t="s">
        <v>783</v>
      </c>
      <c r="AN171" s="631"/>
      <c r="AO171" s="631"/>
      <c r="AP171" s="631"/>
      <c r="AQ171" s="108" t="s">
        <v>783</v>
      </c>
      <c r="AR171" s="102"/>
      <c r="AS171" s="102"/>
      <c r="AT171" s="102"/>
      <c r="AU171" s="102"/>
      <c r="AV171" s="102"/>
      <c r="AW171" s="102"/>
      <c r="AX171" s="103"/>
      <c r="AY171">
        <f>$AY$170</f>
        <v>1</v>
      </c>
    </row>
    <row r="172" spans="1:60" ht="46.5" customHeight="1">
      <c r="A172" s="679"/>
      <c r="B172" s="123"/>
      <c r="C172" s="123"/>
      <c r="D172" s="123"/>
      <c r="E172" s="123"/>
      <c r="F172" s="680"/>
      <c r="G172" s="668"/>
      <c r="H172" s="669"/>
      <c r="I172" s="669"/>
      <c r="J172" s="669"/>
      <c r="K172" s="669"/>
      <c r="L172" s="669"/>
      <c r="M172" s="669"/>
      <c r="N172" s="669"/>
      <c r="O172" s="669"/>
      <c r="P172" s="669"/>
      <c r="Q172" s="669"/>
      <c r="R172" s="669"/>
      <c r="S172" s="669"/>
      <c r="T172" s="669"/>
      <c r="U172" s="669"/>
      <c r="V172" s="669"/>
      <c r="W172" s="669"/>
      <c r="X172" s="669"/>
      <c r="Y172" s="234" t="s">
        <v>668</v>
      </c>
      <c r="Z172" s="663"/>
      <c r="AA172" s="664"/>
      <c r="AB172" s="627" t="s">
        <v>699</v>
      </c>
      <c r="AC172" s="628"/>
      <c r="AD172" s="629"/>
      <c r="AE172" s="630" t="s">
        <v>368</v>
      </c>
      <c r="AF172" s="630"/>
      <c r="AG172" s="630"/>
      <c r="AH172" s="630"/>
      <c r="AI172" s="630" t="s">
        <v>368</v>
      </c>
      <c r="AJ172" s="630"/>
      <c r="AK172" s="630"/>
      <c r="AL172" s="630"/>
      <c r="AM172" s="630" t="s">
        <v>368</v>
      </c>
      <c r="AN172" s="630"/>
      <c r="AO172" s="630"/>
      <c r="AP172" s="630"/>
      <c r="AQ172" s="630" t="s">
        <v>368</v>
      </c>
      <c r="AR172" s="630"/>
      <c r="AS172" s="630"/>
      <c r="AT172" s="630"/>
      <c r="AU172" s="630"/>
      <c r="AV172" s="630"/>
      <c r="AW172" s="630"/>
      <c r="AX172" s="665"/>
      <c r="AY172">
        <f>$AY$170</f>
        <v>1</v>
      </c>
    </row>
    <row r="173" spans="1:60" ht="18.75" customHeight="1">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1</v>
      </c>
    </row>
    <row r="174" spans="1:60" ht="18.75" customHeight="1">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v>4</v>
      </c>
      <c r="AR174" s="523"/>
      <c r="AS174" s="142" t="s">
        <v>224</v>
      </c>
      <c r="AT174" s="143"/>
      <c r="AU174" s="141">
        <v>5</v>
      </c>
      <c r="AV174" s="141"/>
      <c r="AW174" s="123" t="s">
        <v>170</v>
      </c>
      <c r="AX174" s="144"/>
      <c r="AY174">
        <f t="shared" ref="AY174:AY179" si="7">$AY$173</f>
        <v>1</v>
      </c>
    </row>
    <row r="175" spans="1:60" ht="23.25" customHeight="1">
      <c r="A175" s="613"/>
      <c r="B175" s="611"/>
      <c r="C175" s="611"/>
      <c r="D175" s="611"/>
      <c r="E175" s="611"/>
      <c r="F175" s="612"/>
      <c r="G175" s="193" t="s">
        <v>784</v>
      </c>
      <c r="H175" s="194"/>
      <c r="I175" s="194"/>
      <c r="J175" s="194"/>
      <c r="K175" s="194"/>
      <c r="L175" s="194"/>
      <c r="M175" s="194"/>
      <c r="N175" s="194"/>
      <c r="O175" s="195"/>
      <c r="P175" s="146" t="s">
        <v>785</v>
      </c>
      <c r="Q175" s="146"/>
      <c r="R175" s="146"/>
      <c r="S175" s="146"/>
      <c r="T175" s="146"/>
      <c r="U175" s="146"/>
      <c r="V175" s="146"/>
      <c r="W175" s="146"/>
      <c r="X175" s="147"/>
      <c r="Y175" s="234" t="s">
        <v>12</v>
      </c>
      <c r="Z175" s="235"/>
      <c r="AA175" s="236"/>
      <c r="AB175" s="163" t="s">
        <v>14</v>
      </c>
      <c r="AC175" s="163"/>
      <c r="AD175" s="163"/>
      <c r="AE175" s="108" t="s">
        <v>783</v>
      </c>
      <c r="AF175" s="102"/>
      <c r="AG175" s="102"/>
      <c r="AH175" s="102"/>
      <c r="AI175" s="108" t="s">
        <v>783</v>
      </c>
      <c r="AJ175" s="102"/>
      <c r="AK175" s="102"/>
      <c r="AL175" s="102"/>
      <c r="AM175" s="108" t="s">
        <v>783</v>
      </c>
      <c r="AN175" s="102"/>
      <c r="AO175" s="102"/>
      <c r="AP175" s="102"/>
      <c r="AQ175" s="108" t="s">
        <v>783</v>
      </c>
      <c r="AR175" s="102"/>
      <c r="AS175" s="102"/>
      <c r="AT175" s="102"/>
      <c r="AU175" s="108" t="s">
        <v>783</v>
      </c>
      <c r="AV175" s="102"/>
      <c r="AW175" s="102"/>
      <c r="AX175" s="102"/>
      <c r="AY175">
        <f t="shared" si="7"/>
        <v>1</v>
      </c>
    </row>
    <row r="176" spans="1:60" ht="23.25" customHeight="1">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t="s">
        <v>14</v>
      </c>
      <c r="AC176" s="107"/>
      <c r="AD176" s="107"/>
      <c r="AE176" s="108" t="s">
        <v>783</v>
      </c>
      <c r="AF176" s="102"/>
      <c r="AG176" s="102"/>
      <c r="AH176" s="102"/>
      <c r="AI176" s="108" t="s">
        <v>783</v>
      </c>
      <c r="AJ176" s="102"/>
      <c r="AK176" s="102"/>
      <c r="AL176" s="102"/>
      <c r="AM176" s="108" t="s">
        <v>783</v>
      </c>
      <c r="AN176" s="102"/>
      <c r="AO176" s="102"/>
      <c r="AP176" s="102"/>
      <c r="AQ176" s="108" t="s">
        <v>783</v>
      </c>
      <c r="AR176" s="102"/>
      <c r="AS176" s="102"/>
      <c r="AT176" s="102"/>
      <c r="AU176" s="108">
        <v>100</v>
      </c>
      <c r="AV176" s="102"/>
      <c r="AW176" s="102"/>
      <c r="AX176" s="102"/>
      <c r="AY176">
        <f t="shared" si="7"/>
        <v>1</v>
      </c>
    </row>
    <row r="177" spans="1:60" ht="23.25" customHeight="1">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t="s">
        <v>783</v>
      </c>
      <c r="AF177" s="102"/>
      <c r="AG177" s="102"/>
      <c r="AH177" s="102"/>
      <c r="AI177" s="108" t="s">
        <v>783</v>
      </c>
      <c r="AJ177" s="102"/>
      <c r="AK177" s="102"/>
      <c r="AL177" s="102"/>
      <c r="AM177" s="108" t="s">
        <v>783</v>
      </c>
      <c r="AN177" s="102"/>
      <c r="AO177" s="102"/>
      <c r="AP177" s="102"/>
      <c r="AQ177" s="108" t="s">
        <v>783</v>
      </c>
      <c r="AR177" s="102"/>
      <c r="AS177" s="102"/>
      <c r="AT177" s="102"/>
      <c r="AU177" s="108" t="s">
        <v>783</v>
      </c>
      <c r="AV177" s="102"/>
      <c r="AW177" s="102"/>
      <c r="AX177" s="102"/>
      <c r="AY177">
        <f t="shared" si="7"/>
        <v>1</v>
      </c>
    </row>
    <row r="178" spans="1:60" ht="23.25" customHeight="1">
      <c r="A178" s="202" t="s">
        <v>344</v>
      </c>
      <c r="B178" s="165"/>
      <c r="C178" s="165"/>
      <c r="D178" s="165"/>
      <c r="E178" s="165"/>
      <c r="F178" s="166"/>
      <c r="G178" s="204" t="s">
        <v>783</v>
      </c>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1</v>
      </c>
    </row>
    <row r="179" spans="1:60" ht="23.25" customHeight="1">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1</v>
      </c>
    </row>
    <row r="180" spans="1:60" ht="18.75" hidden="1" customHeight="1">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customHeight="1" thickBot="1">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t="s">
        <v>311</v>
      </c>
      <c r="AS214" s="434"/>
      <c r="AT214" s="435"/>
      <c r="AU214" s="435"/>
      <c r="AV214" s="435"/>
      <c r="AW214" s="435"/>
      <c r="AX214" s="436"/>
      <c r="AY214">
        <f>COUNTIF($AR$214,"☑")</f>
        <v>0</v>
      </c>
    </row>
    <row r="215" spans="1:51" ht="45" customHeight="1">
      <c r="A215" s="421" t="s">
        <v>367</v>
      </c>
      <c r="B215" s="422"/>
      <c r="C215" s="425" t="s">
        <v>227</v>
      </c>
      <c r="D215" s="422"/>
      <c r="E215" s="427" t="s">
        <v>243</v>
      </c>
      <c r="F215" s="428"/>
      <c r="G215" s="429" t="s">
        <v>718</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c r="A216" s="423"/>
      <c r="B216" s="424"/>
      <c r="C216" s="426"/>
      <c r="D216" s="424"/>
      <c r="E216" s="164" t="s">
        <v>242</v>
      </c>
      <c r="F216" s="166"/>
      <c r="G216" s="145" t="s">
        <v>719</v>
      </c>
      <c r="H216" s="146"/>
      <c r="I216" s="146"/>
      <c r="J216" s="146"/>
      <c r="K216" s="146"/>
      <c r="L216" s="146"/>
      <c r="M216" s="146"/>
      <c r="N216" s="146"/>
      <c r="O216" s="146"/>
      <c r="P216" s="146"/>
      <c r="Q216" s="146"/>
      <c r="R216" s="146"/>
      <c r="S216" s="146"/>
      <c r="T216" s="146"/>
      <c r="U216" s="146"/>
      <c r="V216" s="147"/>
      <c r="W216" s="497" t="s">
        <v>670</v>
      </c>
      <c r="X216" s="498"/>
      <c r="Y216" s="498"/>
      <c r="Z216" s="498"/>
      <c r="AA216" s="499"/>
      <c r="AB216" s="500" t="s">
        <v>776</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671</v>
      </c>
      <c r="X217" s="504"/>
      <c r="Y217" s="504"/>
      <c r="Z217" s="504"/>
      <c r="AA217" s="505"/>
      <c r="AB217" s="500" t="s">
        <v>775</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c r="A218" s="423"/>
      <c r="B218" s="424"/>
      <c r="C218" s="506" t="s">
        <v>683</v>
      </c>
      <c r="D218" s="507"/>
      <c r="E218" s="164" t="s">
        <v>363</v>
      </c>
      <c r="F218" s="166"/>
      <c r="G218" s="487" t="s">
        <v>230</v>
      </c>
      <c r="H218" s="488"/>
      <c r="I218" s="488"/>
      <c r="J218" s="508" t="s">
        <v>695</v>
      </c>
      <c r="K218" s="509"/>
      <c r="L218" s="509"/>
      <c r="M218" s="509"/>
      <c r="N218" s="509"/>
      <c r="O218" s="509"/>
      <c r="P218" s="509"/>
      <c r="Q218" s="509"/>
      <c r="R218" s="509"/>
      <c r="S218" s="509"/>
      <c r="T218" s="510"/>
      <c r="U218" s="485" t="s">
        <v>709</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c r="A219" s="423"/>
      <c r="B219" s="424"/>
      <c r="C219" s="426"/>
      <c r="D219" s="424"/>
      <c r="E219" s="167"/>
      <c r="F219" s="169"/>
      <c r="G219" s="487" t="s">
        <v>684</v>
      </c>
      <c r="H219" s="488"/>
      <c r="I219" s="488"/>
      <c r="J219" s="488"/>
      <c r="K219" s="488"/>
      <c r="L219" s="488"/>
      <c r="M219" s="488"/>
      <c r="N219" s="488"/>
      <c r="O219" s="488"/>
      <c r="P219" s="488"/>
      <c r="Q219" s="488"/>
      <c r="R219" s="488"/>
      <c r="S219" s="488"/>
      <c r="T219" s="488"/>
      <c r="U219" s="484" t="s">
        <v>709</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c r="A220" s="423"/>
      <c r="B220" s="424"/>
      <c r="C220" s="426"/>
      <c r="D220" s="424"/>
      <c r="E220" s="172"/>
      <c r="F220" s="174"/>
      <c r="G220" s="487" t="s">
        <v>671</v>
      </c>
      <c r="H220" s="488"/>
      <c r="I220" s="488"/>
      <c r="J220" s="488"/>
      <c r="K220" s="488"/>
      <c r="L220" s="488"/>
      <c r="M220" s="488"/>
      <c r="N220" s="488"/>
      <c r="O220" s="488"/>
      <c r="P220" s="488"/>
      <c r="Q220" s="488"/>
      <c r="R220" s="488"/>
      <c r="S220" s="488"/>
      <c r="T220" s="488"/>
      <c r="U220" s="824" t="s">
        <v>709</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72" customHeight="1">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702</v>
      </c>
      <c r="AE223" s="467"/>
      <c r="AF223" s="467"/>
      <c r="AG223" s="468" t="s">
        <v>729</v>
      </c>
      <c r="AH223" s="469"/>
      <c r="AI223" s="469"/>
      <c r="AJ223" s="469"/>
      <c r="AK223" s="469"/>
      <c r="AL223" s="469"/>
      <c r="AM223" s="469"/>
      <c r="AN223" s="469"/>
      <c r="AO223" s="469"/>
      <c r="AP223" s="469"/>
      <c r="AQ223" s="469"/>
      <c r="AR223" s="469"/>
      <c r="AS223" s="469"/>
      <c r="AT223" s="469"/>
      <c r="AU223" s="469"/>
      <c r="AV223" s="469"/>
      <c r="AW223" s="469"/>
      <c r="AX223" s="470"/>
    </row>
    <row r="224" spans="1:51" ht="71.25" customHeight="1">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702</v>
      </c>
      <c r="AE224" s="380"/>
      <c r="AF224" s="380"/>
      <c r="AG224" s="374" t="s">
        <v>730</v>
      </c>
      <c r="AH224" s="375"/>
      <c r="AI224" s="375"/>
      <c r="AJ224" s="375"/>
      <c r="AK224" s="375"/>
      <c r="AL224" s="375"/>
      <c r="AM224" s="375"/>
      <c r="AN224" s="375"/>
      <c r="AO224" s="375"/>
      <c r="AP224" s="375"/>
      <c r="AQ224" s="375"/>
      <c r="AR224" s="375"/>
      <c r="AS224" s="375"/>
      <c r="AT224" s="375"/>
      <c r="AU224" s="375"/>
      <c r="AV224" s="375"/>
      <c r="AW224" s="375"/>
      <c r="AX224" s="376"/>
    </row>
    <row r="225" spans="1:50" ht="58.5" customHeight="1">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702</v>
      </c>
      <c r="AE225" s="417"/>
      <c r="AF225" s="417"/>
      <c r="AG225" s="402" t="s">
        <v>731</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702</v>
      </c>
      <c r="AE226" s="398"/>
      <c r="AF226" s="398"/>
      <c r="AG226" s="400" t="s">
        <v>734</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732</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733</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710</v>
      </c>
      <c r="AE229" s="364"/>
      <c r="AF229" s="364"/>
      <c r="AG229" s="366" t="s">
        <v>724</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702</v>
      </c>
      <c r="AE230" s="380"/>
      <c r="AF230" s="380"/>
      <c r="AG230" s="374" t="s">
        <v>735</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710</v>
      </c>
      <c r="AE231" s="380"/>
      <c r="AF231" s="380"/>
      <c r="AG231" s="374" t="s">
        <v>695</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702</v>
      </c>
      <c r="AE232" s="380"/>
      <c r="AF232" s="380"/>
      <c r="AG232" s="374" t="s">
        <v>736</v>
      </c>
      <c r="AH232" s="375"/>
      <c r="AI232" s="375"/>
      <c r="AJ232" s="375"/>
      <c r="AK232" s="375"/>
      <c r="AL232" s="375"/>
      <c r="AM232" s="375"/>
      <c r="AN232" s="375"/>
      <c r="AO232" s="375"/>
      <c r="AP232" s="375"/>
      <c r="AQ232" s="375"/>
      <c r="AR232" s="375"/>
      <c r="AS232" s="375"/>
      <c r="AT232" s="375"/>
      <c r="AU232" s="375"/>
      <c r="AV232" s="375"/>
      <c r="AW232" s="375"/>
      <c r="AX232" s="376"/>
    </row>
    <row r="233" spans="1:50" ht="49.5" customHeight="1">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702</v>
      </c>
      <c r="AE233" s="417"/>
      <c r="AF233" s="417"/>
      <c r="AG233" s="418" t="s">
        <v>777</v>
      </c>
      <c r="AH233" s="419"/>
      <c r="AI233" s="419"/>
      <c r="AJ233" s="419"/>
      <c r="AK233" s="419"/>
      <c r="AL233" s="419"/>
      <c r="AM233" s="419"/>
      <c r="AN233" s="419"/>
      <c r="AO233" s="419"/>
      <c r="AP233" s="419"/>
      <c r="AQ233" s="419"/>
      <c r="AR233" s="419"/>
      <c r="AS233" s="419"/>
      <c r="AT233" s="419"/>
      <c r="AU233" s="419"/>
      <c r="AV233" s="419"/>
      <c r="AW233" s="419"/>
      <c r="AX233" s="420"/>
    </row>
    <row r="234" spans="1:50" ht="57" customHeight="1">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702</v>
      </c>
      <c r="AE234" s="380"/>
      <c r="AF234" s="449"/>
      <c r="AG234" s="374" t="s">
        <v>711</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710</v>
      </c>
      <c r="AE235" s="410"/>
      <c r="AF235" s="411"/>
      <c r="AG235" s="412" t="s">
        <v>724</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702</v>
      </c>
      <c r="AE236" s="364"/>
      <c r="AF236" s="365"/>
      <c r="AG236" s="366" t="s">
        <v>749</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710</v>
      </c>
      <c r="AE237" s="373"/>
      <c r="AF237" s="373"/>
      <c r="AG237" s="374" t="s">
        <v>724</v>
      </c>
      <c r="AH237" s="375"/>
      <c r="AI237" s="375"/>
      <c r="AJ237" s="375"/>
      <c r="AK237" s="375"/>
      <c r="AL237" s="375"/>
      <c r="AM237" s="375"/>
      <c r="AN237" s="375"/>
      <c r="AO237" s="375"/>
      <c r="AP237" s="375"/>
      <c r="AQ237" s="375"/>
      <c r="AR237" s="375"/>
      <c r="AS237" s="375"/>
      <c r="AT237" s="375"/>
      <c r="AU237" s="375"/>
      <c r="AV237" s="375"/>
      <c r="AW237" s="375"/>
      <c r="AX237" s="376"/>
    </row>
    <row r="238" spans="1:50" ht="55.5" customHeight="1">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702</v>
      </c>
      <c r="AE238" s="380"/>
      <c r="AF238" s="380"/>
      <c r="AG238" s="374" t="s">
        <v>768</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702</v>
      </c>
      <c r="AE239" s="380"/>
      <c r="AF239" s="380"/>
      <c r="AG239" s="404" t="s">
        <v>737</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710</v>
      </c>
      <c r="AE240" s="398"/>
      <c r="AF240" s="399"/>
      <c r="AG240" s="400" t="s">
        <v>709</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c r="A241" s="390"/>
      <c r="B241" s="391"/>
      <c r="C241" s="903" t="s">
        <v>0</v>
      </c>
      <c r="D241" s="904"/>
      <c r="E241" s="904"/>
      <c r="F241" s="904"/>
      <c r="G241" s="904"/>
      <c r="H241" s="904"/>
      <c r="I241" s="904"/>
      <c r="J241" s="904"/>
      <c r="K241" s="904"/>
      <c r="L241" s="904"/>
      <c r="M241" s="904"/>
      <c r="N241" s="904"/>
      <c r="O241" s="900" t="s">
        <v>689</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c r="A242" s="390"/>
      <c r="B242" s="391"/>
      <c r="C242" s="887"/>
      <c r="D242" s="888"/>
      <c r="E242" s="383"/>
      <c r="F242" s="383"/>
      <c r="G242" s="383"/>
      <c r="H242" s="384"/>
      <c r="I242" s="384"/>
      <c r="J242" s="889"/>
      <c r="K242" s="889"/>
      <c r="L242" s="889"/>
      <c r="M242" s="384"/>
      <c r="N242" s="890"/>
      <c r="O242" s="891" t="s">
        <v>695</v>
      </c>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c r="A247" s="354" t="s">
        <v>46</v>
      </c>
      <c r="B247" s="915"/>
      <c r="C247" s="313" t="s">
        <v>50</v>
      </c>
      <c r="D247" s="734"/>
      <c r="E247" s="734"/>
      <c r="F247" s="735"/>
      <c r="G247" s="918" t="s">
        <v>760</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c r="A248" s="916"/>
      <c r="B248" s="917"/>
      <c r="C248" s="920" t="s">
        <v>54</v>
      </c>
      <c r="D248" s="921"/>
      <c r="E248" s="921"/>
      <c r="F248" s="922"/>
      <c r="G248" s="923" t="s">
        <v>761</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41.25" customHeight="1" thickBot="1">
      <c r="A250" s="908" t="s">
        <v>790</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0" customHeight="1" thickBot="1">
      <c r="A252" s="338" t="s">
        <v>132</v>
      </c>
      <c r="B252" s="339"/>
      <c r="C252" s="339"/>
      <c r="D252" s="339"/>
      <c r="E252" s="340"/>
      <c r="F252" s="914" t="s">
        <v>779</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60" customHeight="1">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39" customHeight="1" thickBot="1">
      <c r="A254" s="338" t="s">
        <v>349</v>
      </c>
      <c r="B254" s="339"/>
      <c r="C254" s="339"/>
      <c r="D254" s="339"/>
      <c r="E254" s="340"/>
      <c r="F254" s="341" t="s">
        <v>791</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22.5" customHeight="1" thickBot="1">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c r="A258" s="353" t="s">
        <v>361</v>
      </c>
      <c r="B258" s="105"/>
      <c r="C258" s="105"/>
      <c r="D258" s="106"/>
      <c r="E258" s="334" t="s">
        <v>695</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c r="A259" s="271" t="s">
        <v>360</v>
      </c>
      <c r="B259" s="271"/>
      <c r="C259" s="271"/>
      <c r="D259" s="271"/>
      <c r="E259" s="334" t="s">
        <v>695</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c r="A260" s="271" t="s">
        <v>359</v>
      </c>
      <c r="B260" s="271"/>
      <c r="C260" s="271"/>
      <c r="D260" s="271"/>
      <c r="E260" s="334" t="s">
        <v>695</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c r="A261" s="271" t="s">
        <v>358</v>
      </c>
      <c r="B261" s="271"/>
      <c r="C261" s="271"/>
      <c r="D261" s="271"/>
      <c r="E261" s="334" t="s">
        <v>695</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c r="A262" s="271" t="s">
        <v>357</v>
      </c>
      <c r="B262" s="271"/>
      <c r="C262" s="271"/>
      <c r="D262" s="271"/>
      <c r="E262" s="334" t="s">
        <v>695</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c r="A263" s="271" t="s">
        <v>356</v>
      </c>
      <c r="B263" s="271"/>
      <c r="C263" s="271"/>
      <c r="D263" s="271"/>
      <c r="E263" s="334" t="s">
        <v>695</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c r="A264" s="271" t="s">
        <v>355</v>
      </c>
      <c r="B264" s="271"/>
      <c r="C264" s="271"/>
      <c r="D264" s="271"/>
      <c r="E264" s="334" t="s">
        <v>695</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c r="A265" s="271" t="s">
        <v>354</v>
      </c>
      <c r="B265" s="271"/>
      <c r="C265" s="271"/>
      <c r="D265" s="271"/>
      <c r="E265" s="334" t="s">
        <v>695</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c r="A266" s="271" t="s">
        <v>501</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c r="A267" s="271" t="s">
        <v>680</v>
      </c>
      <c r="B267" s="271"/>
      <c r="C267" s="271"/>
      <c r="D267" s="271"/>
      <c r="E267" s="115" t="s">
        <v>691</v>
      </c>
      <c r="F267" s="101"/>
      <c r="G267" s="101"/>
      <c r="H267" s="92"/>
      <c r="I267" s="101" t="s">
        <v>701</v>
      </c>
      <c r="J267" s="101"/>
      <c r="K267" s="92"/>
      <c r="L267" s="116">
        <v>18</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c r="A268" s="271" t="s">
        <v>469</v>
      </c>
      <c r="B268" s="271"/>
      <c r="C268" s="271"/>
      <c r="D268" s="271"/>
      <c r="E268" s="99">
        <v>2021</v>
      </c>
      <c r="F268" s="100"/>
      <c r="G268" s="101" t="s">
        <v>703</v>
      </c>
      <c r="H268" s="101"/>
      <c r="I268" s="101"/>
      <c r="J268" s="100">
        <v>20</v>
      </c>
      <c r="K268" s="100"/>
      <c r="L268" s="116">
        <v>70</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c r="A269" s="322" t="s">
        <v>348</v>
      </c>
      <c r="B269" s="323"/>
      <c r="C269" s="323"/>
      <c r="D269" s="323"/>
      <c r="E269" s="323"/>
      <c r="F269" s="32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thickBot="1">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c r="A308" s="328" t="s">
        <v>350</v>
      </c>
      <c r="B308" s="329"/>
      <c r="C308" s="329"/>
      <c r="D308" s="329"/>
      <c r="E308" s="329"/>
      <c r="F308" s="330"/>
      <c r="G308" s="309" t="s">
        <v>769</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c r="A310" s="331"/>
      <c r="B310" s="332"/>
      <c r="C310" s="332"/>
      <c r="D310" s="332"/>
      <c r="E310" s="332"/>
      <c r="F310" s="333"/>
      <c r="G310" s="299" t="s">
        <v>738</v>
      </c>
      <c r="H310" s="300"/>
      <c r="I310" s="300"/>
      <c r="J310" s="300"/>
      <c r="K310" s="301"/>
      <c r="L310" s="302" t="s">
        <v>738</v>
      </c>
      <c r="M310" s="303"/>
      <c r="N310" s="303"/>
      <c r="O310" s="303"/>
      <c r="P310" s="303"/>
      <c r="Q310" s="303"/>
      <c r="R310" s="303"/>
      <c r="S310" s="303"/>
      <c r="T310" s="303"/>
      <c r="U310" s="303"/>
      <c r="V310" s="303"/>
      <c r="W310" s="303"/>
      <c r="X310" s="304"/>
      <c r="Y310" s="305">
        <v>2</v>
      </c>
      <c r="Z310" s="306"/>
      <c r="AA310" s="306"/>
      <c r="AB310" s="308"/>
      <c r="AC310" s="299" t="s">
        <v>774</v>
      </c>
      <c r="AD310" s="300"/>
      <c r="AE310" s="300"/>
      <c r="AF310" s="300"/>
      <c r="AG310" s="301"/>
      <c r="AH310" s="302" t="s">
        <v>745</v>
      </c>
      <c r="AI310" s="303"/>
      <c r="AJ310" s="303"/>
      <c r="AK310" s="303"/>
      <c r="AL310" s="303"/>
      <c r="AM310" s="303"/>
      <c r="AN310" s="303"/>
      <c r="AO310" s="303"/>
      <c r="AP310" s="303"/>
      <c r="AQ310" s="303"/>
      <c r="AR310" s="303"/>
      <c r="AS310" s="303"/>
      <c r="AT310" s="304"/>
      <c r="AU310" s="305">
        <v>1</v>
      </c>
      <c r="AV310" s="306"/>
      <c r="AW310" s="306"/>
      <c r="AX310" s="308"/>
    </row>
    <row r="311" spans="1:50" ht="24.75" customHeight="1">
      <c r="A311" s="331"/>
      <c r="B311" s="332"/>
      <c r="C311" s="332"/>
      <c r="D311" s="332"/>
      <c r="E311" s="332"/>
      <c r="F311" s="333"/>
      <c r="G311" s="289" t="s">
        <v>773</v>
      </c>
      <c r="H311" s="290"/>
      <c r="I311" s="290"/>
      <c r="J311" s="290"/>
      <c r="K311" s="291"/>
      <c r="L311" s="292" t="s">
        <v>739</v>
      </c>
      <c r="M311" s="293"/>
      <c r="N311" s="293"/>
      <c r="O311" s="293"/>
      <c r="P311" s="293"/>
      <c r="Q311" s="293"/>
      <c r="R311" s="293"/>
      <c r="S311" s="293"/>
      <c r="T311" s="293"/>
      <c r="U311" s="293"/>
      <c r="V311" s="293"/>
      <c r="W311" s="293"/>
      <c r="X311" s="294"/>
      <c r="Y311" s="295">
        <v>2</v>
      </c>
      <c r="Z311" s="296"/>
      <c r="AA311" s="296"/>
      <c r="AB311" s="298"/>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c r="A312" s="331"/>
      <c r="B312" s="332"/>
      <c r="C312" s="332"/>
      <c r="D312" s="332"/>
      <c r="E312" s="332"/>
      <c r="F312" s="333"/>
      <c r="G312" s="289"/>
      <c r="H312" s="290"/>
      <c r="I312" s="290"/>
      <c r="J312" s="290"/>
      <c r="K312" s="291"/>
      <c r="L312" s="292" t="s">
        <v>740</v>
      </c>
      <c r="M312" s="293"/>
      <c r="N312" s="293"/>
      <c r="O312" s="293"/>
      <c r="P312" s="293"/>
      <c r="Q312" s="293"/>
      <c r="R312" s="293"/>
      <c r="S312" s="293"/>
      <c r="T312" s="293"/>
      <c r="U312" s="293"/>
      <c r="V312" s="293"/>
      <c r="W312" s="293"/>
      <c r="X312" s="294"/>
      <c r="Y312" s="295"/>
      <c r="Z312" s="296"/>
      <c r="AA312" s="296"/>
      <c r="AB312" s="298"/>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c r="A313" s="331"/>
      <c r="B313" s="332"/>
      <c r="C313" s="332"/>
      <c r="D313" s="332"/>
      <c r="E313" s="332"/>
      <c r="F313" s="333"/>
      <c r="G313" s="289"/>
      <c r="H313" s="290"/>
      <c r="I313" s="290"/>
      <c r="J313" s="290"/>
      <c r="K313" s="291"/>
      <c r="L313" s="292" t="s">
        <v>741</v>
      </c>
      <c r="M313" s="293"/>
      <c r="N313" s="293"/>
      <c r="O313" s="293"/>
      <c r="P313" s="293"/>
      <c r="Q313" s="293"/>
      <c r="R313" s="293"/>
      <c r="S313" s="293"/>
      <c r="T313" s="293"/>
      <c r="U313" s="293"/>
      <c r="V313" s="293"/>
      <c r="W313" s="293"/>
      <c r="X313" s="294"/>
      <c r="Y313" s="295"/>
      <c r="Z313" s="296"/>
      <c r="AA313" s="296"/>
      <c r="AB313" s="298"/>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customHeight="1">
      <c r="A314" s="331"/>
      <c r="B314" s="332"/>
      <c r="C314" s="332"/>
      <c r="D314" s="332"/>
      <c r="E314" s="332"/>
      <c r="F314" s="333"/>
      <c r="G314" s="289"/>
      <c r="H314" s="290"/>
      <c r="I314" s="290"/>
      <c r="J314" s="290"/>
      <c r="K314" s="291"/>
      <c r="L314" s="292" t="s">
        <v>742</v>
      </c>
      <c r="M314" s="293"/>
      <c r="N314" s="293"/>
      <c r="O314" s="293"/>
      <c r="P314" s="293"/>
      <c r="Q314" s="293"/>
      <c r="R314" s="293"/>
      <c r="S314" s="293"/>
      <c r="T314" s="293"/>
      <c r="U314" s="293"/>
      <c r="V314" s="293"/>
      <c r="W314" s="293"/>
      <c r="X314" s="294"/>
      <c r="Y314" s="295"/>
      <c r="Z314" s="296"/>
      <c r="AA314" s="296"/>
      <c r="AB314" s="298"/>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customHeight="1">
      <c r="A315" s="331"/>
      <c r="B315" s="332"/>
      <c r="C315" s="332"/>
      <c r="D315" s="332"/>
      <c r="E315" s="332"/>
      <c r="F315" s="333"/>
      <c r="G315" s="289"/>
      <c r="H315" s="290"/>
      <c r="I315" s="290"/>
      <c r="J315" s="290"/>
      <c r="K315" s="291"/>
      <c r="L315" s="292" t="s">
        <v>743</v>
      </c>
      <c r="M315" s="293"/>
      <c r="N315" s="293"/>
      <c r="O315" s="293"/>
      <c r="P315" s="293"/>
      <c r="Q315" s="293"/>
      <c r="R315" s="293"/>
      <c r="S315" s="293"/>
      <c r="T315" s="293"/>
      <c r="U315" s="293"/>
      <c r="V315" s="293"/>
      <c r="W315" s="293"/>
      <c r="X315" s="294"/>
      <c r="Y315" s="295"/>
      <c r="Z315" s="296"/>
      <c r="AA315" s="296"/>
      <c r="AB315" s="298"/>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customHeight="1">
      <c r="A316" s="331"/>
      <c r="B316" s="332"/>
      <c r="C316" s="332"/>
      <c r="D316" s="332"/>
      <c r="E316" s="332"/>
      <c r="F316" s="333"/>
      <c r="G316" s="289" t="s">
        <v>744</v>
      </c>
      <c r="H316" s="290"/>
      <c r="I316" s="290"/>
      <c r="J316" s="290"/>
      <c r="K316" s="291"/>
      <c r="L316" s="292" t="s">
        <v>744</v>
      </c>
      <c r="M316" s="293"/>
      <c r="N316" s="293"/>
      <c r="O316" s="293"/>
      <c r="P316" s="293"/>
      <c r="Q316" s="293"/>
      <c r="R316" s="293"/>
      <c r="S316" s="293"/>
      <c r="T316" s="293"/>
      <c r="U316" s="293"/>
      <c r="V316" s="293"/>
      <c r="W316" s="293"/>
      <c r="X316" s="294"/>
      <c r="Y316" s="295">
        <v>1</v>
      </c>
      <c r="Z316" s="296"/>
      <c r="AA316" s="296"/>
      <c r="AB316" s="298"/>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8"/>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5</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1</v>
      </c>
      <c r="AV320" s="286"/>
      <c r="AW320" s="286"/>
      <c r="AX320" s="288"/>
    </row>
    <row r="321" spans="1:51" ht="24.75" hidden="1" customHeight="1">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c r="A366" s="245">
        <v>1</v>
      </c>
      <c r="B366" s="245">
        <v>1</v>
      </c>
      <c r="C366" s="267" t="s">
        <v>772</v>
      </c>
      <c r="D366" s="266"/>
      <c r="E366" s="266"/>
      <c r="F366" s="266"/>
      <c r="G366" s="266"/>
      <c r="H366" s="266"/>
      <c r="I366" s="266"/>
      <c r="J366" s="248">
        <v>8120901006794</v>
      </c>
      <c r="K366" s="249"/>
      <c r="L366" s="249"/>
      <c r="M366" s="249"/>
      <c r="N366" s="249"/>
      <c r="O366" s="249"/>
      <c r="P366" s="260" t="s">
        <v>770</v>
      </c>
      <c r="Q366" s="250"/>
      <c r="R366" s="250"/>
      <c r="S366" s="250"/>
      <c r="T366" s="250"/>
      <c r="U366" s="250"/>
      <c r="V366" s="250"/>
      <c r="W366" s="250"/>
      <c r="X366" s="250"/>
      <c r="Y366" s="251">
        <v>5</v>
      </c>
      <c r="Z366" s="252"/>
      <c r="AA366" s="252"/>
      <c r="AB366" s="253"/>
      <c r="AC366" s="237" t="s">
        <v>336</v>
      </c>
      <c r="AD366" s="238"/>
      <c r="AE366" s="238"/>
      <c r="AF366" s="238"/>
      <c r="AG366" s="238"/>
      <c r="AH366" s="268">
        <v>1</v>
      </c>
      <c r="AI366" s="269"/>
      <c r="AJ366" s="269"/>
      <c r="AK366" s="269"/>
      <c r="AL366" s="241">
        <v>26.3</v>
      </c>
      <c r="AM366" s="242"/>
      <c r="AN366" s="242"/>
      <c r="AO366" s="243"/>
      <c r="AP366" s="244" t="s">
        <v>746</v>
      </c>
      <c r="AQ366" s="244"/>
      <c r="AR366" s="244"/>
      <c r="AS366" s="244"/>
      <c r="AT366" s="244"/>
      <c r="AU366" s="244"/>
      <c r="AV366" s="244"/>
      <c r="AW366" s="244"/>
      <c r="AX366" s="244"/>
    </row>
    <row r="367" spans="1:51" ht="30" hidden="1" customHeight="1">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c r="A399" s="245">
        <v>1</v>
      </c>
      <c r="B399" s="245">
        <v>1</v>
      </c>
      <c r="C399" s="267" t="s">
        <v>747</v>
      </c>
      <c r="D399" s="266"/>
      <c r="E399" s="266"/>
      <c r="F399" s="266"/>
      <c r="G399" s="266"/>
      <c r="H399" s="266"/>
      <c r="I399" s="266"/>
      <c r="J399" s="248">
        <v>3010501025764</v>
      </c>
      <c r="K399" s="249"/>
      <c r="L399" s="249"/>
      <c r="M399" s="249"/>
      <c r="N399" s="249"/>
      <c r="O399" s="249"/>
      <c r="P399" s="260" t="s">
        <v>771</v>
      </c>
      <c r="Q399" s="250"/>
      <c r="R399" s="250"/>
      <c r="S399" s="250"/>
      <c r="T399" s="250"/>
      <c r="U399" s="250"/>
      <c r="V399" s="250"/>
      <c r="W399" s="250"/>
      <c r="X399" s="250"/>
      <c r="Y399" s="251">
        <v>1</v>
      </c>
      <c r="Z399" s="252"/>
      <c r="AA399" s="252"/>
      <c r="AB399" s="253"/>
      <c r="AC399" s="237" t="s">
        <v>336</v>
      </c>
      <c r="AD399" s="238"/>
      <c r="AE399" s="238"/>
      <c r="AF399" s="238"/>
      <c r="AG399" s="238"/>
      <c r="AH399" s="268">
        <v>5</v>
      </c>
      <c r="AI399" s="269"/>
      <c r="AJ399" s="269"/>
      <c r="AK399" s="269"/>
      <c r="AL399" s="241">
        <v>4.5</v>
      </c>
      <c r="AM399" s="242"/>
      <c r="AN399" s="242"/>
      <c r="AO399" s="243"/>
      <c r="AP399" s="244" t="s">
        <v>746</v>
      </c>
      <c r="AQ399" s="244"/>
      <c r="AR399" s="244"/>
      <c r="AS399" s="244"/>
      <c r="AT399" s="244"/>
      <c r="AU399" s="244"/>
      <c r="AV399" s="244"/>
      <c r="AW399" s="244"/>
      <c r="AX399" s="244"/>
      <c r="AY399">
        <f>$AY$396</f>
        <v>1</v>
      </c>
    </row>
    <row r="400" spans="1:51" ht="30" hidden="1" customHeight="1">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c r="A631" s="245">
        <v>1</v>
      </c>
      <c r="B631" s="245">
        <v>1</v>
      </c>
      <c r="C631" s="246"/>
      <c r="D631" s="246"/>
      <c r="E631" s="255" t="s">
        <v>746</v>
      </c>
      <c r="F631" s="247"/>
      <c r="G631" s="247"/>
      <c r="H631" s="247"/>
      <c r="I631" s="247"/>
      <c r="J631" s="248"/>
      <c r="K631" s="249"/>
      <c r="L631" s="249"/>
      <c r="M631" s="249"/>
      <c r="N631" s="249"/>
      <c r="O631" s="249"/>
      <c r="P631" s="260" t="s">
        <v>746</v>
      </c>
      <c r="Q631" s="250"/>
      <c r="R631" s="250"/>
      <c r="S631" s="250"/>
      <c r="T631" s="250"/>
      <c r="U631" s="250"/>
      <c r="V631" s="250"/>
      <c r="W631" s="250"/>
      <c r="X631" s="250"/>
      <c r="Y631" s="251" t="s">
        <v>748</v>
      </c>
      <c r="Z631" s="252"/>
      <c r="AA631" s="252"/>
      <c r="AB631" s="253"/>
      <c r="AC631" s="237"/>
      <c r="AD631" s="238"/>
      <c r="AE631" s="238"/>
      <c r="AF631" s="238"/>
      <c r="AG631" s="238"/>
      <c r="AH631" s="239" t="s">
        <v>748</v>
      </c>
      <c r="AI631" s="240"/>
      <c r="AJ631" s="240"/>
      <c r="AK631" s="240"/>
      <c r="AL631" s="241" t="s">
        <v>748</v>
      </c>
      <c r="AM631" s="242"/>
      <c r="AN631" s="242"/>
      <c r="AO631" s="243"/>
      <c r="AP631" s="244" t="s">
        <v>746</v>
      </c>
      <c r="AQ631" s="244"/>
      <c r="AR631" s="244"/>
      <c r="AS631" s="244"/>
      <c r="AT631" s="244"/>
      <c r="AU631" s="244"/>
      <c r="AV631" s="244"/>
      <c r="AW631" s="244"/>
      <c r="AX631" s="244"/>
    </row>
    <row r="632" spans="1:51" ht="30" hidden="1" customHeight="1">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471" priority="935">
      <formula>IF(RIGHT(TEXT(P14,"0.#"),1)=".",FALSE,TRUE)</formula>
    </cfRule>
    <cfRule type="expression" dxfId="1470" priority="936">
      <formula>IF(RIGHT(TEXT(P14,"0.#"),1)=".",TRUE,FALSE)</formula>
    </cfRule>
  </conditionalFormatting>
  <conditionalFormatting sqref="P18:AX18">
    <cfRule type="expression" dxfId="1469" priority="933">
      <formula>IF(RIGHT(TEXT(P18,"0.#"),1)=".",FALSE,TRUE)</formula>
    </cfRule>
    <cfRule type="expression" dxfId="1468" priority="934">
      <formula>IF(RIGHT(TEXT(P18,"0.#"),1)=".",TRUE,FALSE)</formula>
    </cfRule>
  </conditionalFormatting>
  <conditionalFormatting sqref="Y320">
    <cfRule type="expression" dxfId="1467" priority="929">
      <formula>IF(RIGHT(TEXT(Y320,"0.#"),1)=".",FALSE,TRUE)</formula>
    </cfRule>
    <cfRule type="expression" dxfId="1466" priority="930">
      <formula>IF(RIGHT(TEXT(Y320,"0.#"),1)=".",TRUE,FALSE)</formula>
    </cfRule>
  </conditionalFormatting>
  <conditionalFormatting sqref="Y351:Y358 Y349 Y338:Y345 Y336 Y325:Y332 Y323">
    <cfRule type="expression" dxfId="1465" priority="909">
      <formula>IF(RIGHT(TEXT(Y323,"0.#"),1)=".",FALSE,TRUE)</formula>
    </cfRule>
    <cfRule type="expression" dxfId="1464" priority="910">
      <formula>IF(RIGHT(TEXT(Y323,"0.#"),1)=".",TRUE,FALSE)</formula>
    </cfRule>
  </conditionalFormatting>
  <conditionalFormatting sqref="P16:AQ17 P15:AX15 P13:AX13">
    <cfRule type="expression" dxfId="1463" priority="927">
      <formula>IF(RIGHT(TEXT(P13,"0.#"),1)=".",FALSE,TRUE)</formula>
    </cfRule>
    <cfRule type="expression" dxfId="1462" priority="928">
      <formula>IF(RIGHT(TEXT(P13,"0.#"),1)=".",TRUE,FALSE)</formula>
    </cfRule>
  </conditionalFormatting>
  <conditionalFormatting sqref="P19:AJ19">
    <cfRule type="expression" dxfId="1461" priority="925">
      <formula>IF(RIGHT(TEXT(P19,"0.#"),1)=".",FALSE,TRUE)</formula>
    </cfRule>
    <cfRule type="expression" dxfId="1460" priority="926">
      <formula>IF(RIGHT(TEXT(P19,"0.#"),1)=".",TRUE,FALSE)</formula>
    </cfRule>
  </conditionalFormatting>
  <conditionalFormatting sqref="AE32 AQ32">
    <cfRule type="expression" dxfId="1459" priority="923">
      <formula>IF(RIGHT(TEXT(AE32,"0.#"),1)=".",FALSE,TRUE)</formula>
    </cfRule>
    <cfRule type="expression" dxfId="1458" priority="924">
      <formula>IF(RIGHT(TEXT(AE32,"0.#"),1)=".",TRUE,FALSE)</formula>
    </cfRule>
  </conditionalFormatting>
  <conditionalFormatting sqref="Y318:Y319">
    <cfRule type="expression" dxfId="1457" priority="921">
      <formula>IF(RIGHT(TEXT(Y318,"0.#"),1)=".",FALSE,TRUE)</formula>
    </cfRule>
    <cfRule type="expression" dxfId="1456" priority="922">
      <formula>IF(RIGHT(TEXT(Y318,"0.#"),1)=".",TRUE,FALSE)</formula>
    </cfRule>
  </conditionalFormatting>
  <conditionalFormatting sqref="AU311">
    <cfRule type="expression" dxfId="1455" priority="919">
      <formula>IF(RIGHT(TEXT(AU311,"0.#"),1)=".",FALSE,TRUE)</formula>
    </cfRule>
    <cfRule type="expression" dxfId="1454" priority="920">
      <formula>IF(RIGHT(TEXT(AU311,"0.#"),1)=".",TRUE,FALSE)</formula>
    </cfRule>
  </conditionalFormatting>
  <conditionalFormatting sqref="AU320">
    <cfRule type="expression" dxfId="1453" priority="917">
      <formula>IF(RIGHT(TEXT(AU320,"0.#"),1)=".",FALSE,TRUE)</formula>
    </cfRule>
    <cfRule type="expression" dxfId="1452" priority="918">
      <formula>IF(RIGHT(TEXT(AU320,"0.#"),1)=".",TRUE,FALSE)</formula>
    </cfRule>
  </conditionalFormatting>
  <conditionalFormatting sqref="AU312:AU319 AU310">
    <cfRule type="expression" dxfId="1451" priority="915">
      <formula>IF(RIGHT(TEXT(AU310,"0.#"),1)=".",FALSE,TRUE)</formula>
    </cfRule>
    <cfRule type="expression" dxfId="1450" priority="916">
      <formula>IF(RIGHT(TEXT(AU310,"0.#"),1)=".",TRUE,FALSE)</formula>
    </cfRule>
  </conditionalFormatting>
  <conditionalFormatting sqref="Y350 Y337 Y324">
    <cfRule type="expression" dxfId="1449" priority="913">
      <formula>IF(RIGHT(TEXT(Y324,"0.#"),1)=".",FALSE,TRUE)</formula>
    </cfRule>
    <cfRule type="expression" dxfId="1448" priority="914">
      <formula>IF(RIGHT(TEXT(Y324,"0.#"),1)=".",TRUE,FALSE)</formula>
    </cfRule>
  </conditionalFormatting>
  <conditionalFormatting sqref="Y359 Y346 Y333">
    <cfRule type="expression" dxfId="1447" priority="911">
      <formula>IF(RIGHT(TEXT(Y333,"0.#"),1)=".",FALSE,TRUE)</formula>
    </cfRule>
    <cfRule type="expression" dxfId="1446" priority="912">
      <formula>IF(RIGHT(TEXT(Y333,"0.#"),1)=".",TRUE,FALSE)</formula>
    </cfRule>
  </conditionalFormatting>
  <conditionalFormatting sqref="AU350 AU337 AU324">
    <cfRule type="expression" dxfId="1445" priority="907">
      <formula>IF(RIGHT(TEXT(AU324,"0.#"),1)=".",FALSE,TRUE)</formula>
    </cfRule>
    <cfRule type="expression" dxfId="1444" priority="908">
      <formula>IF(RIGHT(TEXT(AU324,"0.#"),1)=".",TRUE,FALSE)</formula>
    </cfRule>
  </conditionalFormatting>
  <conditionalFormatting sqref="AU359 AU346 AU333">
    <cfRule type="expression" dxfId="1443" priority="905">
      <formula>IF(RIGHT(TEXT(AU333,"0.#"),1)=".",FALSE,TRUE)</formula>
    </cfRule>
    <cfRule type="expression" dxfId="1442" priority="906">
      <formula>IF(RIGHT(TEXT(AU333,"0.#"),1)=".",TRUE,FALSE)</formula>
    </cfRule>
  </conditionalFormatting>
  <conditionalFormatting sqref="AU351:AU358 AU349 AU338:AU345 AU336 AU325:AU332 AU323">
    <cfRule type="expression" dxfId="1441" priority="903">
      <formula>IF(RIGHT(TEXT(AU323,"0.#"),1)=".",FALSE,TRUE)</formula>
    </cfRule>
    <cfRule type="expression" dxfId="1440" priority="904">
      <formula>IF(RIGHT(TEXT(AU323,"0.#"),1)=".",TRUE,FALSE)</formula>
    </cfRule>
  </conditionalFormatting>
  <conditionalFormatting sqref="AI32">
    <cfRule type="expression" dxfId="1439" priority="901">
      <formula>IF(RIGHT(TEXT(AI32,"0.#"),1)=".",FALSE,TRUE)</formula>
    </cfRule>
    <cfRule type="expression" dxfId="1438" priority="902">
      <formula>IF(RIGHT(TEXT(AI32,"0.#"),1)=".",TRUE,FALSE)</formula>
    </cfRule>
  </conditionalFormatting>
  <conditionalFormatting sqref="AM32">
    <cfRule type="expression" dxfId="1437" priority="899">
      <formula>IF(RIGHT(TEXT(AM32,"0.#"),1)=".",FALSE,TRUE)</formula>
    </cfRule>
    <cfRule type="expression" dxfId="1436" priority="900">
      <formula>IF(RIGHT(TEXT(AM32,"0.#"),1)=".",TRUE,FALSE)</formula>
    </cfRule>
  </conditionalFormatting>
  <conditionalFormatting sqref="AE33">
    <cfRule type="expression" dxfId="1435" priority="897">
      <formula>IF(RIGHT(TEXT(AE33,"0.#"),1)=".",FALSE,TRUE)</formula>
    </cfRule>
    <cfRule type="expression" dxfId="1434" priority="898">
      <formula>IF(RIGHT(TEXT(AE33,"0.#"),1)=".",TRUE,FALSE)</formula>
    </cfRule>
  </conditionalFormatting>
  <conditionalFormatting sqref="AI33">
    <cfRule type="expression" dxfId="1433" priority="895">
      <formula>IF(RIGHT(TEXT(AI33,"0.#"),1)=".",FALSE,TRUE)</formula>
    </cfRule>
    <cfRule type="expression" dxfId="1432" priority="896">
      <formula>IF(RIGHT(TEXT(AI33,"0.#"),1)=".",TRUE,FALSE)</formula>
    </cfRule>
  </conditionalFormatting>
  <conditionalFormatting sqref="AM33">
    <cfRule type="expression" dxfId="1431" priority="893">
      <formula>IF(RIGHT(TEXT(AM33,"0.#"),1)=".",FALSE,TRUE)</formula>
    </cfRule>
    <cfRule type="expression" dxfId="1430" priority="894">
      <formula>IF(RIGHT(TEXT(AM33,"0.#"),1)=".",TRUE,FALSE)</formula>
    </cfRule>
  </conditionalFormatting>
  <conditionalFormatting sqref="AQ33">
    <cfRule type="expression" dxfId="1429" priority="891">
      <formula>IF(RIGHT(TEXT(AQ33,"0.#"),1)=".",FALSE,TRUE)</formula>
    </cfRule>
    <cfRule type="expression" dxfId="1428" priority="892">
      <formula>IF(RIGHT(TEXT(AQ33,"0.#"),1)=".",TRUE,FALSE)</formula>
    </cfRule>
  </conditionalFormatting>
  <conditionalFormatting sqref="AE210">
    <cfRule type="expression" dxfId="1427" priority="889">
      <formula>IF(RIGHT(TEXT(AE210,"0.#"),1)=".",FALSE,TRUE)</formula>
    </cfRule>
    <cfRule type="expression" dxfId="1426" priority="890">
      <formula>IF(RIGHT(TEXT(AE210,"0.#"),1)=".",TRUE,FALSE)</formula>
    </cfRule>
  </conditionalFormatting>
  <conditionalFormatting sqref="AE211">
    <cfRule type="expression" dxfId="1425" priority="887">
      <formula>IF(RIGHT(TEXT(AE211,"0.#"),1)=".",FALSE,TRUE)</formula>
    </cfRule>
    <cfRule type="expression" dxfId="1424" priority="888">
      <formula>IF(RIGHT(TEXT(AE211,"0.#"),1)=".",TRUE,FALSE)</formula>
    </cfRule>
  </conditionalFormatting>
  <conditionalFormatting sqref="AE212">
    <cfRule type="expression" dxfId="1423" priority="885">
      <formula>IF(RIGHT(TEXT(AE212,"0.#"),1)=".",FALSE,TRUE)</formula>
    </cfRule>
    <cfRule type="expression" dxfId="1422" priority="886">
      <formula>IF(RIGHT(TEXT(AE212,"0.#"),1)=".",TRUE,FALSE)</formula>
    </cfRule>
  </conditionalFormatting>
  <conditionalFormatting sqref="AI212">
    <cfRule type="expression" dxfId="1421" priority="883">
      <formula>IF(RIGHT(TEXT(AI212,"0.#"),1)=".",FALSE,TRUE)</formula>
    </cfRule>
    <cfRule type="expression" dxfId="1420" priority="884">
      <formula>IF(RIGHT(TEXT(AI212,"0.#"),1)=".",TRUE,FALSE)</formula>
    </cfRule>
  </conditionalFormatting>
  <conditionalFormatting sqref="AI211">
    <cfRule type="expression" dxfId="1419" priority="881">
      <formula>IF(RIGHT(TEXT(AI211,"0.#"),1)=".",FALSE,TRUE)</formula>
    </cfRule>
    <cfRule type="expression" dxfId="1418" priority="882">
      <formula>IF(RIGHT(TEXT(AI211,"0.#"),1)=".",TRUE,FALSE)</formula>
    </cfRule>
  </conditionalFormatting>
  <conditionalFormatting sqref="AI210">
    <cfRule type="expression" dxfId="1417" priority="879">
      <formula>IF(RIGHT(TEXT(AI210,"0.#"),1)=".",FALSE,TRUE)</formula>
    </cfRule>
    <cfRule type="expression" dxfId="1416" priority="880">
      <formula>IF(RIGHT(TEXT(AI210,"0.#"),1)=".",TRUE,FALSE)</formula>
    </cfRule>
  </conditionalFormatting>
  <conditionalFormatting sqref="AM210">
    <cfRule type="expression" dxfId="1415" priority="877">
      <formula>IF(RIGHT(TEXT(AM210,"0.#"),1)=".",FALSE,TRUE)</formula>
    </cfRule>
    <cfRule type="expression" dxfId="1414" priority="878">
      <formula>IF(RIGHT(TEXT(AM210,"0.#"),1)=".",TRUE,FALSE)</formula>
    </cfRule>
  </conditionalFormatting>
  <conditionalFormatting sqref="AM211">
    <cfRule type="expression" dxfId="1413" priority="875">
      <formula>IF(RIGHT(TEXT(AM211,"0.#"),1)=".",FALSE,TRUE)</formula>
    </cfRule>
    <cfRule type="expression" dxfId="1412" priority="876">
      <formula>IF(RIGHT(TEXT(AM211,"0.#"),1)=".",TRUE,FALSE)</formula>
    </cfRule>
  </conditionalFormatting>
  <conditionalFormatting sqref="AM212">
    <cfRule type="expression" dxfId="1411" priority="873">
      <formula>IF(RIGHT(TEXT(AM212,"0.#"),1)=".",FALSE,TRUE)</formula>
    </cfRule>
    <cfRule type="expression" dxfId="1410" priority="874">
      <formula>IF(RIGHT(TEXT(AM212,"0.#"),1)=".",TRUE,FALSE)</formula>
    </cfRule>
  </conditionalFormatting>
  <conditionalFormatting sqref="AL368:AO395">
    <cfRule type="expression" dxfId="1409" priority="869">
      <formula>IF(AND(AL368&gt;=0, RIGHT(TEXT(AL368,"0.#"),1)&lt;&gt;"."),TRUE,FALSE)</formula>
    </cfRule>
    <cfRule type="expression" dxfId="1408" priority="870">
      <formula>IF(AND(AL368&gt;=0, RIGHT(TEXT(AL368,"0.#"),1)="."),TRUE,FALSE)</formula>
    </cfRule>
    <cfRule type="expression" dxfId="1407" priority="871">
      <formula>IF(AND(AL368&lt;0, RIGHT(TEXT(AL368,"0.#"),1)&lt;&gt;"."),TRUE,FALSE)</formula>
    </cfRule>
    <cfRule type="expression" dxfId="1406" priority="872">
      <formula>IF(AND(AL368&lt;0, RIGHT(TEXT(AL368,"0.#"),1)="."),TRUE,FALSE)</formula>
    </cfRule>
  </conditionalFormatting>
  <conditionalFormatting sqref="AQ210:AQ212">
    <cfRule type="expression" dxfId="1405" priority="867">
      <formula>IF(RIGHT(TEXT(AQ210,"0.#"),1)=".",FALSE,TRUE)</formula>
    </cfRule>
    <cfRule type="expression" dxfId="1404" priority="868">
      <formula>IF(RIGHT(TEXT(AQ210,"0.#"),1)=".",TRUE,FALSE)</formula>
    </cfRule>
  </conditionalFormatting>
  <conditionalFormatting sqref="AU210:AU212">
    <cfRule type="expression" dxfId="1403" priority="865">
      <formula>IF(RIGHT(TEXT(AU210,"0.#"),1)=".",FALSE,TRUE)</formula>
    </cfRule>
    <cfRule type="expression" dxfId="1402" priority="866">
      <formula>IF(RIGHT(TEXT(AU210,"0.#"),1)=".",TRUE,FALSE)</formula>
    </cfRule>
  </conditionalFormatting>
  <conditionalFormatting sqref="Y368:Y395">
    <cfRule type="expression" dxfId="1401" priority="863">
      <formula>IF(RIGHT(TEXT(Y368,"0.#"),1)=".",FALSE,TRUE)</formula>
    </cfRule>
    <cfRule type="expression" dxfId="1400" priority="864">
      <formula>IF(RIGHT(TEXT(Y368,"0.#"),1)=".",TRUE,FALSE)</formula>
    </cfRule>
  </conditionalFormatting>
  <conditionalFormatting sqref="AL631:AO660">
    <cfRule type="expression" dxfId="1399" priority="859">
      <formula>IF(AND(AL631&gt;=0, RIGHT(TEXT(AL631,"0.#"),1)&lt;&gt;"."),TRUE,FALSE)</formula>
    </cfRule>
    <cfRule type="expression" dxfId="1398" priority="860">
      <formula>IF(AND(AL631&gt;=0, RIGHT(TEXT(AL631,"0.#"),1)="."),TRUE,FALSE)</formula>
    </cfRule>
    <cfRule type="expression" dxfId="1397" priority="861">
      <formula>IF(AND(AL631&lt;0, RIGHT(TEXT(AL631,"0.#"),1)&lt;&gt;"."),TRUE,FALSE)</formula>
    </cfRule>
    <cfRule type="expression" dxfId="1396" priority="862">
      <formula>IF(AND(AL631&lt;0, RIGHT(TEXT(AL631,"0.#"),1)="."),TRUE,FALSE)</formula>
    </cfRule>
  </conditionalFormatting>
  <conditionalFormatting sqref="Y631:Y660">
    <cfRule type="expression" dxfId="1395" priority="857">
      <formula>IF(RIGHT(TEXT(Y631,"0.#"),1)=".",FALSE,TRUE)</formula>
    </cfRule>
    <cfRule type="expression" dxfId="1394" priority="858">
      <formula>IF(RIGHT(TEXT(Y631,"0.#"),1)=".",TRUE,FALSE)</formula>
    </cfRule>
  </conditionalFormatting>
  <conditionalFormatting sqref="AL366:AO367">
    <cfRule type="expression" dxfId="1393" priority="853">
      <formula>IF(AND(AL366&gt;=0, RIGHT(TEXT(AL366,"0.#"),1)&lt;&gt;"."),TRUE,FALSE)</formula>
    </cfRule>
    <cfRule type="expression" dxfId="1392" priority="854">
      <formula>IF(AND(AL366&gt;=0, RIGHT(TEXT(AL366,"0.#"),1)="."),TRUE,FALSE)</formula>
    </cfRule>
    <cfRule type="expression" dxfId="1391" priority="855">
      <formula>IF(AND(AL366&lt;0, RIGHT(TEXT(AL366,"0.#"),1)&lt;&gt;"."),TRUE,FALSE)</formula>
    </cfRule>
    <cfRule type="expression" dxfId="1390" priority="856">
      <formula>IF(AND(AL366&lt;0, RIGHT(TEXT(AL366,"0.#"),1)="."),TRUE,FALSE)</formula>
    </cfRule>
  </conditionalFormatting>
  <conditionalFormatting sqref="Y366:Y367">
    <cfRule type="expression" dxfId="1389" priority="851">
      <formula>IF(RIGHT(TEXT(Y366,"0.#"),1)=".",FALSE,TRUE)</formula>
    </cfRule>
    <cfRule type="expression" dxfId="1388" priority="852">
      <formula>IF(RIGHT(TEXT(Y366,"0.#"),1)=".",TRUE,FALSE)</formula>
    </cfRule>
  </conditionalFormatting>
  <conditionalFormatting sqref="Y401:Y428">
    <cfRule type="expression" dxfId="1387" priority="789">
      <formula>IF(RIGHT(TEXT(Y401,"0.#"),1)=".",FALSE,TRUE)</formula>
    </cfRule>
    <cfRule type="expression" dxfId="1386" priority="790">
      <formula>IF(RIGHT(TEXT(Y401,"0.#"),1)=".",TRUE,FALSE)</formula>
    </cfRule>
  </conditionalFormatting>
  <conditionalFormatting sqref="Y399:Y400">
    <cfRule type="expression" dxfId="1385" priority="783">
      <formula>IF(RIGHT(TEXT(Y399,"0.#"),1)=".",FALSE,TRUE)</formula>
    </cfRule>
    <cfRule type="expression" dxfId="1384" priority="784">
      <formula>IF(RIGHT(TEXT(Y399,"0.#"),1)=".",TRUE,FALSE)</formula>
    </cfRule>
  </conditionalFormatting>
  <conditionalFormatting sqref="Y434:Y461">
    <cfRule type="expression" dxfId="1383" priority="777">
      <formula>IF(RIGHT(TEXT(Y434,"0.#"),1)=".",FALSE,TRUE)</formula>
    </cfRule>
    <cfRule type="expression" dxfId="1382" priority="778">
      <formula>IF(RIGHT(TEXT(Y434,"0.#"),1)=".",TRUE,FALSE)</formula>
    </cfRule>
  </conditionalFormatting>
  <conditionalFormatting sqref="Y432:Y433">
    <cfRule type="expression" dxfId="1381" priority="771">
      <formula>IF(RIGHT(TEXT(Y432,"0.#"),1)=".",FALSE,TRUE)</formula>
    </cfRule>
    <cfRule type="expression" dxfId="1380" priority="772">
      <formula>IF(RIGHT(TEXT(Y432,"0.#"),1)=".",TRUE,FALSE)</formula>
    </cfRule>
  </conditionalFormatting>
  <conditionalFormatting sqref="Y467:Y494">
    <cfRule type="expression" dxfId="1379" priority="765">
      <formula>IF(RIGHT(TEXT(Y467,"0.#"),1)=".",FALSE,TRUE)</formula>
    </cfRule>
    <cfRule type="expression" dxfId="1378" priority="766">
      <formula>IF(RIGHT(TEXT(Y467,"0.#"),1)=".",TRUE,FALSE)</formula>
    </cfRule>
  </conditionalFormatting>
  <conditionalFormatting sqref="Y465:Y466">
    <cfRule type="expression" dxfId="1377" priority="759">
      <formula>IF(RIGHT(TEXT(Y465,"0.#"),1)=".",FALSE,TRUE)</formula>
    </cfRule>
    <cfRule type="expression" dxfId="1376" priority="760">
      <formula>IF(RIGHT(TEXT(Y465,"0.#"),1)=".",TRUE,FALSE)</formula>
    </cfRule>
  </conditionalFormatting>
  <conditionalFormatting sqref="Y500:Y527">
    <cfRule type="expression" dxfId="1375" priority="753">
      <formula>IF(RIGHT(TEXT(Y500,"0.#"),1)=".",FALSE,TRUE)</formula>
    </cfRule>
    <cfRule type="expression" dxfId="1374" priority="754">
      <formula>IF(RIGHT(TEXT(Y500,"0.#"),1)=".",TRUE,FALSE)</formula>
    </cfRule>
  </conditionalFormatting>
  <conditionalFormatting sqref="Y498:Y499">
    <cfRule type="expression" dxfId="1373" priority="747">
      <formula>IF(RIGHT(TEXT(Y498,"0.#"),1)=".",FALSE,TRUE)</formula>
    </cfRule>
    <cfRule type="expression" dxfId="1372" priority="748">
      <formula>IF(RIGHT(TEXT(Y498,"0.#"),1)=".",TRUE,FALSE)</formula>
    </cfRule>
  </conditionalFormatting>
  <conditionalFormatting sqref="Y533:Y560">
    <cfRule type="expression" dxfId="1371" priority="741">
      <formula>IF(RIGHT(TEXT(Y533,"0.#"),1)=".",FALSE,TRUE)</formula>
    </cfRule>
    <cfRule type="expression" dxfId="1370" priority="742">
      <formula>IF(RIGHT(TEXT(Y533,"0.#"),1)=".",TRUE,FALSE)</formula>
    </cfRule>
  </conditionalFormatting>
  <conditionalFormatting sqref="W23">
    <cfRule type="expression" dxfId="1369" priority="849">
      <formula>IF(RIGHT(TEXT(W23,"0.#"),1)=".",FALSE,TRUE)</formula>
    </cfRule>
    <cfRule type="expression" dxfId="1368" priority="850">
      <formula>IF(RIGHT(TEXT(W23,"0.#"),1)=".",TRUE,FALSE)</formula>
    </cfRule>
  </conditionalFormatting>
  <conditionalFormatting sqref="W24:W27">
    <cfRule type="expression" dxfId="1367" priority="847">
      <formula>IF(RIGHT(TEXT(W24,"0.#"),1)=".",FALSE,TRUE)</formula>
    </cfRule>
    <cfRule type="expression" dxfId="1366" priority="848">
      <formula>IF(RIGHT(TEXT(W24,"0.#"),1)=".",TRUE,FALSE)</formula>
    </cfRule>
  </conditionalFormatting>
  <conditionalFormatting sqref="W28">
    <cfRule type="expression" dxfId="1365" priority="845">
      <formula>IF(RIGHT(TEXT(W28,"0.#"),1)=".",FALSE,TRUE)</formula>
    </cfRule>
    <cfRule type="expression" dxfId="1364" priority="846">
      <formula>IF(RIGHT(TEXT(W28,"0.#"),1)=".",TRUE,FALSE)</formula>
    </cfRule>
  </conditionalFormatting>
  <conditionalFormatting sqref="P23">
    <cfRule type="expression" dxfId="1363" priority="843">
      <formula>IF(RIGHT(TEXT(P23,"0.#"),1)=".",FALSE,TRUE)</formula>
    </cfRule>
    <cfRule type="expression" dxfId="1362" priority="844">
      <formula>IF(RIGHT(TEXT(P23,"0.#"),1)=".",TRUE,FALSE)</formula>
    </cfRule>
  </conditionalFormatting>
  <conditionalFormatting sqref="P24:P27">
    <cfRule type="expression" dxfId="1361" priority="841">
      <formula>IF(RIGHT(TEXT(P24,"0.#"),1)=".",FALSE,TRUE)</formula>
    </cfRule>
    <cfRule type="expression" dxfId="1360" priority="842">
      <formula>IF(RIGHT(TEXT(P24,"0.#"),1)=".",TRUE,FALSE)</formula>
    </cfRule>
  </conditionalFormatting>
  <conditionalFormatting sqref="P28">
    <cfRule type="expression" dxfId="1359" priority="839">
      <formula>IF(RIGHT(TEXT(P28,"0.#"),1)=".",FALSE,TRUE)</formula>
    </cfRule>
    <cfRule type="expression" dxfId="1358" priority="840">
      <formula>IF(RIGHT(TEXT(P28,"0.#"),1)=".",TRUE,FALSE)</formula>
    </cfRule>
  </conditionalFormatting>
  <conditionalFormatting sqref="AE202">
    <cfRule type="expression" dxfId="1357" priority="837">
      <formula>IF(RIGHT(TEXT(AE202,"0.#"),1)=".",FALSE,TRUE)</formula>
    </cfRule>
    <cfRule type="expression" dxfId="1356" priority="838">
      <formula>IF(RIGHT(TEXT(AE202,"0.#"),1)=".",TRUE,FALSE)</formula>
    </cfRule>
  </conditionalFormatting>
  <conditionalFormatting sqref="AE203">
    <cfRule type="expression" dxfId="1355" priority="835">
      <formula>IF(RIGHT(TEXT(AE203,"0.#"),1)=".",FALSE,TRUE)</formula>
    </cfRule>
    <cfRule type="expression" dxfId="1354" priority="836">
      <formula>IF(RIGHT(TEXT(AE203,"0.#"),1)=".",TRUE,FALSE)</formula>
    </cfRule>
  </conditionalFormatting>
  <conditionalFormatting sqref="AE204">
    <cfRule type="expression" dxfId="1353" priority="833">
      <formula>IF(RIGHT(TEXT(AE204,"0.#"),1)=".",FALSE,TRUE)</formula>
    </cfRule>
    <cfRule type="expression" dxfId="1352" priority="834">
      <formula>IF(RIGHT(TEXT(AE204,"0.#"),1)=".",TRUE,FALSE)</formula>
    </cfRule>
  </conditionalFormatting>
  <conditionalFormatting sqref="AI204">
    <cfRule type="expression" dxfId="1351" priority="831">
      <formula>IF(RIGHT(TEXT(AI204,"0.#"),1)=".",FALSE,TRUE)</formula>
    </cfRule>
    <cfRule type="expression" dxfId="1350" priority="832">
      <formula>IF(RIGHT(TEXT(AI204,"0.#"),1)=".",TRUE,FALSE)</formula>
    </cfRule>
  </conditionalFormatting>
  <conditionalFormatting sqref="AI203">
    <cfRule type="expression" dxfId="1349" priority="829">
      <formula>IF(RIGHT(TEXT(AI203,"0.#"),1)=".",FALSE,TRUE)</formula>
    </cfRule>
    <cfRule type="expression" dxfId="1348" priority="830">
      <formula>IF(RIGHT(TEXT(AI203,"0.#"),1)=".",TRUE,FALSE)</formula>
    </cfRule>
  </conditionalFormatting>
  <conditionalFormatting sqref="AI202">
    <cfRule type="expression" dxfId="1347" priority="827">
      <formula>IF(RIGHT(TEXT(AI202,"0.#"),1)=".",FALSE,TRUE)</formula>
    </cfRule>
    <cfRule type="expression" dxfId="1346" priority="828">
      <formula>IF(RIGHT(TEXT(AI202,"0.#"),1)=".",TRUE,FALSE)</formula>
    </cfRule>
  </conditionalFormatting>
  <conditionalFormatting sqref="AM202">
    <cfRule type="expression" dxfId="1345" priority="825">
      <formula>IF(RIGHT(TEXT(AM202,"0.#"),1)=".",FALSE,TRUE)</formula>
    </cfRule>
    <cfRule type="expression" dxfId="1344" priority="826">
      <formula>IF(RIGHT(TEXT(AM202,"0.#"),1)=".",TRUE,FALSE)</formula>
    </cfRule>
  </conditionalFormatting>
  <conditionalFormatting sqref="AM203">
    <cfRule type="expression" dxfId="1343" priority="823">
      <formula>IF(RIGHT(TEXT(AM203,"0.#"),1)=".",FALSE,TRUE)</formula>
    </cfRule>
    <cfRule type="expression" dxfId="1342" priority="824">
      <formula>IF(RIGHT(TEXT(AM203,"0.#"),1)=".",TRUE,FALSE)</formula>
    </cfRule>
  </conditionalFormatting>
  <conditionalFormatting sqref="AM204">
    <cfRule type="expression" dxfId="1341" priority="821">
      <formula>IF(RIGHT(TEXT(AM204,"0.#"),1)=".",FALSE,TRUE)</formula>
    </cfRule>
    <cfRule type="expression" dxfId="1340" priority="822">
      <formula>IF(RIGHT(TEXT(AM204,"0.#"),1)=".",TRUE,FALSE)</formula>
    </cfRule>
  </conditionalFormatting>
  <conditionalFormatting sqref="AQ202:AQ204">
    <cfRule type="expression" dxfId="1339" priority="819">
      <formula>IF(RIGHT(TEXT(AQ202,"0.#"),1)=".",FALSE,TRUE)</formula>
    </cfRule>
    <cfRule type="expression" dxfId="1338" priority="820">
      <formula>IF(RIGHT(TEXT(AQ202,"0.#"),1)=".",TRUE,FALSE)</formula>
    </cfRule>
  </conditionalFormatting>
  <conditionalFormatting sqref="AU202:AU204">
    <cfRule type="expression" dxfId="1337" priority="817">
      <formula>IF(RIGHT(TEXT(AU202,"0.#"),1)=".",FALSE,TRUE)</formula>
    </cfRule>
    <cfRule type="expression" dxfId="1336" priority="818">
      <formula>IF(RIGHT(TEXT(AU202,"0.#"),1)=".",TRUE,FALSE)</formula>
    </cfRule>
  </conditionalFormatting>
  <conditionalFormatting sqref="AE205">
    <cfRule type="expression" dxfId="1335" priority="815">
      <formula>IF(RIGHT(TEXT(AE205,"0.#"),1)=".",FALSE,TRUE)</formula>
    </cfRule>
    <cfRule type="expression" dxfId="1334" priority="816">
      <formula>IF(RIGHT(TEXT(AE205,"0.#"),1)=".",TRUE,FALSE)</formula>
    </cfRule>
  </conditionalFormatting>
  <conditionalFormatting sqref="AE206">
    <cfRule type="expression" dxfId="1333" priority="813">
      <formula>IF(RIGHT(TEXT(AE206,"0.#"),1)=".",FALSE,TRUE)</formula>
    </cfRule>
    <cfRule type="expression" dxfId="1332" priority="814">
      <formula>IF(RIGHT(TEXT(AE206,"0.#"),1)=".",TRUE,FALSE)</formula>
    </cfRule>
  </conditionalFormatting>
  <conditionalFormatting sqref="AE207">
    <cfRule type="expression" dxfId="1331" priority="811">
      <formula>IF(RIGHT(TEXT(AE207,"0.#"),1)=".",FALSE,TRUE)</formula>
    </cfRule>
    <cfRule type="expression" dxfId="1330" priority="812">
      <formula>IF(RIGHT(TEXT(AE207,"0.#"),1)=".",TRUE,FALSE)</formula>
    </cfRule>
  </conditionalFormatting>
  <conditionalFormatting sqref="AI207">
    <cfRule type="expression" dxfId="1329" priority="809">
      <formula>IF(RIGHT(TEXT(AI207,"0.#"),1)=".",FALSE,TRUE)</formula>
    </cfRule>
    <cfRule type="expression" dxfId="1328" priority="810">
      <formula>IF(RIGHT(TEXT(AI207,"0.#"),1)=".",TRUE,FALSE)</formula>
    </cfRule>
  </conditionalFormatting>
  <conditionalFormatting sqref="AI206">
    <cfRule type="expression" dxfId="1327" priority="807">
      <formula>IF(RIGHT(TEXT(AI206,"0.#"),1)=".",FALSE,TRUE)</formula>
    </cfRule>
    <cfRule type="expression" dxfId="1326" priority="808">
      <formula>IF(RIGHT(TEXT(AI206,"0.#"),1)=".",TRUE,FALSE)</formula>
    </cfRule>
  </conditionalFormatting>
  <conditionalFormatting sqref="AI205">
    <cfRule type="expression" dxfId="1325" priority="805">
      <formula>IF(RIGHT(TEXT(AI205,"0.#"),1)=".",FALSE,TRUE)</formula>
    </cfRule>
    <cfRule type="expression" dxfId="1324" priority="806">
      <formula>IF(RIGHT(TEXT(AI205,"0.#"),1)=".",TRUE,FALSE)</formula>
    </cfRule>
  </conditionalFormatting>
  <conditionalFormatting sqref="AM205">
    <cfRule type="expression" dxfId="1323" priority="803">
      <formula>IF(RIGHT(TEXT(AM205,"0.#"),1)=".",FALSE,TRUE)</formula>
    </cfRule>
    <cfRule type="expression" dxfId="1322" priority="804">
      <formula>IF(RIGHT(TEXT(AM205,"0.#"),1)=".",TRUE,FALSE)</formula>
    </cfRule>
  </conditionalFormatting>
  <conditionalFormatting sqref="AM206">
    <cfRule type="expression" dxfId="1321" priority="801">
      <formula>IF(RIGHT(TEXT(AM206,"0.#"),1)=".",FALSE,TRUE)</formula>
    </cfRule>
    <cfRule type="expression" dxfId="1320" priority="802">
      <formula>IF(RIGHT(TEXT(AM206,"0.#"),1)=".",TRUE,FALSE)</formula>
    </cfRule>
  </conditionalFormatting>
  <conditionalFormatting sqref="AM207">
    <cfRule type="expression" dxfId="1319" priority="799">
      <formula>IF(RIGHT(TEXT(AM207,"0.#"),1)=".",FALSE,TRUE)</formula>
    </cfRule>
    <cfRule type="expression" dxfId="1318" priority="800">
      <formula>IF(RIGHT(TEXT(AM207,"0.#"),1)=".",TRUE,FALSE)</formula>
    </cfRule>
  </conditionalFormatting>
  <conditionalFormatting sqref="AQ205:AQ207">
    <cfRule type="expression" dxfId="1317" priority="797">
      <formula>IF(RIGHT(TEXT(AQ205,"0.#"),1)=".",FALSE,TRUE)</formula>
    </cfRule>
    <cfRule type="expression" dxfId="1316" priority="798">
      <formula>IF(RIGHT(TEXT(AQ205,"0.#"),1)=".",TRUE,FALSE)</formula>
    </cfRule>
  </conditionalFormatting>
  <conditionalFormatting sqref="AU205:AU207">
    <cfRule type="expression" dxfId="1315" priority="795">
      <formula>IF(RIGHT(TEXT(AU205,"0.#"),1)=".",FALSE,TRUE)</formula>
    </cfRule>
    <cfRule type="expression" dxfId="1314" priority="796">
      <formula>IF(RIGHT(TEXT(AU205,"0.#"),1)=".",TRUE,FALSE)</formula>
    </cfRule>
  </conditionalFormatting>
  <conditionalFormatting sqref="AL401:AO428">
    <cfRule type="expression" dxfId="1313" priority="791">
      <formula>IF(AND(AL401&gt;=0, RIGHT(TEXT(AL401,"0.#"),1)&lt;&gt;"."),TRUE,FALSE)</formula>
    </cfRule>
    <cfRule type="expression" dxfId="1312" priority="792">
      <formula>IF(AND(AL401&gt;=0, RIGHT(TEXT(AL401,"0.#"),1)="."),TRUE,FALSE)</formula>
    </cfRule>
    <cfRule type="expression" dxfId="1311" priority="793">
      <formula>IF(AND(AL401&lt;0, RIGHT(TEXT(AL401,"0.#"),1)&lt;&gt;"."),TRUE,FALSE)</formula>
    </cfRule>
    <cfRule type="expression" dxfId="1310" priority="794">
      <formula>IF(AND(AL401&lt;0, RIGHT(TEXT(AL401,"0.#"),1)="."),TRUE,FALSE)</formula>
    </cfRule>
  </conditionalFormatting>
  <conditionalFormatting sqref="AL399:AO400">
    <cfRule type="expression" dxfId="1309" priority="785">
      <formula>IF(AND(AL399&gt;=0, RIGHT(TEXT(AL399,"0.#"),1)&lt;&gt;"."),TRUE,FALSE)</formula>
    </cfRule>
    <cfRule type="expression" dxfId="1308" priority="786">
      <formula>IF(AND(AL399&gt;=0, RIGHT(TEXT(AL399,"0.#"),1)="."),TRUE,FALSE)</formula>
    </cfRule>
    <cfRule type="expression" dxfId="1307" priority="787">
      <formula>IF(AND(AL399&lt;0, RIGHT(TEXT(AL399,"0.#"),1)&lt;&gt;"."),TRUE,FALSE)</formula>
    </cfRule>
    <cfRule type="expression" dxfId="1306" priority="788">
      <formula>IF(AND(AL399&lt;0, RIGHT(TEXT(AL399,"0.#"),1)="."),TRUE,FALSE)</formula>
    </cfRule>
  </conditionalFormatting>
  <conditionalFormatting sqref="AL434:AO461">
    <cfRule type="expression" dxfId="1305" priority="779">
      <formula>IF(AND(AL434&gt;=0, RIGHT(TEXT(AL434,"0.#"),1)&lt;&gt;"."),TRUE,FALSE)</formula>
    </cfRule>
    <cfRule type="expression" dxfId="1304" priority="780">
      <formula>IF(AND(AL434&gt;=0, RIGHT(TEXT(AL434,"0.#"),1)="."),TRUE,FALSE)</formula>
    </cfRule>
    <cfRule type="expression" dxfId="1303" priority="781">
      <formula>IF(AND(AL434&lt;0, RIGHT(TEXT(AL434,"0.#"),1)&lt;&gt;"."),TRUE,FALSE)</formula>
    </cfRule>
    <cfRule type="expression" dxfId="1302" priority="782">
      <formula>IF(AND(AL434&lt;0, RIGHT(TEXT(AL434,"0.#"),1)="."),TRUE,FALSE)</formula>
    </cfRule>
  </conditionalFormatting>
  <conditionalFormatting sqref="AL432:AO433">
    <cfRule type="expression" dxfId="1301" priority="773">
      <formula>IF(AND(AL432&gt;=0, RIGHT(TEXT(AL432,"0.#"),1)&lt;&gt;"."),TRUE,FALSE)</formula>
    </cfRule>
    <cfRule type="expression" dxfId="1300" priority="774">
      <formula>IF(AND(AL432&gt;=0, RIGHT(TEXT(AL432,"0.#"),1)="."),TRUE,FALSE)</formula>
    </cfRule>
    <cfRule type="expression" dxfId="1299" priority="775">
      <formula>IF(AND(AL432&lt;0, RIGHT(TEXT(AL432,"0.#"),1)&lt;&gt;"."),TRUE,FALSE)</formula>
    </cfRule>
    <cfRule type="expression" dxfId="1298" priority="776">
      <formula>IF(AND(AL432&lt;0, RIGHT(TEXT(AL432,"0.#"),1)="."),TRUE,FALSE)</formula>
    </cfRule>
  </conditionalFormatting>
  <conditionalFormatting sqref="AL467:AO494">
    <cfRule type="expression" dxfId="1297" priority="767">
      <formula>IF(AND(AL467&gt;=0, RIGHT(TEXT(AL467,"0.#"),1)&lt;&gt;"."),TRUE,FALSE)</formula>
    </cfRule>
    <cfRule type="expression" dxfId="1296" priority="768">
      <formula>IF(AND(AL467&gt;=0, RIGHT(TEXT(AL467,"0.#"),1)="."),TRUE,FALSE)</formula>
    </cfRule>
    <cfRule type="expression" dxfId="1295" priority="769">
      <formula>IF(AND(AL467&lt;0, RIGHT(TEXT(AL467,"0.#"),1)&lt;&gt;"."),TRUE,FALSE)</formula>
    </cfRule>
    <cfRule type="expression" dxfId="1294" priority="770">
      <formula>IF(AND(AL467&lt;0, RIGHT(TEXT(AL467,"0.#"),1)="."),TRUE,FALSE)</formula>
    </cfRule>
  </conditionalFormatting>
  <conditionalFormatting sqref="AL465:AO466">
    <cfRule type="expression" dxfId="1293" priority="761">
      <formula>IF(AND(AL465&gt;=0, RIGHT(TEXT(AL465,"0.#"),1)&lt;&gt;"."),TRUE,FALSE)</formula>
    </cfRule>
    <cfRule type="expression" dxfId="1292" priority="762">
      <formula>IF(AND(AL465&gt;=0, RIGHT(TEXT(AL465,"0.#"),1)="."),TRUE,FALSE)</formula>
    </cfRule>
    <cfRule type="expression" dxfId="1291" priority="763">
      <formula>IF(AND(AL465&lt;0, RIGHT(TEXT(AL465,"0.#"),1)&lt;&gt;"."),TRUE,FALSE)</formula>
    </cfRule>
    <cfRule type="expression" dxfId="1290" priority="764">
      <formula>IF(AND(AL465&lt;0, RIGHT(TEXT(AL465,"0.#"),1)="."),TRUE,FALSE)</formula>
    </cfRule>
  </conditionalFormatting>
  <conditionalFormatting sqref="AL500:AO527">
    <cfRule type="expression" dxfId="1289" priority="755">
      <formula>IF(AND(AL500&gt;=0, RIGHT(TEXT(AL500,"0.#"),1)&lt;&gt;"."),TRUE,FALSE)</formula>
    </cfRule>
    <cfRule type="expression" dxfId="1288" priority="756">
      <formula>IF(AND(AL500&gt;=0, RIGHT(TEXT(AL500,"0.#"),1)="."),TRUE,FALSE)</formula>
    </cfRule>
    <cfRule type="expression" dxfId="1287" priority="757">
      <formula>IF(AND(AL500&lt;0, RIGHT(TEXT(AL500,"0.#"),1)&lt;&gt;"."),TRUE,FALSE)</formula>
    </cfRule>
    <cfRule type="expression" dxfId="1286" priority="758">
      <formula>IF(AND(AL500&lt;0, RIGHT(TEXT(AL500,"0.#"),1)="."),TRUE,FALSE)</formula>
    </cfRule>
  </conditionalFormatting>
  <conditionalFormatting sqref="AL498:AO499">
    <cfRule type="expression" dxfId="1285" priority="749">
      <formula>IF(AND(AL498&gt;=0, RIGHT(TEXT(AL498,"0.#"),1)&lt;&gt;"."),TRUE,FALSE)</formula>
    </cfRule>
    <cfRule type="expression" dxfId="1284" priority="750">
      <formula>IF(AND(AL498&gt;=0, RIGHT(TEXT(AL498,"0.#"),1)="."),TRUE,FALSE)</formula>
    </cfRule>
    <cfRule type="expression" dxfId="1283" priority="751">
      <formula>IF(AND(AL498&lt;0, RIGHT(TEXT(AL498,"0.#"),1)&lt;&gt;"."),TRUE,FALSE)</formula>
    </cfRule>
    <cfRule type="expression" dxfId="1282" priority="752">
      <formula>IF(AND(AL498&lt;0, RIGHT(TEXT(AL498,"0.#"),1)="."),TRUE,FALSE)</formula>
    </cfRule>
  </conditionalFormatting>
  <conditionalFormatting sqref="AL533:AO560">
    <cfRule type="expression" dxfId="1281" priority="743">
      <formula>IF(AND(AL533&gt;=0, RIGHT(TEXT(AL533,"0.#"),1)&lt;&gt;"."),TRUE,FALSE)</formula>
    </cfRule>
    <cfRule type="expression" dxfId="1280" priority="744">
      <formula>IF(AND(AL533&gt;=0, RIGHT(TEXT(AL533,"0.#"),1)="."),TRUE,FALSE)</formula>
    </cfRule>
    <cfRule type="expression" dxfId="1279" priority="745">
      <formula>IF(AND(AL533&lt;0, RIGHT(TEXT(AL533,"0.#"),1)&lt;&gt;"."),TRUE,FALSE)</formula>
    </cfRule>
    <cfRule type="expression" dxfId="1278" priority="746">
      <formula>IF(AND(AL533&lt;0, RIGHT(TEXT(AL533,"0.#"),1)="."),TRUE,FALSE)</formula>
    </cfRule>
  </conditionalFormatting>
  <conditionalFormatting sqref="AL531:AO532">
    <cfRule type="expression" dxfId="1277" priority="737">
      <formula>IF(AND(AL531&gt;=0, RIGHT(TEXT(AL531,"0.#"),1)&lt;&gt;"."),TRUE,FALSE)</formula>
    </cfRule>
    <cfRule type="expression" dxfId="1276" priority="738">
      <formula>IF(AND(AL531&gt;=0, RIGHT(TEXT(AL531,"0.#"),1)="."),TRUE,FALSE)</formula>
    </cfRule>
    <cfRule type="expression" dxfId="1275" priority="739">
      <formula>IF(AND(AL531&lt;0, RIGHT(TEXT(AL531,"0.#"),1)&lt;&gt;"."),TRUE,FALSE)</formula>
    </cfRule>
    <cfRule type="expression" dxfId="1274" priority="740">
      <formula>IF(AND(AL531&lt;0, RIGHT(TEXT(AL531,"0.#"),1)="."),TRUE,FALSE)</formula>
    </cfRule>
  </conditionalFormatting>
  <conditionalFormatting sqref="Y531:Y532">
    <cfRule type="expression" dxfId="1273" priority="735">
      <formula>IF(RIGHT(TEXT(Y531,"0.#"),1)=".",FALSE,TRUE)</formula>
    </cfRule>
    <cfRule type="expression" dxfId="1272" priority="736">
      <formula>IF(RIGHT(TEXT(Y531,"0.#"),1)=".",TRUE,FALSE)</formula>
    </cfRule>
  </conditionalFormatting>
  <conditionalFormatting sqref="AL566:AO593">
    <cfRule type="expression" dxfId="1271" priority="731">
      <formula>IF(AND(AL566&gt;=0, RIGHT(TEXT(AL566,"0.#"),1)&lt;&gt;"."),TRUE,FALSE)</formula>
    </cfRule>
    <cfRule type="expression" dxfId="1270" priority="732">
      <formula>IF(AND(AL566&gt;=0, RIGHT(TEXT(AL566,"0.#"),1)="."),TRUE,FALSE)</formula>
    </cfRule>
    <cfRule type="expression" dxfId="1269" priority="733">
      <formula>IF(AND(AL566&lt;0, RIGHT(TEXT(AL566,"0.#"),1)&lt;&gt;"."),TRUE,FALSE)</formula>
    </cfRule>
    <cfRule type="expression" dxfId="1268" priority="734">
      <formula>IF(AND(AL566&lt;0, RIGHT(TEXT(AL566,"0.#"),1)="."),TRUE,FALSE)</formula>
    </cfRule>
  </conditionalFormatting>
  <conditionalFormatting sqref="Y566:Y593">
    <cfRule type="expression" dxfId="1267" priority="729">
      <formula>IF(RIGHT(TEXT(Y566,"0.#"),1)=".",FALSE,TRUE)</formula>
    </cfRule>
    <cfRule type="expression" dxfId="1266" priority="730">
      <formula>IF(RIGHT(TEXT(Y566,"0.#"),1)=".",TRUE,FALSE)</formula>
    </cfRule>
  </conditionalFormatting>
  <conditionalFormatting sqref="AL564:AO565">
    <cfRule type="expression" dxfId="1265" priority="725">
      <formula>IF(AND(AL564&gt;=0, RIGHT(TEXT(AL564,"0.#"),1)&lt;&gt;"."),TRUE,FALSE)</formula>
    </cfRule>
    <cfRule type="expression" dxfId="1264" priority="726">
      <formula>IF(AND(AL564&gt;=0, RIGHT(TEXT(AL564,"0.#"),1)="."),TRUE,FALSE)</formula>
    </cfRule>
    <cfRule type="expression" dxfId="1263" priority="727">
      <formula>IF(AND(AL564&lt;0, RIGHT(TEXT(AL564,"0.#"),1)&lt;&gt;"."),TRUE,FALSE)</formula>
    </cfRule>
    <cfRule type="expression" dxfId="1262" priority="728">
      <formula>IF(AND(AL564&lt;0, RIGHT(TEXT(AL564,"0.#"),1)="."),TRUE,FALSE)</formula>
    </cfRule>
  </conditionalFormatting>
  <conditionalFormatting sqref="Y564:Y565">
    <cfRule type="expression" dxfId="1261" priority="723">
      <formula>IF(RIGHT(TEXT(Y564,"0.#"),1)=".",FALSE,TRUE)</formula>
    </cfRule>
    <cfRule type="expression" dxfId="1260" priority="724">
      <formula>IF(RIGHT(TEXT(Y564,"0.#"),1)=".",TRUE,FALSE)</formula>
    </cfRule>
  </conditionalFormatting>
  <conditionalFormatting sqref="AL599:AO626">
    <cfRule type="expression" dxfId="1259" priority="719">
      <formula>IF(AND(AL599&gt;=0, RIGHT(TEXT(AL599,"0.#"),1)&lt;&gt;"."),TRUE,FALSE)</formula>
    </cfRule>
    <cfRule type="expression" dxfId="1258" priority="720">
      <formula>IF(AND(AL599&gt;=0, RIGHT(TEXT(AL599,"0.#"),1)="."),TRUE,FALSE)</formula>
    </cfRule>
    <cfRule type="expression" dxfId="1257" priority="721">
      <formula>IF(AND(AL599&lt;0, RIGHT(TEXT(AL599,"0.#"),1)&lt;&gt;"."),TRUE,FALSE)</formula>
    </cfRule>
    <cfRule type="expression" dxfId="1256" priority="722">
      <formula>IF(AND(AL599&lt;0, RIGHT(TEXT(AL599,"0.#"),1)="."),TRUE,FALSE)</formula>
    </cfRule>
  </conditionalFormatting>
  <conditionalFormatting sqref="Y599:Y626">
    <cfRule type="expression" dxfId="1255" priority="717">
      <formula>IF(RIGHT(TEXT(Y599,"0.#"),1)=".",FALSE,TRUE)</formula>
    </cfRule>
    <cfRule type="expression" dxfId="1254" priority="718">
      <formula>IF(RIGHT(TEXT(Y599,"0.#"),1)=".",TRUE,FALSE)</formula>
    </cfRule>
  </conditionalFormatting>
  <conditionalFormatting sqref="AL597:AO598">
    <cfRule type="expression" dxfId="1253" priority="713">
      <formula>IF(AND(AL597&gt;=0, RIGHT(TEXT(AL597,"0.#"),1)&lt;&gt;"."),TRUE,FALSE)</formula>
    </cfRule>
    <cfRule type="expression" dxfId="1252" priority="714">
      <formula>IF(AND(AL597&gt;=0, RIGHT(TEXT(AL597,"0.#"),1)="."),TRUE,FALSE)</formula>
    </cfRule>
    <cfRule type="expression" dxfId="1251" priority="715">
      <formula>IF(AND(AL597&lt;0, RIGHT(TEXT(AL597,"0.#"),1)&lt;&gt;"."),TRUE,FALSE)</formula>
    </cfRule>
    <cfRule type="expression" dxfId="1250" priority="716">
      <formula>IF(AND(AL597&lt;0, RIGHT(TEXT(AL597,"0.#"),1)="."),TRUE,FALSE)</formula>
    </cfRule>
  </conditionalFormatting>
  <conditionalFormatting sqref="Y597:Y598">
    <cfRule type="expression" dxfId="1249" priority="711">
      <formula>IF(RIGHT(TEXT(Y597,"0.#"),1)=".",FALSE,TRUE)</formula>
    </cfRule>
    <cfRule type="expression" dxfId="1248" priority="712">
      <formula>IF(RIGHT(TEXT(Y597,"0.#"),1)=".",TRUE,FALSE)</formula>
    </cfRule>
  </conditionalFormatting>
  <conditionalFormatting sqref="AU33">
    <cfRule type="expression" dxfId="1247" priority="707">
      <formula>IF(RIGHT(TEXT(AU33,"0.#"),1)=".",FALSE,TRUE)</formula>
    </cfRule>
    <cfRule type="expression" dxfId="1246" priority="708">
      <formula>IF(RIGHT(TEXT(AU33,"0.#"),1)=".",TRUE,FALSE)</formula>
    </cfRule>
  </conditionalFormatting>
  <conditionalFormatting sqref="AU32">
    <cfRule type="expression" dxfId="1245" priority="709">
      <formula>IF(RIGHT(TEXT(AU32,"0.#"),1)=".",FALSE,TRUE)</formula>
    </cfRule>
    <cfRule type="expression" dxfId="1244" priority="710">
      <formula>IF(RIGHT(TEXT(AU32,"0.#"),1)=".",TRUE,FALSE)</formula>
    </cfRule>
  </conditionalFormatting>
  <conditionalFormatting sqref="P29:AC29">
    <cfRule type="expression" dxfId="1243" priority="705">
      <formula>IF(RIGHT(TEXT(P29,"0.#"),1)=".",FALSE,TRUE)</formula>
    </cfRule>
    <cfRule type="expression" dxfId="1242" priority="706">
      <formula>IF(RIGHT(TEXT(P29,"0.#"),1)=".",TRUE,FALSE)</formula>
    </cfRule>
  </conditionalFormatting>
  <conditionalFormatting sqref="AM41">
    <cfRule type="expression" dxfId="1241" priority="687">
      <formula>IF(RIGHT(TEXT(AM41,"0.#"),1)=".",FALSE,TRUE)</formula>
    </cfRule>
    <cfRule type="expression" dxfId="1240" priority="688">
      <formula>IF(RIGHT(TEXT(AM41,"0.#"),1)=".",TRUE,FALSE)</formula>
    </cfRule>
  </conditionalFormatting>
  <conditionalFormatting sqref="AM40">
    <cfRule type="expression" dxfId="1239" priority="689">
      <formula>IF(RIGHT(TEXT(AM40,"0.#"),1)=".",FALSE,TRUE)</formula>
    </cfRule>
    <cfRule type="expression" dxfId="1238" priority="690">
      <formula>IF(RIGHT(TEXT(AM40,"0.#"),1)=".",TRUE,FALSE)</formula>
    </cfRule>
  </conditionalFormatting>
  <conditionalFormatting sqref="AE39">
    <cfRule type="expression" dxfId="1237" priority="703">
      <formula>IF(RIGHT(TEXT(AE39,"0.#"),1)=".",FALSE,TRUE)</formula>
    </cfRule>
    <cfRule type="expression" dxfId="1236" priority="704">
      <formula>IF(RIGHT(TEXT(AE39,"0.#"),1)=".",TRUE,FALSE)</formula>
    </cfRule>
  </conditionalFormatting>
  <conditionalFormatting sqref="AQ39:AQ41">
    <cfRule type="expression" dxfId="1235" priority="685">
      <formula>IF(RIGHT(TEXT(AQ39,"0.#"),1)=".",FALSE,TRUE)</formula>
    </cfRule>
    <cfRule type="expression" dxfId="1234" priority="686">
      <formula>IF(RIGHT(TEXT(AQ39,"0.#"),1)=".",TRUE,FALSE)</formula>
    </cfRule>
  </conditionalFormatting>
  <conditionalFormatting sqref="AU39:AU41">
    <cfRule type="expression" dxfId="1233" priority="683">
      <formula>IF(RIGHT(TEXT(AU39,"0.#"),1)=".",FALSE,TRUE)</formula>
    </cfRule>
    <cfRule type="expression" dxfId="1232" priority="684">
      <formula>IF(RIGHT(TEXT(AU39,"0.#"),1)=".",TRUE,FALSE)</formula>
    </cfRule>
  </conditionalFormatting>
  <conditionalFormatting sqref="AI41">
    <cfRule type="expression" dxfId="1231" priority="697">
      <formula>IF(RIGHT(TEXT(AI41,"0.#"),1)=".",FALSE,TRUE)</formula>
    </cfRule>
    <cfRule type="expression" dxfId="1230" priority="698">
      <formula>IF(RIGHT(TEXT(AI41,"0.#"),1)=".",TRUE,FALSE)</formula>
    </cfRule>
  </conditionalFormatting>
  <conditionalFormatting sqref="AE40">
    <cfRule type="expression" dxfId="1229" priority="701">
      <formula>IF(RIGHT(TEXT(AE40,"0.#"),1)=".",FALSE,TRUE)</formula>
    </cfRule>
    <cfRule type="expression" dxfId="1228" priority="702">
      <formula>IF(RIGHT(TEXT(AE40,"0.#"),1)=".",TRUE,FALSE)</formula>
    </cfRule>
  </conditionalFormatting>
  <conditionalFormatting sqref="AE41">
    <cfRule type="expression" dxfId="1227" priority="699">
      <formula>IF(RIGHT(TEXT(AE41,"0.#"),1)=".",FALSE,TRUE)</formula>
    </cfRule>
    <cfRule type="expression" dxfId="1226" priority="700">
      <formula>IF(RIGHT(TEXT(AE41,"0.#"),1)=".",TRUE,FALSE)</formula>
    </cfRule>
  </conditionalFormatting>
  <conditionalFormatting sqref="AM39">
    <cfRule type="expression" dxfId="1225" priority="691">
      <formula>IF(RIGHT(TEXT(AM39,"0.#"),1)=".",FALSE,TRUE)</formula>
    </cfRule>
    <cfRule type="expression" dxfId="1224" priority="692">
      <formula>IF(RIGHT(TEXT(AM39,"0.#"),1)=".",TRUE,FALSE)</formula>
    </cfRule>
  </conditionalFormatting>
  <conditionalFormatting sqref="AI39">
    <cfRule type="expression" dxfId="1223" priority="693">
      <formula>IF(RIGHT(TEXT(AI39,"0.#"),1)=".",FALSE,TRUE)</formula>
    </cfRule>
    <cfRule type="expression" dxfId="1222" priority="694">
      <formula>IF(RIGHT(TEXT(AI39,"0.#"),1)=".",TRUE,FALSE)</formula>
    </cfRule>
  </conditionalFormatting>
  <conditionalFormatting sqref="AI40">
    <cfRule type="expression" dxfId="1221" priority="695">
      <formula>IF(RIGHT(TEXT(AI40,"0.#"),1)=".",FALSE,TRUE)</formula>
    </cfRule>
    <cfRule type="expression" dxfId="1220" priority="696">
      <formula>IF(RIGHT(TEXT(AI40,"0.#"),1)=".",TRUE,FALSE)</formula>
    </cfRule>
  </conditionalFormatting>
  <conditionalFormatting sqref="AM69">
    <cfRule type="expression" dxfId="1219" priority="655">
      <formula>IF(RIGHT(TEXT(AM69,"0.#"),1)=".",FALSE,TRUE)</formula>
    </cfRule>
    <cfRule type="expression" dxfId="1218" priority="656">
      <formula>IF(RIGHT(TEXT(AM69,"0.#"),1)=".",TRUE,FALSE)</formula>
    </cfRule>
  </conditionalFormatting>
  <conditionalFormatting sqref="AE70 AM70">
    <cfRule type="expression" dxfId="1217" priority="653">
      <formula>IF(RIGHT(TEXT(AE70,"0.#"),1)=".",FALSE,TRUE)</formula>
    </cfRule>
    <cfRule type="expression" dxfId="1216" priority="654">
      <formula>IF(RIGHT(TEXT(AE70,"0.#"),1)=".",TRUE,FALSE)</formula>
    </cfRule>
  </conditionalFormatting>
  <conditionalFormatting sqref="AI70">
    <cfRule type="expression" dxfId="1215" priority="651">
      <formula>IF(RIGHT(TEXT(AI70,"0.#"),1)=".",FALSE,TRUE)</formula>
    </cfRule>
    <cfRule type="expression" dxfId="1214" priority="652">
      <formula>IF(RIGHT(TEXT(AI70,"0.#"),1)=".",TRUE,FALSE)</formula>
    </cfRule>
  </conditionalFormatting>
  <conditionalFormatting sqref="AQ70">
    <cfRule type="expression" dxfId="1213" priority="649">
      <formula>IF(RIGHT(TEXT(AQ70,"0.#"),1)=".",FALSE,TRUE)</formula>
    </cfRule>
    <cfRule type="expression" dxfId="1212" priority="650">
      <formula>IF(RIGHT(TEXT(AQ70,"0.#"),1)=".",TRUE,FALSE)</formula>
    </cfRule>
  </conditionalFormatting>
  <conditionalFormatting sqref="AE69 AQ69">
    <cfRule type="expression" dxfId="1211" priority="659">
      <formula>IF(RIGHT(TEXT(AE69,"0.#"),1)=".",FALSE,TRUE)</formula>
    </cfRule>
    <cfRule type="expression" dxfId="1210" priority="660">
      <formula>IF(RIGHT(TEXT(AE69,"0.#"),1)=".",TRUE,FALSE)</formula>
    </cfRule>
  </conditionalFormatting>
  <conditionalFormatting sqref="AI69">
    <cfRule type="expression" dxfId="1209" priority="657">
      <formula>IF(RIGHT(TEXT(AI69,"0.#"),1)=".",FALSE,TRUE)</formula>
    </cfRule>
    <cfRule type="expression" dxfId="1208" priority="658">
      <formula>IF(RIGHT(TEXT(AI69,"0.#"),1)=".",TRUE,FALSE)</formula>
    </cfRule>
  </conditionalFormatting>
  <conditionalFormatting sqref="AE66 AQ66">
    <cfRule type="expression" dxfId="1207" priority="647">
      <formula>IF(RIGHT(TEXT(AE66,"0.#"),1)=".",FALSE,TRUE)</formula>
    </cfRule>
    <cfRule type="expression" dxfId="1206" priority="648">
      <formula>IF(RIGHT(TEXT(AE66,"0.#"),1)=".",TRUE,FALSE)</formula>
    </cfRule>
  </conditionalFormatting>
  <conditionalFormatting sqref="AI66">
    <cfRule type="expression" dxfId="1205" priority="645">
      <formula>IF(RIGHT(TEXT(AI66,"0.#"),1)=".",FALSE,TRUE)</formula>
    </cfRule>
    <cfRule type="expression" dxfId="1204" priority="646">
      <formula>IF(RIGHT(TEXT(AI66,"0.#"),1)=".",TRUE,FALSE)</formula>
    </cfRule>
  </conditionalFormatting>
  <conditionalFormatting sqref="AM66">
    <cfRule type="expression" dxfId="1203" priority="643">
      <formula>IF(RIGHT(TEXT(AM66,"0.#"),1)=".",FALSE,TRUE)</formula>
    </cfRule>
    <cfRule type="expression" dxfId="1202" priority="644">
      <formula>IF(RIGHT(TEXT(AM66,"0.#"),1)=".",TRUE,FALSE)</formula>
    </cfRule>
  </conditionalFormatting>
  <conditionalFormatting sqref="AE67">
    <cfRule type="expression" dxfId="1201" priority="641">
      <formula>IF(RIGHT(TEXT(AE67,"0.#"),1)=".",FALSE,TRUE)</formula>
    </cfRule>
    <cfRule type="expression" dxfId="1200" priority="642">
      <formula>IF(RIGHT(TEXT(AE67,"0.#"),1)=".",TRUE,FALSE)</formula>
    </cfRule>
  </conditionalFormatting>
  <conditionalFormatting sqref="AI67">
    <cfRule type="expression" dxfId="1199" priority="639">
      <formula>IF(RIGHT(TEXT(AI67,"0.#"),1)=".",FALSE,TRUE)</formula>
    </cfRule>
    <cfRule type="expression" dxfId="1198" priority="640">
      <formula>IF(RIGHT(TEXT(AI67,"0.#"),1)=".",TRUE,FALSE)</formula>
    </cfRule>
  </conditionalFormatting>
  <conditionalFormatting sqref="AM67">
    <cfRule type="expression" dxfId="1197" priority="637">
      <formula>IF(RIGHT(TEXT(AM67,"0.#"),1)=".",FALSE,TRUE)</formula>
    </cfRule>
    <cfRule type="expression" dxfId="1196" priority="638">
      <formula>IF(RIGHT(TEXT(AM67,"0.#"),1)=".",TRUE,FALSE)</formula>
    </cfRule>
  </conditionalFormatting>
  <conditionalFormatting sqref="AQ67">
    <cfRule type="expression" dxfId="1195" priority="635">
      <formula>IF(RIGHT(TEXT(AQ67,"0.#"),1)=".",FALSE,TRUE)</formula>
    </cfRule>
    <cfRule type="expression" dxfId="1194" priority="636">
      <formula>IF(RIGHT(TEXT(AQ67,"0.#"),1)=".",TRUE,FALSE)</formula>
    </cfRule>
  </conditionalFormatting>
  <conditionalFormatting sqref="AU66">
    <cfRule type="expression" dxfId="1193" priority="633">
      <formula>IF(RIGHT(TEXT(AU66,"0.#"),1)=".",FALSE,TRUE)</formula>
    </cfRule>
    <cfRule type="expression" dxfId="1192" priority="634">
      <formula>IF(RIGHT(TEXT(AU66,"0.#"),1)=".",TRUE,FALSE)</formula>
    </cfRule>
  </conditionalFormatting>
  <conditionalFormatting sqref="AU67">
    <cfRule type="expression" dxfId="1191" priority="631">
      <formula>IF(RIGHT(TEXT(AU67,"0.#"),1)=".",FALSE,TRUE)</formula>
    </cfRule>
    <cfRule type="expression" dxfId="1190" priority="632">
      <formula>IF(RIGHT(TEXT(AU67,"0.#"),1)=".",TRUE,FALSE)</formula>
    </cfRule>
  </conditionalFormatting>
  <conditionalFormatting sqref="AE100 AQ100">
    <cfRule type="expression" dxfId="1189" priority="593">
      <formula>IF(RIGHT(TEXT(AE100,"0.#"),1)=".",FALSE,TRUE)</formula>
    </cfRule>
    <cfRule type="expression" dxfId="1188" priority="594">
      <formula>IF(RIGHT(TEXT(AE100,"0.#"),1)=".",TRUE,FALSE)</formula>
    </cfRule>
  </conditionalFormatting>
  <conditionalFormatting sqref="AI100">
    <cfRule type="expression" dxfId="1187" priority="591">
      <formula>IF(RIGHT(TEXT(AI100,"0.#"),1)=".",FALSE,TRUE)</formula>
    </cfRule>
    <cfRule type="expression" dxfId="1186" priority="592">
      <formula>IF(RIGHT(TEXT(AI100,"0.#"),1)=".",TRUE,FALSE)</formula>
    </cfRule>
  </conditionalFormatting>
  <conditionalFormatting sqref="AM100">
    <cfRule type="expression" dxfId="1185" priority="589">
      <formula>IF(RIGHT(TEXT(AM100,"0.#"),1)=".",FALSE,TRUE)</formula>
    </cfRule>
    <cfRule type="expression" dxfId="1184" priority="590">
      <formula>IF(RIGHT(TEXT(AM100,"0.#"),1)=".",TRUE,FALSE)</formula>
    </cfRule>
  </conditionalFormatting>
  <conditionalFormatting sqref="AE101">
    <cfRule type="expression" dxfId="1183" priority="587">
      <formula>IF(RIGHT(TEXT(AE101,"0.#"),1)=".",FALSE,TRUE)</formula>
    </cfRule>
    <cfRule type="expression" dxfId="1182" priority="588">
      <formula>IF(RIGHT(TEXT(AE101,"0.#"),1)=".",TRUE,FALSE)</formula>
    </cfRule>
  </conditionalFormatting>
  <conditionalFormatting sqref="AI101">
    <cfRule type="expression" dxfId="1181" priority="585">
      <formula>IF(RIGHT(TEXT(AI101,"0.#"),1)=".",FALSE,TRUE)</formula>
    </cfRule>
    <cfRule type="expression" dxfId="1180" priority="586">
      <formula>IF(RIGHT(TEXT(AI101,"0.#"),1)=".",TRUE,FALSE)</formula>
    </cfRule>
  </conditionalFormatting>
  <conditionalFormatting sqref="AM101">
    <cfRule type="expression" dxfId="1179" priority="583">
      <formula>IF(RIGHT(TEXT(AM101,"0.#"),1)=".",FALSE,TRUE)</formula>
    </cfRule>
    <cfRule type="expression" dxfId="1178" priority="584">
      <formula>IF(RIGHT(TEXT(AM101,"0.#"),1)=".",TRUE,FALSE)</formula>
    </cfRule>
  </conditionalFormatting>
  <conditionalFormatting sqref="AQ101">
    <cfRule type="expression" dxfId="1177" priority="581">
      <formula>IF(RIGHT(TEXT(AQ101,"0.#"),1)=".",FALSE,TRUE)</formula>
    </cfRule>
    <cfRule type="expression" dxfId="1176" priority="582">
      <formula>IF(RIGHT(TEXT(AQ101,"0.#"),1)=".",TRUE,FALSE)</formula>
    </cfRule>
  </conditionalFormatting>
  <conditionalFormatting sqref="AU100">
    <cfRule type="expression" dxfId="1175" priority="579">
      <formula>IF(RIGHT(TEXT(AU100,"0.#"),1)=".",FALSE,TRUE)</formula>
    </cfRule>
    <cfRule type="expression" dxfId="1174" priority="580">
      <formula>IF(RIGHT(TEXT(AU100,"0.#"),1)=".",TRUE,FALSE)</formula>
    </cfRule>
  </conditionalFormatting>
  <conditionalFormatting sqref="AU101">
    <cfRule type="expression" dxfId="1173" priority="577">
      <formula>IF(RIGHT(TEXT(AU101,"0.#"),1)=".",FALSE,TRUE)</formula>
    </cfRule>
    <cfRule type="expression" dxfId="1172" priority="578">
      <formula>IF(RIGHT(TEXT(AU101,"0.#"),1)=".",TRUE,FALSE)</formula>
    </cfRule>
  </conditionalFormatting>
  <conditionalFormatting sqref="AM35">
    <cfRule type="expression" dxfId="1171" priority="571">
      <formula>IF(RIGHT(TEXT(AM35,"0.#"),1)=".",FALSE,TRUE)</formula>
    </cfRule>
    <cfRule type="expression" dxfId="1170" priority="572">
      <formula>IF(RIGHT(TEXT(AM35,"0.#"),1)=".",TRUE,FALSE)</formula>
    </cfRule>
  </conditionalFormatting>
  <conditionalFormatting sqref="AE36 AM36">
    <cfRule type="expression" dxfId="1169" priority="569">
      <formula>IF(RIGHT(TEXT(AE36,"0.#"),1)=".",FALSE,TRUE)</formula>
    </cfRule>
    <cfRule type="expression" dxfId="1168" priority="570">
      <formula>IF(RIGHT(TEXT(AE36,"0.#"),1)=".",TRUE,FALSE)</formula>
    </cfRule>
  </conditionalFormatting>
  <conditionalFormatting sqref="AI36">
    <cfRule type="expression" dxfId="1167" priority="567">
      <formula>IF(RIGHT(TEXT(AI36,"0.#"),1)=".",FALSE,TRUE)</formula>
    </cfRule>
    <cfRule type="expression" dxfId="1166" priority="568">
      <formula>IF(RIGHT(TEXT(AI36,"0.#"),1)=".",TRUE,FALSE)</formula>
    </cfRule>
  </conditionalFormatting>
  <conditionalFormatting sqref="AQ36">
    <cfRule type="expression" dxfId="1165" priority="565">
      <formula>IF(RIGHT(TEXT(AQ36,"0.#"),1)=".",FALSE,TRUE)</formula>
    </cfRule>
    <cfRule type="expression" dxfId="1164" priority="566">
      <formula>IF(RIGHT(TEXT(AQ36,"0.#"),1)=".",TRUE,FALSE)</formula>
    </cfRule>
  </conditionalFormatting>
  <conditionalFormatting sqref="AE35 AQ35">
    <cfRule type="expression" dxfId="1163" priority="575">
      <formula>IF(RIGHT(TEXT(AE35,"0.#"),1)=".",FALSE,TRUE)</formula>
    </cfRule>
    <cfRule type="expression" dxfId="1162" priority="576">
      <formula>IF(RIGHT(TEXT(AE35,"0.#"),1)=".",TRUE,FALSE)</formula>
    </cfRule>
  </conditionalFormatting>
  <conditionalFormatting sqref="AI35">
    <cfRule type="expression" dxfId="1161" priority="573">
      <formula>IF(RIGHT(TEXT(AI35,"0.#"),1)=".",FALSE,TRUE)</formula>
    </cfRule>
    <cfRule type="expression" dxfId="1160" priority="574">
      <formula>IF(RIGHT(TEXT(AI35,"0.#"),1)=".",TRUE,FALSE)</formula>
    </cfRule>
  </conditionalFormatting>
  <conditionalFormatting sqref="AM103">
    <cfRule type="expression" dxfId="1159" priority="559">
      <formula>IF(RIGHT(TEXT(AM103,"0.#"),1)=".",FALSE,TRUE)</formula>
    </cfRule>
    <cfRule type="expression" dxfId="1158" priority="560">
      <formula>IF(RIGHT(TEXT(AM103,"0.#"),1)=".",TRUE,FALSE)</formula>
    </cfRule>
  </conditionalFormatting>
  <conditionalFormatting sqref="AE104 AM104 AI104">
    <cfRule type="expression" dxfId="1157" priority="557">
      <formula>IF(RIGHT(TEXT(AE104,"0.#"),1)=".",FALSE,TRUE)</formula>
    </cfRule>
    <cfRule type="expression" dxfId="1156" priority="558">
      <formula>IF(RIGHT(TEXT(AE104,"0.#"),1)=".",TRUE,FALSE)</formula>
    </cfRule>
  </conditionalFormatting>
  <conditionalFormatting sqref="AQ104">
    <cfRule type="expression" dxfId="1155" priority="553">
      <formula>IF(RIGHT(TEXT(AQ104,"0.#"),1)=".",FALSE,TRUE)</formula>
    </cfRule>
    <cfRule type="expression" dxfId="1154" priority="554">
      <formula>IF(RIGHT(TEXT(AQ104,"0.#"),1)=".",TRUE,FALSE)</formula>
    </cfRule>
  </conditionalFormatting>
  <conditionalFormatting sqref="AE103 AQ103 AI103">
    <cfRule type="expression" dxfId="1153" priority="563">
      <formula>IF(RIGHT(TEXT(AE103,"0.#"),1)=".",FALSE,TRUE)</formula>
    </cfRule>
    <cfRule type="expression" dxfId="1152" priority="564">
      <formula>IF(RIGHT(TEXT(AE103,"0.#"),1)=".",TRUE,FALSE)</formula>
    </cfRule>
  </conditionalFormatting>
  <conditionalFormatting sqref="AM137">
    <cfRule type="expression" dxfId="1151" priority="547">
      <formula>IF(RIGHT(TEXT(AM137,"0.#"),1)=".",FALSE,TRUE)</formula>
    </cfRule>
    <cfRule type="expression" dxfId="1150" priority="548">
      <formula>IF(RIGHT(TEXT(AM137,"0.#"),1)=".",TRUE,FALSE)</formula>
    </cfRule>
  </conditionalFormatting>
  <conditionalFormatting sqref="AE138 AM138">
    <cfRule type="expression" dxfId="1149" priority="545">
      <formula>IF(RIGHT(TEXT(AE138,"0.#"),1)=".",FALSE,TRUE)</formula>
    </cfRule>
    <cfRule type="expression" dxfId="1148" priority="546">
      <formula>IF(RIGHT(TEXT(AE138,"0.#"),1)=".",TRUE,FALSE)</formula>
    </cfRule>
  </conditionalFormatting>
  <conditionalFormatting sqref="AI138">
    <cfRule type="expression" dxfId="1147" priority="543">
      <formula>IF(RIGHT(TEXT(AI138,"0.#"),1)=".",FALSE,TRUE)</formula>
    </cfRule>
    <cfRule type="expression" dxfId="1146" priority="544">
      <formula>IF(RIGHT(TEXT(AI138,"0.#"),1)=".",TRUE,FALSE)</formula>
    </cfRule>
  </conditionalFormatting>
  <conditionalFormatting sqref="AQ138">
    <cfRule type="expression" dxfId="1145" priority="541">
      <formula>IF(RIGHT(TEXT(AQ138,"0.#"),1)=".",FALSE,TRUE)</formula>
    </cfRule>
    <cfRule type="expression" dxfId="1144" priority="542">
      <formula>IF(RIGHT(TEXT(AQ138,"0.#"),1)=".",TRUE,FALSE)</formula>
    </cfRule>
  </conditionalFormatting>
  <conditionalFormatting sqref="AE137 AQ137">
    <cfRule type="expression" dxfId="1143" priority="551">
      <formula>IF(RIGHT(TEXT(AE137,"0.#"),1)=".",FALSE,TRUE)</formula>
    </cfRule>
    <cfRule type="expression" dxfId="1142" priority="552">
      <formula>IF(RIGHT(TEXT(AE137,"0.#"),1)=".",TRUE,FALSE)</formula>
    </cfRule>
  </conditionalFormatting>
  <conditionalFormatting sqref="AI137">
    <cfRule type="expression" dxfId="1141" priority="549">
      <formula>IF(RIGHT(TEXT(AI137,"0.#"),1)=".",FALSE,TRUE)</formula>
    </cfRule>
    <cfRule type="expression" dxfId="1140" priority="550">
      <formula>IF(RIGHT(TEXT(AI137,"0.#"),1)=".",TRUE,FALSE)</formula>
    </cfRule>
  </conditionalFormatting>
  <conditionalFormatting sqref="AE73">
    <cfRule type="expression" dxfId="1139" priority="527">
      <formula>IF(RIGHT(TEXT(AE73,"0.#"),1)=".",FALSE,TRUE)</formula>
    </cfRule>
    <cfRule type="expression" dxfId="1138" priority="528">
      <formula>IF(RIGHT(TEXT(AE73,"0.#"),1)=".",TRUE,FALSE)</formula>
    </cfRule>
  </conditionalFormatting>
  <conditionalFormatting sqref="AM75">
    <cfRule type="expression" dxfId="1137" priority="511">
      <formula>IF(RIGHT(TEXT(AM75,"0.#"),1)=".",FALSE,TRUE)</formula>
    </cfRule>
    <cfRule type="expression" dxfId="1136" priority="512">
      <formula>IF(RIGHT(TEXT(AM75,"0.#"),1)=".",TRUE,FALSE)</formula>
    </cfRule>
  </conditionalFormatting>
  <conditionalFormatting sqref="AE74">
    <cfRule type="expression" dxfId="1135" priority="525">
      <formula>IF(RIGHT(TEXT(AE74,"0.#"),1)=".",FALSE,TRUE)</formula>
    </cfRule>
    <cfRule type="expression" dxfId="1134" priority="526">
      <formula>IF(RIGHT(TEXT(AE74,"0.#"),1)=".",TRUE,FALSE)</formula>
    </cfRule>
  </conditionalFormatting>
  <conditionalFormatting sqref="AE75">
    <cfRule type="expression" dxfId="1133" priority="523">
      <formula>IF(RIGHT(TEXT(AE75,"0.#"),1)=".",FALSE,TRUE)</formula>
    </cfRule>
    <cfRule type="expression" dxfId="1132" priority="524">
      <formula>IF(RIGHT(TEXT(AE75,"0.#"),1)=".",TRUE,FALSE)</formula>
    </cfRule>
  </conditionalFormatting>
  <conditionalFormatting sqref="AI75">
    <cfRule type="expression" dxfId="1131" priority="521">
      <formula>IF(RIGHT(TEXT(AI75,"0.#"),1)=".",FALSE,TRUE)</formula>
    </cfRule>
    <cfRule type="expression" dxfId="1130" priority="522">
      <formula>IF(RIGHT(TEXT(AI75,"0.#"),1)=".",TRUE,FALSE)</formula>
    </cfRule>
  </conditionalFormatting>
  <conditionalFormatting sqref="AI74">
    <cfRule type="expression" dxfId="1129" priority="519">
      <formula>IF(RIGHT(TEXT(AI74,"0.#"),1)=".",FALSE,TRUE)</formula>
    </cfRule>
    <cfRule type="expression" dxfId="1128" priority="520">
      <formula>IF(RIGHT(TEXT(AI74,"0.#"),1)=".",TRUE,FALSE)</formula>
    </cfRule>
  </conditionalFormatting>
  <conditionalFormatting sqref="AI73">
    <cfRule type="expression" dxfId="1127" priority="517">
      <formula>IF(RIGHT(TEXT(AI73,"0.#"),1)=".",FALSE,TRUE)</formula>
    </cfRule>
    <cfRule type="expression" dxfId="1126" priority="518">
      <formula>IF(RIGHT(TEXT(AI73,"0.#"),1)=".",TRUE,FALSE)</formula>
    </cfRule>
  </conditionalFormatting>
  <conditionalFormatting sqref="AM73">
    <cfRule type="expression" dxfId="1125" priority="515">
      <formula>IF(RIGHT(TEXT(AM73,"0.#"),1)=".",FALSE,TRUE)</formula>
    </cfRule>
    <cfRule type="expression" dxfId="1124" priority="516">
      <formula>IF(RIGHT(TEXT(AM73,"0.#"),1)=".",TRUE,FALSE)</formula>
    </cfRule>
  </conditionalFormatting>
  <conditionalFormatting sqref="AM74">
    <cfRule type="expression" dxfId="1123" priority="513">
      <formula>IF(RIGHT(TEXT(AM74,"0.#"),1)=".",FALSE,TRUE)</formula>
    </cfRule>
    <cfRule type="expression" dxfId="1122" priority="514">
      <formula>IF(RIGHT(TEXT(AM74,"0.#"),1)=".",TRUE,FALSE)</formula>
    </cfRule>
  </conditionalFormatting>
  <conditionalFormatting sqref="AQ73:AQ75">
    <cfRule type="expression" dxfId="1121" priority="509">
      <formula>IF(RIGHT(TEXT(AQ73,"0.#"),1)=".",FALSE,TRUE)</formula>
    </cfRule>
    <cfRule type="expression" dxfId="1120" priority="510">
      <formula>IF(RIGHT(TEXT(AQ73,"0.#"),1)=".",TRUE,FALSE)</formula>
    </cfRule>
  </conditionalFormatting>
  <conditionalFormatting sqref="AU73:AU75">
    <cfRule type="expression" dxfId="1119" priority="507">
      <formula>IF(RIGHT(TEXT(AU73,"0.#"),1)=".",FALSE,TRUE)</formula>
    </cfRule>
    <cfRule type="expression" dxfId="1118" priority="508">
      <formula>IF(RIGHT(TEXT(AU73,"0.#"),1)=".",TRUE,FALSE)</formula>
    </cfRule>
  </conditionalFormatting>
  <conditionalFormatting sqref="AE107">
    <cfRule type="expression" dxfId="1117" priority="505">
      <formula>IF(RIGHT(TEXT(AE107,"0.#"),1)=".",FALSE,TRUE)</formula>
    </cfRule>
    <cfRule type="expression" dxfId="1116" priority="506">
      <formula>IF(RIGHT(TEXT(AE107,"0.#"),1)=".",TRUE,FALSE)</formula>
    </cfRule>
  </conditionalFormatting>
  <conditionalFormatting sqref="AM109">
    <cfRule type="expression" dxfId="1115" priority="489">
      <formula>IF(RIGHT(TEXT(AM109,"0.#"),1)=".",FALSE,TRUE)</formula>
    </cfRule>
    <cfRule type="expression" dxfId="1114" priority="490">
      <formula>IF(RIGHT(TEXT(AM109,"0.#"),1)=".",TRUE,FALSE)</formula>
    </cfRule>
  </conditionalFormatting>
  <conditionalFormatting sqref="AE108">
    <cfRule type="expression" dxfId="1113" priority="503">
      <formula>IF(RIGHT(TEXT(AE108,"0.#"),1)=".",FALSE,TRUE)</formula>
    </cfRule>
    <cfRule type="expression" dxfId="1112" priority="504">
      <formula>IF(RIGHT(TEXT(AE108,"0.#"),1)=".",TRUE,FALSE)</formula>
    </cfRule>
  </conditionalFormatting>
  <conditionalFormatting sqref="AE109">
    <cfRule type="expression" dxfId="1111" priority="501">
      <formula>IF(RIGHT(TEXT(AE109,"0.#"),1)=".",FALSE,TRUE)</formula>
    </cfRule>
    <cfRule type="expression" dxfId="1110" priority="502">
      <formula>IF(RIGHT(TEXT(AE109,"0.#"),1)=".",TRUE,FALSE)</formula>
    </cfRule>
  </conditionalFormatting>
  <conditionalFormatting sqref="AI109">
    <cfRule type="expression" dxfId="1109" priority="499">
      <formula>IF(RIGHT(TEXT(AI109,"0.#"),1)=".",FALSE,TRUE)</formula>
    </cfRule>
    <cfRule type="expression" dxfId="1108" priority="500">
      <formula>IF(RIGHT(TEXT(AI109,"0.#"),1)=".",TRUE,FALSE)</formula>
    </cfRule>
  </conditionalFormatting>
  <conditionalFormatting sqref="AI108">
    <cfRule type="expression" dxfId="1107" priority="497">
      <formula>IF(RIGHT(TEXT(AI108,"0.#"),1)=".",FALSE,TRUE)</formula>
    </cfRule>
    <cfRule type="expression" dxfId="1106" priority="498">
      <formula>IF(RIGHT(TEXT(AI108,"0.#"),1)=".",TRUE,FALSE)</formula>
    </cfRule>
  </conditionalFormatting>
  <conditionalFormatting sqref="AI107">
    <cfRule type="expression" dxfId="1105" priority="495">
      <formula>IF(RIGHT(TEXT(AI107,"0.#"),1)=".",FALSE,TRUE)</formula>
    </cfRule>
    <cfRule type="expression" dxfId="1104" priority="496">
      <formula>IF(RIGHT(TEXT(AI107,"0.#"),1)=".",TRUE,FALSE)</formula>
    </cfRule>
  </conditionalFormatting>
  <conditionalFormatting sqref="AM107">
    <cfRule type="expression" dxfId="1103" priority="493">
      <formula>IF(RIGHT(TEXT(AM107,"0.#"),1)=".",FALSE,TRUE)</formula>
    </cfRule>
    <cfRule type="expression" dxfId="1102" priority="494">
      <formula>IF(RIGHT(TEXT(AM107,"0.#"),1)=".",TRUE,FALSE)</formula>
    </cfRule>
  </conditionalFormatting>
  <conditionalFormatting sqref="AM108">
    <cfRule type="expression" dxfId="1101" priority="491">
      <formula>IF(RIGHT(TEXT(AM108,"0.#"),1)=".",FALSE,TRUE)</formula>
    </cfRule>
    <cfRule type="expression" dxfId="1100" priority="492">
      <formula>IF(RIGHT(TEXT(AM108,"0.#"),1)=".",TRUE,FALSE)</formula>
    </cfRule>
  </conditionalFormatting>
  <conditionalFormatting sqref="AQ107:AQ109">
    <cfRule type="expression" dxfId="1099" priority="487">
      <formula>IF(RIGHT(TEXT(AQ107,"0.#"),1)=".",FALSE,TRUE)</formula>
    </cfRule>
    <cfRule type="expression" dxfId="1098" priority="488">
      <formula>IF(RIGHT(TEXT(AQ107,"0.#"),1)=".",TRUE,FALSE)</formula>
    </cfRule>
  </conditionalFormatting>
  <conditionalFormatting sqref="AU107:AU109">
    <cfRule type="expression" dxfId="1097" priority="485">
      <formula>IF(RIGHT(TEXT(AU107,"0.#"),1)=".",FALSE,TRUE)</formula>
    </cfRule>
    <cfRule type="expression" dxfId="1096" priority="486">
      <formula>IF(RIGHT(TEXT(AU107,"0.#"),1)=".",TRUE,FALSE)</formula>
    </cfRule>
  </conditionalFormatting>
  <conditionalFormatting sqref="AE141">
    <cfRule type="expression" dxfId="1095" priority="483">
      <formula>IF(RIGHT(TEXT(AE141,"0.#"),1)=".",FALSE,TRUE)</formula>
    </cfRule>
    <cfRule type="expression" dxfId="1094" priority="484">
      <formula>IF(RIGHT(TEXT(AE141,"0.#"),1)=".",TRUE,FALSE)</formula>
    </cfRule>
  </conditionalFormatting>
  <conditionalFormatting sqref="AM143">
    <cfRule type="expression" dxfId="1093" priority="467">
      <formula>IF(RIGHT(TEXT(AM143,"0.#"),1)=".",FALSE,TRUE)</formula>
    </cfRule>
    <cfRule type="expression" dxfId="1092" priority="468">
      <formula>IF(RIGHT(TEXT(AM143,"0.#"),1)=".",TRUE,FALSE)</formula>
    </cfRule>
  </conditionalFormatting>
  <conditionalFormatting sqref="AE142">
    <cfRule type="expression" dxfId="1091" priority="481">
      <formula>IF(RIGHT(TEXT(AE142,"0.#"),1)=".",FALSE,TRUE)</formula>
    </cfRule>
    <cfRule type="expression" dxfId="1090" priority="482">
      <formula>IF(RIGHT(TEXT(AE142,"0.#"),1)=".",TRUE,FALSE)</formula>
    </cfRule>
  </conditionalFormatting>
  <conditionalFormatting sqref="AE143">
    <cfRule type="expression" dxfId="1089" priority="479">
      <formula>IF(RIGHT(TEXT(AE143,"0.#"),1)=".",FALSE,TRUE)</formula>
    </cfRule>
    <cfRule type="expression" dxfId="1088" priority="480">
      <formula>IF(RIGHT(TEXT(AE143,"0.#"),1)=".",TRUE,FALSE)</formula>
    </cfRule>
  </conditionalFormatting>
  <conditionalFormatting sqref="AI143">
    <cfRule type="expression" dxfId="1087" priority="477">
      <formula>IF(RIGHT(TEXT(AI143,"0.#"),1)=".",FALSE,TRUE)</formula>
    </cfRule>
    <cfRule type="expression" dxfId="1086" priority="478">
      <formula>IF(RIGHT(TEXT(AI143,"0.#"),1)=".",TRUE,FALSE)</formula>
    </cfRule>
  </conditionalFormatting>
  <conditionalFormatting sqref="AI142">
    <cfRule type="expression" dxfId="1085" priority="475">
      <formula>IF(RIGHT(TEXT(AI142,"0.#"),1)=".",FALSE,TRUE)</formula>
    </cfRule>
    <cfRule type="expression" dxfId="1084" priority="476">
      <formula>IF(RIGHT(TEXT(AI142,"0.#"),1)=".",TRUE,FALSE)</formula>
    </cfRule>
  </conditionalFormatting>
  <conditionalFormatting sqref="AI141">
    <cfRule type="expression" dxfId="1083" priority="473">
      <formula>IF(RIGHT(TEXT(AI141,"0.#"),1)=".",FALSE,TRUE)</formula>
    </cfRule>
    <cfRule type="expression" dxfId="1082" priority="474">
      <formula>IF(RIGHT(TEXT(AI141,"0.#"),1)=".",TRUE,FALSE)</formula>
    </cfRule>
  </conditionalFormatting>
  <conditionalFormatting sqref="AM141">
    <cfRule type="expression" dxfId="1081" priority="471">
      <formula>IF(RIGHT(TEXT(AM141,"0.#"),1)=".",FALSE,TRUE)</formula>
    </cfRule>
    <cfRule type="expression" dxfId="1080" priority="472">
      <formula>IF(RIGHT(TEXT(AM141,"0.#"),1)=".",TRUE,FALSE)</formula>
    </cfRule>
  </conditionalFormatting>
  <conditionalFormatting sqref="AM142">
    <cfRule type="expression" dxfId="1079" priority="469">
      <formula>IF(RIGHT(TEXT(AM142,"0.#"),1)=".",FALSE,TRUE)</formula>
    </cfRule>
    <cfRule type="expression" dxfId="1078" priority="470">
      <formula>IF(RIGHT(TEXT(AM142,"0.#"),1)=".",TRUE,FALSE)</formula>
    </cfRule>
  </conditionalFormatting>
  <conditionalFormatting sqref="AQ141:AQ143">
    <cfRule type="expression" dxfId="1077" priority="465">
      <formula>IF(RIGHT(TEXT(AQ141,"0.#"),1)=".",FALSE,TRUE)</formula>
    </cfRule>
    <cfRule type="expression" dxfId="1076" priority="466">
      <formula>IF(RIGHT(TEXT(AQ141,"0.#"),1)=".",TRUE,FALSE)</formula>
    </cfRule>
  </conditionalFormatting>
  <conditionalFormatting sqref="AU141:AU143">
    <cfRule type="expression" dxfId="1075" priority="463">
      <formula>IF(RIGHT(TEXT(AU141,"0.#"),1)=".",FALSE,TRUE)</formula>
    </cfRule>
    <cfRule type="expression" dxfId="1074" priority="464">
      <formula>IF(RIGHT(TEXT(AU141,"0.#"),1)=".",TRUE,FALSE)</formula>
    </cfRule>
  </conditionalFormatting>
  <conditionalFormatting sqref="AE175:AE177 AI175:AI177 AM175:AM177 AQ175:AQ177 AU175:AU177">
    <cfRule type="expression" dxfId="1073" priority="461">
      <formula>IF(RIGHT(TEXT(AE175,"0.#"),1)=".",FALSE,TRUE)</formula>
    </cfRule>
    <cfRule type="expression" dxfId="1072" priority="462">
      <formula>IF(RIGHT(TEXT(AE175,"0.#"),1)=".",TRUE,FALSE)</formula>
    </cfRule>
  </conditionalFormatting>
  <conditionalFormatting sqref="AE61">
    <cfRule type="expression" dxfId="1071" priority="395">
      <formula>IF(RIGHT(TEXT(AE61,"0.#"),1)=".",FALSE,TRUE)</formula>
    </cfRule>
    <cfRule type="expression" dxfId="1070" priority="396">
      <formula>IF(RIGHT(TEXT(AE61,"0.#"),1)=".",TRUE,FALSE)</formula>
    </cfRule>
  </conditionalFormatting>
  <conditionalFormatting sqref="AE62">
    <cfRule type="expression" dxfId="1069" priority="393">
      <formula>IF(RIGHT(TEXT(AE62,"0.#"),1)=".",FALSE,TRUE)</formula>
    </cfRule>
    <cfRule type="expression" dxfId="1068" priority="394">
      <formula>IF(RIGHT(TEXT(AE62,"0.#"),1)=".",TRUE,FALSE)</formula>
    </cfRule>
  </conditionalFormatting>
  <conditionalFormatting sqref="AM61">
    <cfRule type="expression" dxfId="1067" priority="383">
      <formula>IF(RIGHT(TEXT(AM61,"0.#"),1)=".",FALSE,TRUE)</formula>
    </cfRule>
    <cfRule type="expression" dxfId="1066" priority="384">
      <formula>IF(RIGHT(TEXT(AM61,"0.#"),1)=".",TRUE,FALSE)</formula>
    </cfRule>
  </conditionalFormatting>
  <conditionalFormatting sqref="AE63">
    <cfRule type="expression" dxfId="1065" priority="391">
      <formula>IF(RIGHT(TEXT(AE63,"0.#"),1)=".",FALSE,TRUE)</formula>
    </cfRule>
    <cfRule type="expression" dxfId="1064" priority="392">
      <formula>IF(RIGHT(TEXT(AE63,"0.#"),1)=".",TRUE,FALSE)</formula>
    </cfRule>
  </conditionalFormatting>
  <conditionalFormatting sqref="AI63">
    <cfRule type="expression" dxfId="1063" priority="389">
      <formula>IF(RIGHT(TEXT(AI63,"0.#"),1)=".",FALSE,TRUE)</formula>
    </cfRule>
    <cfRule type="expression" dxfId="1062" priority="390">
      <formula>IF(RIGHT(TEXT(AI63,"0.#"),1)=".",TRUE,FALSE)</formula>
    </cfRule>
  </conditionalFormatting>
  <conditionalFormatting sqref="AI62">
    <cfRule type="expression" dxfId="1061" priority="387">
      <formula>IF(RIGHT(TEXT(AI62,"0.#"),1)=".",FALSE,TRUE)</formula>
    </cfRule>
    <cfRule type="expression" dxfId="1060" priority="388">
      <formula>IF(RIGHT(TEXT(AI62,"0.#"),1)=".",TRUE,FALSE)</formula>
    </cfRule>
  </conditionalFormatting>
  <conditionalFormatting sqref="AI61">
    <cfRule type="expression" dxfId="1059" priority="385">
      <formula>IF(RIGHT(TEXT(AI61,"0.#"),1)=".",FALSE,TRUE)</formula>
    </cfRule>
    <cfRule type="expression" dxfId="1058" priority="386">
      <formula>IF(RIGHT(TEXT(AI61,"0.#"),1)=".",TRUE,FALSE)</formula>
    </cfRule>
  </conditionalFormatting>
  <conditionalFormatting sqref="AM62">
    <cfRule type="expression" dxfId="1057" priority="381">
      <formula>IF(RIGHT(TEXT(AM62,"0.#"),1)=".",FALSE,TRUE)</formula>
    </cfRule>
    <cfRule type="expression" dxfId="1056" priority="382">
      <formula>IF(RIGHT(TEXT(AM62,"0.#"),1)=".",TRUE,FALSE)</formula>
    </cfRule>
  </conditionalFormatting>
  <conditionalFormatting sqref="AM63">
    <cfRule type="expression" dxfId="1055" priority="379">
      <formula>IF(RIGHT(TEXT(AM63,"0.#"),1)=".",FALSE,TRUE)</formula>
    </cfRule>
    <cfRule type="expression" dxfId="1054" priority="380">
      <formula>IF(RIGHT(TEXT(AM63,"0.#"),1)=".",TRUE,FALSE)</formula>
    </cfRule>
  </conditionalFormatting>
  <conditionalFormatting sqref="AQ61:AQ63">
    <cfRule type="expression" dxfId="1053" priority="377">
      <formula>IF(RIGHT(TEXT(AQ61,"0.#"),1)=".",FALSE,TRUE)</formula>
    </cfRule>
    <cfRule type="expression" dxfId="1052" priority="378">
      <formula>IF(RIGHT(TEXT(AQ61,"0.#"),1)=".",TRUE,FALSE)</formula>
    </cfRule>
  </conditionalFormatting>
  <conditionalFormatting sqref="AU61:AU63">
    <cfRule type="expression" dxfId="1051" priority="375">
      <formula>IF(RIGHT(TEXT(AU61,"0.#"),1)=".",FALSE,TRUE)</formula>
    </cfRule>
    <cfRule type="expression" dxfId="1050" priority="376">
      <formula>IF(RIGHT(TEXT(AU61,"0.#"),1)=".",TRUE,FALSE)</formula>
    </cfRule>
  </conditionalFormatting>
  <conditionalFormatting sqref="AE95">
    <cfRule type="expression" dxfId="1049" priority="373">
      <formula>IF(RIGHT(TEXT(AE95,"0.#"),1)=".",FALSE,TRUE)</formula>
    </cfRule>
    <cfRule type="expression" dxfId="1048" priority="374">
      <formula>IF(RIGHT(TEXT(AE95,"0.#"),1)=".",TRUE,FALSE)</formula>
    </cfRule>
  </conditionalFormatting>
  <conditionalFormatting sqref="AE96">
    <cfRule type="expression" dxfId="1047" priority="371">
      <formula>IF(RIGHT(TEXT(AE96,"0.#"),1)=".",FALSE,TRUE)</formula>
    </cfRule>
    <cfRule type="expression" dxfId="1046" priority="372">
      <formula>IF(RIGHT(TEXT(AE96,"0.#"),1)=".",TRUE,FALSE)</formula>
    </cfRule>
  </conditionalFormatting>
  <conditionalFormatting sqref="AM95">
    <cfRule type="expression" dxfId="1045" priority="361">
      <formula>IF(RIGHT(TEXT(AM95,"0.#"),1)=".",FALSE,TRUE)</formula>
    </cfRule>
    <cfRule type="expression" dxfId="1044" priority="362">
      <formula>IF(RIGHT(TEXT(AM95,"0.#"),1)=".",TRUE,FALSE)</formula>
    </cfRule>
  </conditionalFormatting>
  <conditionalFormatting sqref="AE97">
    <cfRule type="expression" dxfId="1043" priority="369">
      <formula>IF(RIGHT(TEXT(AE97,"0.#"),1)=".",FALSE,TRUE)</formula>
    </cfRule>
    <cfRule type="expression" dxfId="1042" priority="370">
      <formula>IF(RIGHT(TEXT(AE97,"0.#"),1)=".",TRUE,FALSE)</formula>
    </cfRule>
  </conditionalFormatting>
  <conditionalFormatting sqref="AI97">
    <cfRule type="expression" dxfId="1041" priority="367">
      <formula>IF(RIGHT(TEXT(AI97,"0.#"),1)=".",FALSE,TRUE)</formula>
    </cfRule>
    <cfRule type="expression" dxfId="1040" priority="368">
      <formula>IF(RIGHT(TEXT(AI97,"0.#"),1)=".",TRUE,FALSE)</formula>
    </cfRule>
  </conditionalFormatting>
  <conditionalFormatting sqref="AI96">
    <cfRule type="expression" dxfId="1039" priority="365">
      <formula>IF(RIGHT(TEXT(AI96,"0.#"),1)=".",FALSE,TRUE)</formula>
    </cfRule>
    <cfRule type="expression" dxfId="1038" priority="366">
      <formula>IF(RIGHT(TEXT(AI96,"0.#"),1)=".",TRUE,FALSE)</formula>
    </cfRule>
  </conditionalFormatting>
  <conditionalFormatting sqref="AI95">
    <cfRule type="expression" dxfId="1037" priority="363">
      <formula>IF(RIGHT(TEXT(AI95,"0.#"),1)=".",FALSE,TRUE)</formula>
    </cfRule>
    <cfRule type="expression" dxfId="1036" priority="364">
      <formula>IF(RIGHT(TEXT(AI95,"0.#"),1)=".",TRUE,FALSE)</formula>
    </cfRule>
  </conditionalFormatting>
  <conditionalFormatting sqref="AM96">
    <cfRule type="expression" dxfId="1035" priority="359">
      <formula>IF(RIGHT(TEXT(AM96,"0.#"),1)=".",FALSE,TRUE)</formula>
    </cfRule>
    <cfRule type="expression" dxfId="1034" priority="360">
      <formula>IF(RIGHT(TEXT(AM96,"0.#"),1)=".",TRUE,FALSE)</formula>
    </cfRule>
  </conditionalFormatting>
  <conditionalFormatting sqref="AM97">
    <cfRule type="expression" dxfId="1033" priority="357">
      <formula>IF(RIGHT(TEXT(AM97,"0.#"),1)=".",FALSE,TRUE)</formula>
    </cfRule>
    <cfRule type="expression" dxfId="1032" priority="358">
      <formula>IF(RIGHT(TEXT(AM97,"0.#"),1)=".",TRUE,FALSE)</formula>
    </cfRule>
  </conditionalFormatting>
  <conditionalFormatting sqref="AQ95:AQ97">
    <cfRule type="expression" dxfId="1031" priority="355">
      <formula>IF(RIGHT(TEXT(AQ95,"0.#"),1)=".",FALSE,TRUE)</formula>
    </cfRule>
    <cfRule type="expression" dxfId="1030" priority="356">
      <formula>IF(RIGHT(TEXT(AQ95,"0.#"),1)=".",TRUE,FALSE)</formula>
    </cfRule>
  </conditionalFormatting>
  <conditionalFormatting sqref="AU95:AU97">
    <cfRule type="expression" dxfId="1029" priority="353">
      <formula>IF(RIGHT(TEXT(AU95,"0.#"),1)=".",FALSE,TRUE)</formula>
    </cfRule>
    <cfRule type="expression" dxfId="1028" priority="354">
      <formula>IF(RIGHT(TEXT(AU95,"0.#"),1)=".",TRUE,FALSE)</formula>
    </cfRule>
  </conditionalFormatting>
  <conditionalFormatting sqref="AE129">
    <cfRule type="expression" dxfId="1027" priority="351">
      <formula>IF(RIGHT(TEXT(AE129,"0.#"),1)=".",FALSE,TRUE)</formula>
    </cfRule>
    <cfRule type="expression" dxfId="1026" priority="352">
      <formula>IF(RIGHT(TEXT(AE129,"0.#"),1)=".",TRUE,FALSE)</formula>
    </cfRule>
  </conditionalFormatting>
  <conditionalFormatting sqref="AE130">
    <cfRule type="expression" dxfId="1025" priority="349">
      <formula>IF(RIGHT(TEXT(AE130,"0.#"),1)=".",FALSE,TRUE)</formula>
    </cfRule>
    <cfRule type="expression" dxfId="1024" priority="350">
      <formula>IF(RIGHT(TEXT(AE130,"0.#"),1)=".",TRUE,FALSE)</formula>
    </cfRule>
  </conditionalFormatting>
  <conditionalFormatting sqref="AM129">
    <cfRule type="expression" dxfId="1023" priority="339">
      <formula>IF(RIGHT(TEXT(AM129,"0.#"),1)=".",FALSE,TRUE)</formula>
    </cfRule>
    <cfRule type="expression" dxfId="1022" priority="340">
      <formula>IF(RIGHT(TEXT(AM129,"0.#"),1)=".",TRUE,FALSE)</formula>
    </cfRule>
  </conditionalFormatting>
  <conditionalFormatting sqref="AE131">
    <cfRule type="expression" dxfId="1021" priority="347">
      <formula>IF(RIGHT(TEXT(AE131,"0.#"),1)=".",FALSE,TRUE)</formula>
    </cfRule>
    <cfRule type="expression" dxfId="1020" priority="348">
      <formula>IF(RIGHT(TEXT(AE131,"0.#"),1)=".",TRUE,FALSE)</formula>
    </cfRule>
  </conditionalFormatting>
  <conditionalFormatting sqref="AI131">
    <cfRule type="expression" dxfId="1019" priority="345">
      <formula>IF(RIGHT(TEXT(AI131,"0.#"),1)=".",FALSE,TRUE)</formula>
    </cfRule>
    <cfRule type="expression" dxfId="1018" priority="346">
      <formula>IF(RIGHT(TEXT(AI131,"0.#"),1)=".",TRUE,FALSE)</formula>
    </cfRule>
  </conditionalFormatting>
  <conditionalFormatting sqref="AI130">
    <cfRule type="expression" dxfId="1017" priority="343">
      <formula>IF(RIGHT(TEXT(AI130,"0.#"),1)=".",FALSE,TRUE)</formula>
    </cfRule>
    <cfRule type="expression" dxfId="1016" priority="344">
      <formula>IF(RIGHT(TEXT(AI130,"0.#"),1)=".",TRUE,FALSE)</formula>
    </cfRule>
  </conditionalFormatting>
  <conditionalFormatting sqref="AI129">
    <cfRule type="expression" dxfId="1015" priority="341">
      <formula>IF(RIGHT(TEXT(AI129,"0.#"),1)=".",FALSE,TRUE)</formula>
    </cfRule>
    <cfRule type="expression" dxfId="1014" priority="342">
      <formula>IF(RIGHT(TEXT(AI129,"0.#"),1)=".",TRUE,FALSE)</formula>
    </cfRule>
  </conditionalFormatting>
  <conditionalFormatting sqref="AM130">
    <cfRule type="expression" dxfId="1013" priority="337">
      <formula>IF(RIGHT(TEXT(AM130,"0.#"),1)=".",FALSE,TRUE)</formula>
    </cfRule>
    <cfRule type="expression" dxfId="1012" priority="338">
      <formula>IF(RIGHT(TEXT(AM130,"0.#"),1)=".",TRUE,FALSE)</formula>
    </cfRule>
  </conditionalFormatting>
  <conditionalFormatting sqref="AM131">
    <cfRule type="expression" dxfId="1011" priority="335">
      <formula>IF(RIGHT(TEXT(AM131,"0.#"),1)=".",FALSE,TRUE)</formula>
    </cfRule>
    <cfRule type="expression" dxfId="1010" priority="336">
      <formula>IF(RIGHT(TEXT(AM131,"0.#"),1)=".",TRUE,FALSE)</formula>
    </cfRule>
  </conditionalFormatting>
  <conditionalFormatting sqref="AQ129:AQ131">
    <cfRule type="expression" dxfId="1009" priority="333">
      <formula>IF(RIGHT(TEXT(AQ129,"0.#"),1)=".",FALSE,TRUE)</formula>
    </cfRule>
    <cfRule type="expression" dxfId="1008" priority="334">
      <formula>IF(RIGHT(TEXT(AQ129,"0.#"),1)=".",TRUE,FALSE)</formula>
    </cfRule>
  </conditionalFormatting>
  <conditionalFormatting sqref="AU129:AU131">
    <cfRule type="expression" dxfId="1007" priority="331">
      <formula>IF(RIGHT(TEXT(AU129,"0.#"),1)=".",FALSE,TRUE)</formula>
    </cfRule>
    <cfRule type="expression" dxfId="1006" priority="332">
      <formula>IF(RIGHT(TEXT(AU129,"0.#"),1)=".",TRUE,FALSE)</formula>
    </cfRule>
  </conditionalFormatting>
  <conditionalFormatting sqref="AE163">
    <cfRule type="expression" dxfId="1005" priority="329">
      <formula>IF(RIGHT(TEXT(AE163,"0.#"),1)=".",FALSE,TRUE)</formula>
    </cfRule>
    <cfRule type="expression" dxfId="1004" priority="330">
      <formula>IF(RIGHT(TEXT(AE163,"0.#"),1)=".",TRUE,FALSE)</formula>
    </cfRule>
  </conditionalFormatting>
  <conditionalFormatting sqref="AE164">
    <cfRule type="expression" dxfId="1003" priority="327">
      <formula>IF(RIGHT(TEXT(AE164,"0.#"),1)=".",FALSE,TRUE)</formula>
    </cfRule>
    <cfRule type="expression" dxfId="1002" priority="328">
      <formula>IF(RIGHT(TEXT(AE164,"0.#"),1)=".",TRUE,FALSE)</formula>
    </cfRule>
  </conditionalFormatting>
  <conditionalFormatting sqref="AM163">
    <cfRule type="expression" dxfId="1001" priority="317">
      <formula>IF(RIGHT(TEXT(AM163,"0.#"),1)=".",FALSE,TRUE)</formula>
    </cfRule>
    <cfRule type="expression" dxfId="1000" priority="318">
      <formula>IF(RIGHT(TEXT(AM163,"0.#"),1)=".",TRUE,FALSE)</formula>
    </cfRule>
  </conditionalFormatting>
  <conditionalFormatting sqref="AE165">
    <cfRule type="expression" dxfId="999" priority="325">
      <formula>IF(RIGHT(TEXT(AE165,"0.#"),1)=".",FALSE,TRUE)</formula>
    </cfRule>
    <cfRule type="expression" dxfId="998" priority="326">
      <formula>IF(RIGHT(TEXT(AE165,"0.#"),1)=".",TRUE,FALSE)</formula>
    </cfRule>
  </conditionalFormatting>
  <conditionalFormatting sqref="AI165">
    <cfRule type="expression" dxfId="997" priority="323">
      <formula>IF(RIGHT(TEXT(AI165,"0.#"),1)=".",FALSE,TRUE)</formula>
    </cfRule>
    <cfRule type="expression" dxfId="996" priority="324">
      <formula>IF(RIGHT(TEXT(AI165,"0.#"),1)=".",TRUE,FALSE)</formula>
    </cfRule>
  </conditionalFormatting>
  <conditionalFormatting sqref="AI164">
    <cfRule type="expression" dxfId="995" priority="321">
      <formula>IF(RIGHT(TEXT(AI164,"0.#"),1)=".",FALSE,TRUE)</formula>
    </cfRule>
    <cfRule type="expression" dxfId="994" priority="322">
      <formula>IF(RIGHT(TEXT(AI164,"0.#"),1)=".",TRUE,FALSE)</formula>
    </cfRule>
  </conditionalFormatting>
  <conditionalFormatting sqref="AI163">
    <cfRule type="expression" dxfId="993" priority="319">
      <formula>IF(RIGHT(TEXT(AI163,"0.#"),1)=".",FALSE,TRUE)</formula>
    </cfRule>
    <cfRule type="expression" dxfId="992" priority="320">
      <formula>IF(RIGHT(TEXT(AI163,"0.#"),1)=".",TRUE,FALSE)</formula>
    </cfRule>
  </conditionalFormatting>
  <conditionalFormatting sqref="AM164">
    <cfRule type="expression" dxfId="991" priority="315">
      <formula>IF(RIGHT(TEXT(AM164,"0.#"),1)=".",FALSE,TRUE)</formula>
    </cfRule>
    <cfRule type="expression" dxfId="990" priority="316">
      <formula>IF(RIGHT(TEXT(AM164,"0.#"),1)=".",TRUE,FALSE)</formula>
    </cfRule>
  </conditionalFormatting>
  <conditionalFormatting sqref="AM165">
    <cfRule type="expression" dxfId="989" priority="313">
      <formula>IF(RIGHT(TEXT(AM165,"0.#"),1)=".",FALSE,TRUE)</formula>
    </cfRule>
    <cfRule type="expression" dxfId="988" priority="314">
      <formula>IF(RIGHT(TEXT(AM165,"0.#"),1)=".",TRUE,FALSE)</formula>
    </cfRule>
  </conditionalFormatting>
  <conditionalFormatting sqref="AQ163:AQ165">
    <cfRule type="expression" dxfId="987" priority="311">
      <formula>IF(RIGHT(TEXT(AQ163,"0.#"),1)=".",FALSE,TRUE)</formula>
    </cfRule>
    <cfRule type="expression" dxfId="986" priority="312">
      <formula>IF(RIGHT(TEXT(AQ163,"0.#"),1)=".",TRUE,FALSE)</formula>
    </cfRule>
  </conditionalFormatting>
  <conditionalFormatting sqref="AU163:AU165">
    <cfRule type="expression" dxfId="985" priority="309">
      <formula>IF(RIGHT(TEXT(AU163,"0.#"),1)=".",FALSE,TRUE)</formula>
    </cfRule>
    <cfRule type="expression" dxfId="984" priority="310">
      <formula>IF(RIGHT(TEXT(AU163,"0.#"),1)=".",TRUE,FALSE)</formula>
    </cfRule>
  </conditionalFormatting>
  <conditionalFormatting sqref="AE197">
    <cfRule type="expression" dxfId="983" priority="307">
      <formula>IF(RIGHT(TEXT(AE197,"0.#"),1)=".",FALSE,TRUE)</formula>
    </cfRule>
    <cfRule type="expression" dxfId="982" priority="308">
      <formula>IF(RIGHT(TEXT(AE197,"0.#"),1)=".",TRUE,FALSE)</formula>
    </cfRule>
  </conditionalFormatting>
  <conditionalFormatting sqref="AE198">
    <cfRule type="expression" dxfId="981" priority="305">
      <formula>IF(RIGHT(TEXT(AE198,"0.#"),1)=".",FALSE,TRUE)</formula>
    </cfRule>
    <cfRule type="expression" dxfId="980" priority="306">
      <formula>IF(RIGHT(TEXT(AE198,"0.#"),1)=".",TRUE,FALSE)</formula>
    </cfRule>
  </conditionalFormatting>
  <conditionalFormatting sqref="AM197">
    <cfRule type="expression" dxfId="979" priority="295">
      <formula>IF(RIGHT(TEXT(AM197,"0.#"),1)=".",FALSE,TRUE)</formula>
    </cfRule>
    <cfRule type="expression" dxfId="978" priority="296">
      <formula>IF(RIGHT(TEXT(AM197,"0.#"),1)=".",TRUE,FALSE)</formula>
    </cfRule>
  </conditionalFormatting>
  <conditionalFormatting sqref="AE199">
    <cfRule type="expression" dxfId="977" priority="303">
      <formula>IF(RIGHT(TEXT(AE199,"0.#"),1)=".",FALSE,TRUE)</formula>
    </cfRule>
    <cfRule type="expression" dxfId="976" priority="304">
      <formula>IF(RIGHT(TEXT(AE199,"0.#"),1)=".",TRUE,FALSE)</formula>
    </cfRule>
  </conditionalFormatting>
  <conditionalFormatting sqref="AI199">
    <cfRule type="expression" dxfId="975" priority="301">
      <formula>IF(RIGHT(TEXT(AI199,"0.#"),1)=".",FALSE,TRUE)</formula>
    </cfRule>
    <cfRule type="expression" dxfId="974" priority="302">
      <formula>IF(RIGHT(TEXT(AI199,"0.#"),1)=".",TRUE,FALSE)</formula>
    </cfRule>
  </conditionalFormatting>
  <conditionalFormatting sqref="AI198">
    <cfRule type="expression" dxfId="973" priority="299">
      <formula>IF(RIGHT(TEXT(AI198,"0.#"),1)=".",FALSE,TRUE)</formula>
    </cfRule>
    <cfRule type="expression" dxfId="972" priority="300">
      <formula>IF(RIGHT(TEXT(AI198,"0.#"),1)=".",TRUE,FALSE)</formula>
    </cfRule>
  </conditionalFormatting>
  <conditionalFormatting sqref="AI197">
    <cfRule type="expression" dxfId="971" priority="297">
      <formula>IF(RIGHT(TEXT(AI197,"0.#"),1)=".",FALSE,TRUE)</formula>
    </cfRule>
    <cfRule type="expression" dxfId="970" priority="298">
      <formula>IF(RIGHT(TEXT(AI197,"0.#"),1)=".",TRUE,FALSE)</formula>
    </cfRule>
  </conditionalFormatting>
  <conditionalFormatting sqref="AM198">
    <cfRule type="expression" dxfId="969" priority="293">
      <formula>IF(RIGHT(TEXT(AM198,"0.#"),1)=".",FALSE,TRUE)</formula>
    </cfRule>
    <cfRule type="expression" dxfId="968" priority="294">
      <formula>IF(RIGHT(TEXT(AM198,"0.#"),1)=".",TRUE,FALSE)</formula>
    </cfRule>
  </conditionalFormatting>
  <conditionalFormatting sqref="AM199">
    <cfRule type="expression" dxfId="967" priority="291">
      <formula>IF(RIGHT(TEXT(AM199,"0.#"),1)=".",FALSE,TRUE)</formula>
    </cfRule>
    <cfRule type="expression" dxfId="966" priority="292">
      <formula>IF(RIGHT(TEXT(AM199,"0.#"),1)=".",TRUE,FALSE)</formula>
    </cfRule>
  </conditionalFormatting>
  <conditionalFormatting sqref="AQ197:AQ199">
    <cfRule type="expression" dxfId="965" priority="289">
      <formula>IF(RIGHT(TEXT(AQ197,"0.#"),1)=".",FALSE,TRUE)</formula>
    </cfRule>
    <cfRule type="expression" dxfId="964" priority="290">
      <formula>IF(RIGHT(TEXT(AQ197,"0.#"),1)=".",TRUE,FALSE)</formula>
    </cfRule>
  </conditionalFormatting>
  <conditionalFormatting sqref="AU197:AU199">
    <cfRule type="expression" dxfId="963" priority="287">
      <formula>IF(RIGHT(TEXT(AU197,"0.#"),1)=".",FALSE,TRUE)</formula>
    </cfRule>
    <cfRule type="expression" dxfId="962" priority="288">
      <formula>IF(RIGHT(TEXT(AU197,"0.#"),1)=".",TRUE,FALSE)</formula>
    </cfRule>
  </conditionalFormatting>
  <conditionalFormatting sqref="AE134 AQ134">
    <cfRule type="expression" dxfId="961" priority="285">
      <formula>IF(RIGHT(TEXT(AE134,"0.#"),1)=".",FALSE,TRUE)</formula>
    </cfRule>
    <cfRule type="expression" dxfId="960" priority="286">
      <formula>IF(RIGHT(TEXT(AE134,"0.#"),1)=".",TRUE,FALSE)</formula>
    </cfRule>
  </conditionalFormatting>
  <conditionalFormatting sqref="AI134">
    <cfRule type="expression" dxfId="959" priority="283">
      <formula>IF(RIGHT(TEXT(AI134,"0.#"),1)=".",FALSE,TRUE)</formula>
    </cfRule>
    <cfRule type="expression" dxfId="958" priority="284">
      <formula>IF(RIGHT(TEXT(AI134,"0.#"),1)=".",TRUE,FALSE)</formula>
    </cfRule>
  </conditionalFormatting>
  <conditionalFormatting sqref="AM134">
    <cfRule type="expression" dxfId="957" priority="281">
      <formula>IF(RIGHT(TEXT(AM134,"0.#"),1)=".",FALSE,TRUE)</formula>
    </cfRule>
    <cfRule type="expression" dxfId="956" priority="282">
      <formula>IF(RIGHT(TEXT(AM134,"0.#"),1)=".",TRUE,FALSE)</formula>
    </cfRule>
  </conditionalFormatting>
  <conditionalFormatting sqref="AE135">
    <cfRule type="expression" dxfId="955" priority="279">
      <formula>IF(RIGHT(TEXT(AE135,"0.#"),1)=".",FALSE,TRUE)</formula>
    </cfRule>
    <cfRule type="expression" dxfId="954" priority="280">
      <formula>IF(RIGHT(TEXT(AE135,"0.#"),1)=".",TRUE,FALSE)</formula>
    </cfRule>
  </conditionalFormatting>
  <conditionalFormatting sqref="AI135">
    <cfRule type="expression" dxfId="953" priority="277">
      <formula>IF(RIGHT(TEXT(AI135,"0.#"),1)=".",FALSE,TRUE)</formula>
    </cfRule>
    <cfRule type="expression" dxfId="952" priority="278">
      <formula>IF(RIGHT(TEXT(AI135,"0.#"),1)=".",TRUE,FALSE)</formula>
    </cfRule>
  </conditionalFormatting>
  <conditionalFormatting sqref="AM135">
    <cfRule type="expression" dxfId="951" priority="275">
      <formula>IF(RIGHT(TEXT(AM135,"0.#"),1)=".",FALSE,TRUE)</formula>
    </cfRule>
    <cfRule type="expression" dxfId="950" priority="276">
      <formula>IF(RIGHT(TEXT(AM135,"0.#"),1)=".",TRUE,FALSE)</formula>
    </cfRule>
  </conditionalFormatting>
  <conditionalFormatting sqref="AQ135">
    <cfRule type="expression" dxfId="949" priority="273">
      <formula>IF(RIGHT(TEXT(AQ135,"0.#"),1)=".",FALSE,TRUE)</formula>
    </cfRule>
    <cfRule type="expression" dxfId="948" priority="274">
      <formula>IF(RIGHT(TEXT(AQ135,"0.#"),1)=".",TRUE,FALSE)</formula>
    </cfRule>
  </conditionalFormatting>
  <conditionalFormatting sqref="AU134">
    <cfRule type="expression" dxfId="947" priority="271">
      <formula>IF(RIGHT(TEXT(AU134,"0.#"),1)=".",FALSE,TRUE)</formula>
    </cfRule>
    <cfRule type="expression" dxfId="946" priority="272">
      <formula>IF(RIGHT(TEXT(AU134,"0.#"),1)=".",TRUE,FALSE)</formula>
    </cfRule>
  </conditionalFormatting>
  <conditionalFormatting sqref="AU135">
    <cfRule type="expression" dxfId="945" priority="269">
      <formula>IF(RIGHT(TEXT(AU135,"0.#"),1)=".",FALSE,TRUE)</formula>
    </cfRule>
    <cfRule type="expression" dxfId="944" priority="270">
      <formula>IF(RIGHT(TEXT(AU135,"0.#"),1)=".",TRUE,FALSE)</formula>
    </cfRule>
  </conditionalFormatting>
  <conditionalFormatting sqref="AE90">
    <cfRule type="expression" dxfId="943" priority="249">
      <formula>IF(RIGHT(TEXT(AE90,"0.#"),1)=".",FALSE,TRUE)</formula>
    </cfRule>
    <cfRule type="expression" dxfId="942" priority="250">
      <formula>IF(RIGHT(TEXT(AE90,"0.#"),1)=".",TRUE,FALSE)</formula>
    </cfRule>
  </conditionalFormatting>
  <conditionalFormatting sqref="AE91">
    <cfRule type="expression" dxfId="941" priority="247">
      <formula>IF(RIGHT(TEXT(AE91,"0.#"),1)=".",FALSE,TRUE)</formula>
    </cfRule>
    <cfRule type="expression" dxfId="940" priority="248">
      <formula>IF(RIGHT(TEXT(AE91,"0.#"),1)=".",TRUE,FALSE)</formula>
    </cfRule>
  </conditionalFormatting>
  <conditionalFormatting sqref="AM90">
    <cfRule type="expression" dxfId="939" priority="237">
      <formula>IF(RIGHT(TEXT(AM90,"0.#"),1)=".",FALSE,TRUE)</formula>
    </cfRule>
    <cfRule type="expression" dxfId="938" priority="238">
      <formula>IF(RIGHT(TEXT(AM90,"0.#"),1)=".",TRUE,FALSE)</formula>
    </cfRule>
  </conditionalFormatting>
  <conditionalFormatting sqref="AE92">
    <cfRule type="expression" dxfId="937" priority="245">
      <formula>IF(RIGHT(TEXT(AE92,"0.#"),1)=".",FALSE,TRUE)</formula>
    </cfRule>
    <cfRule type="expression" dxfId="936" priority="246">
      <formula>IF(RIGHT(TEXT(AE92,"0.#"),1)=".",TRUE,FALSE)</formula>
    </cfRule>
  </conditionalFormatting>
  <conditionalFormatting sqref="AI92">
    <cfRule type="expression" dxfId="935" priority="243">
      <formula>IF(RIGHT(TEXT(AI92,"0.#"),1)=".",FALSE,TRUE)</formula>
    </cfRule>
    <cfRule type="expression" dxfId="934" priority="244">
      <formula>IF(RIGHT(TEXT(AI92,"0.#"),1)=".",TRUE,FALSE)</formula>
    </cfRule>
  </conditionalFormatting>
  <conditionalFormatting sqref="AI91">
    <cfRule type="expression" dxfId="933" priority="241">
      <formula>IF(RIGHT(TEXT(AI91,"0.#"),1)=".",FALSE,TRUE)</formula>
    </cfRule>
    <cfRule type="expression" dxfId="932" priority="242">
      <formula>IF(RIGHT(TEXT(AI91,"0.#"),1)=".",TRUE,FALSE)</formula>
    </cfRule>
  </conditionalFormatting>
  <conditionalFormatting sqref="AI90">
    <cfRule type="expression" dxfId="931" priority="239">
      <formula>IF(RIGHT(TEXT(AI90,"0.#"),1)=".",FALSE,TRUE)</formula>
    </cfRule>
    <cfRule type="expression" dxfId="930" priority="240">
      <formula>IF(RIGHT(TEXT(AI90,"0.#"),1)=".",TRUE,FALSE)</formula>
    </cfRule>
  </conditionalFormatting>
  <conditionalFormatting sqref="AM91">
    <cfRule type="expression" dxfId="929" priority="235">
      <formula>IF(RIGHT(TEXT(AM91,"0.#"),1)=".",FALSE,TRUE)</formula>
    </cfRule>
    <cfRule type="expression" dxfId="928" priority="236">
      <formula>IF(RIGHT(TEXT(AM91,"0.#"),1)=".",TRUE,FALSE)</formula>
    </cfRule>
  </conditionalFormatting>
  <conditionalFormatting sqref="AM92">
    <cfRule type="expression" dxfId="927" priority="233">
      <formula>IF(RIGHT(TEXT(AM92,"0.#"),1)=".",FALSE,TRUE)</formula>
    </cfRule>
    <cfRule type="expression" dxfId="926" priority="234">
      <formula>IF(RIGHT(TEXT(AM92,"0.#"),1)=".",TRUE,FALSE)</formula>
    </cfRule>
  </conditionalFormatting>
  <conditionalFormatting sqref="AQ90:AQ92">
    <cfRule type="expression" dxfId="925" priority="231">
      <formula>IF(RIGHT(TEXT(AQ90,"0.#"),1)=".",FALSE,TRUE)</formula>
    </cfRule>
    <cfRule type="expression" dxfId="924" priority="232">
      <formula>IF(RIGHT(TEXT(AQ90,"0.#"),1)=".",TRUE,FALSE)</formula>
    </cfRule>
  </conditionalFormatting>
  <conditionalFormatting sqref="AU90:AU92">
    <cfRule type="expression" dxfId="923" priority="229">
      <formula>IF(RIGHT(TEXT(AU90,"0.#"),1)=".",FALSE,TRUE)</formula>
    </cfRule>
    <cfRule type="expression" dxfId="922" priority="230">
      <formula>IF(RIGHT(TEXT(AU90,"0.#"),1)=".",TRUE,FALSE)</formula>
    </cfRule>
  </conditionalFormatting>
  <conditionalFormatting sqref="AE85">
    <cfRule type="expression" dxfId="921" priority="227">
      <formula>IF(RIGHT(TEXT(AE85,"0.#"),1)=".",FALSE,TRUE)</formula>
    </cfRule>
    <cfRule type="expression" dxfId="920" priority="228">
      <formula>IF(RIGHT(TEXT(AE85,"0.#"),1)=".",TRUE,FALSE)</formula>
    </cfRule>
  </conditionalFormatting>
  <conditionalFormatting sqref="AE86">
    <cfRule type="expression" dxfId="919" priority="225">
      <formula>IF(RIGHT(TEXT(AE86,"0.#"),1)=".",FALSE,TRUE)</formula>
    </cfRule>
    <cfRule type="expression" dxfId="918" priority="226">
      <formula>IF(RIGHT(TEXT(AE86,"0.#"),1)=".",TRUE,FALSE)</formula>
    </cfRule>
  </conditionalFormatting>
  <conditionalFormatting sqref="AM85">
    <cfRule type="expression" dxfId="917" priority="215">
      <formula>IF(RIGHT(TEXT(AM85,"0.#"),1)=".",FALSE,TRUE)</formula>
    </cfRule>
    <cfRule type="expression" dxfId="916" priority="216">
      <formula>IF(RIGHT(TEXT(AM85,"0.#"),1)=".",TRUE,FALSE)</formula>
    </cfRule>
  </conditionalFormatting>
  <conditionalFormatting sqref="AE87">
    <cfRule type="expression" dxfId="915" priority="223">
      <formula>IF(RIGHT(TEXT(AE87,"0.#"),1)=".",FALSE,TRUE)</formula>
    </cfRule>
    <cfRule type="expression" dxfId="914" priority="224">
      <formula>IF(RIGHT(TEXT(AE87,"0.#"),1)=".",TRUE,FALSE)</formula>
    </cfRule>
  </conditionalFormatting>
  <conditionalFormatting sqref="AI87">
    <cfRule type="expression" dxfId="913" priority="221">
      <formula>IF(RIGHT(TEXT(AI87,"0.#"),1)=".",FALSE,TRUE)</formula>
    </cfRule>
    <cfRule type="expression" dxfId="912" priority="222">
      <formula>IF(RIGHT(TEXT(AI87,"0.#"),1)=".",TRUE,FALSE)</formula>
    </cfRule>
  </conditionalFormatting>
  <conditionalFormatting sqref="AI86">
    <cfRule type="expression" dxfId="911" priority="219">
      <formula>IF(RIGHT(TEXT(AI86,"0.#"),1)=".",FALSE,TRUE)</formula>
    </cfRule>
    <cfRule type="expression" dxfId="910" priority="220">
      <formula>IF(RIGHT(TEXT(AI86,"0.#"),1)=".",TRUE,FALSE)</formula>
    </cfRule>
  </conditionalFormatting>
  <conditionalFormatting sqref="AI85">
    <cfRule type="expression" dxfId="909" priority="217">
      <formula>IF(RIGHT(TEXT(AI85,"0.#"),1)=".",FALSE,TRUE)</formula>
    </cfRule>
    <cfRule type="expression" dxfId="908" priority="218">
      <formula>IF(RIGHT(TEXT(AI85,"0.#"),1)=".",TRUE,FALSE)</formula>
    </cfRule>
  </conditionalFormatting>
  <conditionalFormatting sqref="AM86">
    <cfRule type="expression" dxfId="907" priority="213">
      <formula>IF(RIGHT(TEXT(AM86,"0.#"),1)=".",FALSE,TRUE)</formula>
    </cfRule>
    <cfRule type="expression" dxfId="906" priority="214">
      <formula>IF(RIGHT(TEXT(AM86,"0.#"),1)=".",TRUE,FALSE)</formula>
    </cfRule>
  </conditionalFormatting>
  <conditionalFormatting sqref="AM87">
    <cfRule type="expression" dxfId="905" priority="211">
      <formula>IF(RIGHT(TEXT(AM87,"0.#"),1)=".",FALSE,TRUE)</formula>
    </cfRule>
    <cfRule type="expression" dxfId="904" priority="212">
      <formula>IF(RIGHT(TEXT(AM87,"0.#"),1)=".",TRUE,FALSE)</formula>
    </cfRule>
  </conditionalFormatting>
  <conditionalFormatting sqref="AQ85:AQ87">
    <cfRule type="expression" dxfId="903" priority="209">
      <formula>IF(RIGHT(TEXT(AQ85,"0.#"),1)=".",FALSE,TRUE)</formula>
    </cfRule>
    <cfRule type="expression" dxfId="902" priority="210">
      <formula>IF(RIGHT(TEXT(AQ85,"0.#"),1)=".",TRUE,FALSE)</formula>
    </cfRule>
  </conditionalFormatting>
  <conditionalFormatting sqref="AU85:AU87">
    <cfRule type="expression" dxfId="901" priority="207">
      <formula>IF(RIGHT(TEXT(AU85,"0.#"),1)=".",FALSE,TRUE)</formula>
    </cfRule>
    <cfRule type="expression" dxfId="900" priority="208">
      <formula>IF(RIGHT(TEXT(AU85,"0.#"),1)=".",TRUE,FALSE)</formula>
    </cfRule>
  </conditionalFormatting>
  <conditionalFormatting sqref="AE124">
    <cfRule type="expression" dxfId="899" priority="205">
      <formula>IF(RIGHT(TEXT(AE124,"0.#"),1)=".",FALSE,TRUE)</formula>
    </cfRule>
    <cfRule type="expression" dxfId="898" priority="206">
      <formula>IF(RIGHT(TEXT(AE124,"0.#"),1)=".",TRUE,FALSE)</formula>
    </cfRule>
  </conditionalFormatting>
  <conditionalFormatting sqref="AE125">
    <cfRule type="expression" dxfId="897" priority="203">
      <formula>IF(RIGHT(TEXT(AE125,"0.#"),1)=".",FALSE,TRUE)</formula>
    </cfRule>
    <cfRule type="expression" dxfId="896" priority="204">
      <formula>IF(RIGHT(TEXT(AE125,"0.#"),1)=".",TRUE,FALSE)</formula>
    </cfRule>
  </conditionalFormatting>
  <conditionalFormatting sqref="AM124">
    <cfRule type="expression" dxfId="895" priority="193">
      <formula>IF(RIGHT(TEXT(AM124,"0.#"),1)=".",FALSE,TRUE)</formula>
    </cfRule>
    <cfRule type="expression" dxfId="894" priority="194">
      <formula>IF(RIGHT(TEXT(AM124,"0.#"),1)=".",TRUE,FALSE)</formula>
    </cfRule>
  </conditionalFormatting>
  <conditionalFormatting sqref="AE126">
    <cfRule type="expression" dxfId="893" priority="201">
      <formula>IF(RIGHT(TEXT(AE126,"0.#"),1)=".",FALSE,TRUE)</formula>
    </cfRule>
    <cfRule type="expression" dxfId="892" priority="202">
      <formula>IF(RIGHT(TEXT(AE126,"0.#"),1)=".",TRUE,FALSE)</formula>
    </cfRule>
  </conditionalFormatting>
  <conditionalFormatting sqref="AI126">
    <cfRule type="expression" dxfId="891" priority="199">
      <formula>IF(RIGHT(TEXT(AI126,"0.#"),1)=".",FALSE,TRUE)</formula>
    </cfRule>
    <cfRule type="expression" dxfId="890" priority="200">
      <formula>IF(RIGHT(TEXT(AI126,"0.#"),1)=".",TRUE,FALSE)</formula>
    </cfRule>
  </conditionalFormatting>
  <conditionalFormatting sqref="AI125">
    <cfRule type="expression" dxfId="889" priority="197">
      <formula>IF(RIGHT(TEXT(AI125,"0.#"),1)=".",FALSE,TRUE)</formula>
    </cfRule>
    <cfRule type="expression" dxfId="888" priority="198">
      <formula>IF(RIGHT(TEXT(AI125,"0.#"),1)=".",TRUE,FALSE)</formula>
    </cfRule>
  </conditionalFormatting>
  <conditionalFormatting sqref="AI124">
    <cfRule type="expression" dxfId="887" priority="195">
      <formula>IF(RIGHT(TEXT(AI124,"0.#"),1)=".",FALSE,TRUE)</formula>
    </cfRule>
    <cfRule type="expression" dxfId="886" priority="196">
      <formula>IF(RIGHT(TEXT(AI124,"0.#"),1)=".",TRUE,FALSE)</formula>
    </cfRule>
  </conditionalFormatting>
  <conditionalFormatting sqref="AM125">
    <cfRule type="expression" dxfId="885" priority="191">
      <formula>IF(RIGHT(TEXT(AM125,"0.#"),1)=".",FALSE,TRUE)</formula>
    </cfRule>
    <cfRule type="expression" dxfId="884" priority="192">
      <formula>IF(RIGHT(TEXT(AM125,"0.#"),1)=".",TRUE,FALSE)</formula>
    </cfRule>
  </conditionalFormatting>
  <conditionalFormatting sqref="AM126">
    <cfRule type="expression" dxfId="883" priority="189">
      <formula>IF(RIGHT(TEXT(AM126,"0.#"),1)=".",FALSE,TRUE)</formula>
    </cfRule>
    <cfRule type="expression" dxfId="882" priority="190">
      <formula>IF(RIGHT(TEXT(AM126,"0.#"),1)=".",TRUE,FALSE)</formula>
    </cfRule>
  </conditionalFormatting>
  <conditionalFormatting sqref="AQ124:AQ126">
    <cfRule type="expression" dxfId="881" priority="187">
      <formula>IF(RIGHT(TEXT(AQ124,"0.#"),1)=".",FALSE,TRUE)</formula>
    </cfRule>
    <cfRule type="expression" dxfId="880" priority="188">
      <formula>IF(RIGHT(TEXT(AQ124,"0.#"),1)=".",TRUE,FALSE)</formula>
    </cfRule>
  </conditionalFormatting>
  <conditionalFormatting sqref="AU124:AU126">
    <cfRule type="expression" dxfId="879" priority="185">
      <formula>IF(RIGHT(TEXT(AU124,"0.#"),1)=".",FALSE,TRUE)</formula>
    </cfRule>
    <cfRule type="expression" dxfId="878" priority="186">
      <formula>IF(RIGHT(TEXT(AU124,"0.#"),1)=".",TRUE,FALSE)</formula>
    </cfRule>
  </conditionalFormatting>
  <conditionalFormatting sqref="AE119">
    <cfRule type="expression" dxfId="877" priority="183">
      <formula>IF(RIGHT(TEXT(AE119,"0.#"),1)=".",FALSE,TRUE)</formula>
    </cfRule>
    <cfRule type="expression" dxfId="876" priority="184">
      <formula>IF(RIGHT(TEXT(AE119,"0.#"),1)=".",TRUE,FALSE)</formula>
    </cfRule>
  </conditionalFormatting>
  <conditionalFormatting sqref="AE120">
    <cfRule type="expression" dxfId="875" priority="181">
      <formula>IF(RIGHT(TEXT(AE120,"0.#"),1)=".",FALSE,TRUE)</formula>
    </cfRule>
    <cfRule type="expression" dxfId="874" priority="182">
      <formula>IF(RIGHT(TEXT(AE120,"0.#"),1)=".",TRUE,FALSE)</formula>
    </cfRule>
  </conditionalFormatting>
  <conditionalFormatting sqref="AM119">
    <cfRule type="expression" dxfId="873" priority="171">
      <formula>IF(RIGHT(TEXT(AM119,"0.#"),1)=".",FALSE,TRUE)</formula>
    </cfRule>
    <cfRule type="expression" dxfId="872" priority="172">
      <formula>IF(RIGHT(TEXT(AM119,"0.#"),1)=".",TRUE,FALSE)</formula>
    </cfRule>
  </conditionalFormatting>
  <conditionalFormatting sqref="AE121">
    <cfRule type="expression" dxfId="871" priority="179">
      <formula>IF(RIGHT(TEXT(AE121,"0.#"),1)=".",FALSE,TRUE)</formula>
    </cfRule>
    <cfRule type="expression" dxfId="870" priority="180">
      <formula>IF(RIGHT(TEXT(AE121,"0.#"),1)=".",TRUE,FALSE)</formula>
    </cfRule>
  </conditionalFormatting>
  <conditionalFormatting sqref="AI121">
    <cfRule type="expression" dxfId="869" priority="177">
      <formula>IF(RIGHT(TEXT(AI121,"0.#"),1)=".",FALSE,TRUE)</formula>
    </cfRule>
    <cfRule type="expression" dxfId="868" priority="178">
      <formula>IF(RIGHT(TEXT(AI121,"0.#"),1)=".",TRUE,FALSE)</formula>
    </cfRule>
  </conditionalFormatting>
  <conditionalFormatting sqref="AI120">
    <cfRule type="expression" dxfId="867" priority="175">
      <formula>IF(RIGHT(TEXT(AI120,"0.#"),1)=".",FALSE,TRUE)</formula>
    </cfRule>
    <cfRule type="expression" dxfId="866" priority="176">
      <formula>IF(RIGHT(TEXT(AI120,"0.#"),1)=".",TRUE,FALSE)</formula>
    </cfRule>
  </conditionalFormatting>
  <conditionalFormatting sqref="AI119">
    <cfRule type="expression" dxfId="865" priority="173">
      <formula>IF(RIGHT(TEXT(AI119,"0.#"),1)=".",FALSE,TRUE)</formula>
    </cfRule>
    <cfRule type="expression" dxfId="864" priority="174">
      <formula>IF(RIGHT(TEXT(AI119,"0.#"),1)=".",TRUE,FALSE)</formula>
    </cfRule>
  </conditionalFormatting>
  <conditionalFormatting sqref="AM120">
    <cfRule type="expression" dxfId="863" priority="169">
      <formula>IF(RIGHT(TEXT(AM120,"0.#"),1)=".",FALSE,TRUE)</formula>
    </cfRule>
    <cfRule type="expression" dxfId="862" priority="170">
      <formula>IF(RIGHT(TEXT(AM120,"0.#"),1)=".",TRUE,FALSE)</formula>
    </cfRule>
  </conditionalFormatting>
  <conditionalFormatting sqref="AM121">
    <cfRule type="expression" dxfId="861" priority="167">
      <formula>IF(RIGHT(TEXT(AM121,"0.#"),1)=".",FALSE,TRUE)</formula>
    </cfRule>
    <cfRule type="expression" dxfId="860" priority="168">
      <formula>IF(RIGHT(TEXT(AM121,"0.#"),1)=".",TRUE,FALSE)</formula>
    </cfRule>
  </conditionalFormatting>
  <conditionalFormatting sqref="AQ119:AQ121">
    <cfRule type="expression" dxfId="859" priority="165">
      <formula>IF(RIGHT(TEXT(AQ119,"0.#"),1)=".",FALSE,TRUE)</formula>
    </cfRule>
    <cfRule type="expression" dxfId="858" priority="166">
      <formula>IF(RIGHT(TEXT(AQ119,"0.#"),1)=".",TRUE,FALSE)</formula>
    </cfRule>
  </conditionalFormatting>
  <conditionalFormatting sqref="AU119:AU121">
    <cfRule type="expression" dxfId="857" priority="163">
      <formula>IF(RIGHT(TEXT(AU119,"0.#"),1)=".",FALSE,TRUE)</formula>
    </cfRule>
    <cfRule type="expression" dxfId="856" priority="164">
      <formula>IF(RIGHT(TEXT(AU119,"0.#"),1)=".",TRUE,FALSE)</formula>
    </cfRule>
  </conditionalFormatting>
  <conditionalFormatting sqref="AE158">
    <cfRule type="expression" dxfId="855" priority="161">
      <formula>IF(RIGHT(TEXT(AE158,"0.#"),1)=".",FALSE,TRUE)</formula>
    </cfRule>
    <cfRule type="expression" dxfId="854" priority="162">
      <formula>IF(RIGHT(TEXT(AE158,"0.#"),1)=".",TRUE,FALSE)</formula>
    </cfRule>
  </conditionalFormatting>
  <conditionalFormatting sqref="AE159">
    <cfRule type="expression" dxfId="853" priority="159">
      <formula>IF(RIGHT(TEXT(AE159,"0.#"),1)=".",FALSE,TRUE)</formula>
    </cfRule>
    <cfRule type="expression" dxfId="852" priority="160">
      <formula>IF(RIGHT(TEXT(AE159,"0.#"),1)=".",TRUE,FALSE)</formula>
    </cfRule>
  </conditionalFormatting>
  <conditionalFormatting sqref="AM158">
    <cfRule type="expression" dxfId="851" priority="149">
      <formula>IF(RIGHT(TEXT(AM158,"0.#"),1)=".",FALSE,TRUE)</formula>
    </cfRule>
    <cfRule type="expression" dxfId="850" priority="150">
      <formula>IF(RIGHT(TEXT(AM158,"0.#"),1)=".",TRUE,FALSE)</formula>
    </cfRule>
  </conditionalFormatting>
  <conditionalFormatting sqref="AE160">
    <cfRule type="expression" dxfId="849" priority="157">
      <formula>IF(RIGHT(TEXT(AE160,"0.#"),1)=".",FALSE,TRUE)</formula>
    </cfRule>
    <cfRule type="expression" dxfId="848" priority="158">
      <formula>IF(RIGHT(TEXT(AE160,"0.#"),1)=".",TRUE,FALSE)</formula>
    </cfRule>
  </conditionalFormatting>
  <conditionalFormatting sqref="AI160">
    <cfRule type="expression" dxfId="847" priority="155">
      <formula>IF(RIGHT(TEXT(AI160,"0.#"),1)=".",FALSE,TRUE)</formula>
    </cfRule>
    <cfRule type="expression" dxfId="846" priority="156">
      <formula>IF(RIGHT(TEXT(AI160,"0.#"),1)=".",TRUE,FALSE)</formula>
    </cfRule>
  </conditionalFormatting>
  <conditionalFormatting sqref="AI159">
    <cfRule type="expression" dxfId="845" priority="153">
      <formula>IF(RIGHT(TEXT(AI159,"0.#"),1)=".",FALSE,TRUE)</formula>
    </cfRule>
    <cfRule type="expression" dxfId="844" priority="154">
      <formula>IF(RIGHT(TEXT(AI159,"0.#"),1)=".",TRUE,FALSE)</formula>
    </cfRule>
  </conditionalFormatting>
  <conditionalFormatting sqref="AI158">
    <cfRule type="expression" dxfId="843" priority="151">
      <formula>IF(RIGHT(TEXT(AI158,"0.#"),1)=".",FALSE,TRUE)</formula>
    </cfRule>
    <cfRule type="expression" dxfId="842" priority="152">
      <formula>IF(RIGHT(TEXT(AI158,"0.#"),1)=".",TRUE,FALSE)</formula>
    </cfRule>
  </conditionalFormatting>
  <conditionalFormatting sqref="AM159">
    <cfRule type="expression" dxfId="841" priority="147">
      <formula>IF(RIGHT(TEXT(AM159,"0.#"),1)=".",FALSE,TRUE)</formula>
    </cfRule>
    <cfRule type="expression" dxfId="840" priority="148">
      <formula>IF(RIGHT(TEXT(AM159,"0.#"),1)=".",TRUE,FALSE)</formula>
    </cfRule>
  </conditionalFormatting>
  <conditionalFormatting sqref="AM160">
    <cfRule type="expression" dxfId="839" priority="145">
      <formula>IF(RIGHT(TEXT(AM160,"0.#"),1)=".",FALSE,TRUE)</formula>
    </cfRule>
    <cfRule type="expression" dxfId="838" priority="146">
      <formula>IF(RIGHT(TEXT(AM160,"0.#"),1)=".",TRUE,FALSE)</formula>
    </cfRule>
  </conditionalFormatting>
  <conditionalFormatting sqref="AQ158:AQ160">
    <cfRule type="expression" dxfId="837" priority="143">
      <formula>IF(RIGHT(TEXT(AQ158,"0.#"),1)=".",FALSE,TRUE)</formula>
    </cfRule>
    <cfRule type="expression" dxfId="836" priority="144">
      <formula>IF(RIGHT(TEXT(AQ158,"0.#"),1)=".",TRUE,FALSE)</formula>
    </cfRule>
  </conditionalFormatting>
  <conditionalFormatting sqref="AU158:AU160">
    <cfRule type="expression" dxfId="835" priority="141">
      <formula>IF(RIGHT(TEXT(AU158,"0.#"),1)=".",FALSE,TRUE)</formula>
    </cfRule>
    <cfRule type="expression" dxfId="834" priority="142">
      <formula>IF(RIGHT(TEXT(AU158,"0.#"),1)=".",TRUE,FALSE)</formula>
    </cfRule>
  </conditionalFormatting>
  <conditionalFormatting sqref="AE153">
    <cfRule type="expression" dxfId="833" priority="139">
      <formula>IF(RIGHT(TEXT(AE153,"0.#"),1)=".",FALSE,TRUE)</formula>
    </cfRule>
    <cfRule type="expression" dxfId="832" priority="140">
      <formula>IF(RIGHT(TEXT(AE153,"0.#"),1)=".",TRUE,FALSE)</formula>
    </cfRule>
  </conditionalFormatting>
  <conditionalFormatting sqref="AE154">
    <cfRule type="expression" dxfId="831" priority="137">
      <formula>IF(RIGHT(TEXT(AE154,"0.#"),1)=".",FALSE,TRUE)</formula>
    </cfRule>
    <cfRule type="expression" dxfId="830" priority="138">
      <formula>IF(RIGHT(TEXT(AE154,"0.#"),1)=".",TRUE,FALSE)</formula>
    </cfRule>
  </conditionalFormatting>
  <conditionalFormatting sqref="AM153">
    <cfRule type="expression" dxfId="829" priority="127">
      <formula>IF(RIGHT(TEXT(AM153,"0.#"),1)=".",FALSE,TRUE)</formula>
    </cfRule>
    <cfRule type="expression" dxfId="828" priority="128">
      <formula>IF(RIGHT(TEXT(AM153,"0.#"),1)=".",TRUE,FALSE)</formula>
    </cfRule>
  </conditionalFormatting>
  <conditionalFormatting sqref="AE155">
    <cfRule type="expression" dxfId="827" priority="135">
      <formula>IF(RIGHT(TEXT(AE155,"0.#"),1)=".",FALSE,TRUE)</formula>
    </cfRule>
    <cfRule type="expression" dxfId="826" priority="136">
      <formula>IF(RIGHT(TEXT(AE155,"0.#"),1)=".",TRUE,FALSE)</formula>
    </cfRule>
  </conditionalFormatting>
  <conditionalFormatting sqref="AI155">
    <cfRule type="expression" dxfId="825" priority="133">
      <formula>IF(RIGHT(TEXT(AI155,"0.#"),1)=".",FALSE,TRUE)</formula>
    </cfRule>
    <cfRule type="expression" dxfId="824" priority="134">
      <formula>IF(RIGHT(TEXT(AI155,"0.#"),1)=".",TRUE,FALSE)</formula>
    </cfRule>
  </conditionalFormatting>
  <conditionalFormatting sqref="AI154">
    <cfRule type="expression" dxfId="823" priority="131">
      <formula>IF(RIGHT(TEXT(AI154,"0.#"),1)=".",FALSE,TRUE)</formula>
    </cfRule>
    <cfRule type="expression" dxfId="822" priority="132">
      <formula>IF(RIGHT(TEXT(AI154,"0.#"),1)=".",TRUE,FALSE)</formula>
    </cfRule>
  </conditionalFormatting>
  <conditionalFormatting sqref="AI153">
    <cfRule type="expression" dxfId="821" priority="129">
      <formula>IF(RIGHT(TEXT(AI153,"0.#"),1)=".",FALSE,TRUE)</formula>
    </cfRule>
    <cfRule type="expression" dxfId="820" priority="130">
      <formula>IF(RIGHT(TEXT(AI153,"0.#"),1)=".",TRUE,FALSE)</formula>
    </cfRule>
  </conditionalFormatting>
  <conditionalFormatting sqref="AM154">
    <cfRule type="expression" dxfId="819" priority="125">
      <formula>IF(RIGHT(TEXT(AM154,"0.#"),1)=".",FALSE,TRUE)</formula>
    </cfRule>
    <cfRule type="expression" dxfId="818" priority="126">
      <formula>IF(RIGHT(TEXT(AM154,"0.#"),1)=".",TRUE,FALSE)</formula>
    </cfRule>
  </conditionalFormatting>
  <conditionalFormatting sqref="AM155">
    <cfRule type="expression" dxfId="817" priority="123">
      <formula>IF(RIGHT(TEXT(AM155,"0.#"),1)=".",FALSE,TRUE)</formula>
    </cfRule>
    <cfRule type="expression" dxfId="816" priority="124">
      <formula>IF(RIGHT(TEXT(AM155,"0.#"),1)=".",TRUE,FALSE)</formula>
    </cfRule>
  </conditionalFormatting>
  <conditionalFormatting sqref="AQ153:AQ155">
    <cfRule type="expression" dxfId="815" priority="121">
      <formula>IF(RIGHT(TEXT(AQ153,"0.#"),1)=".",FALSE,TRUE)</formula>
    </cfRule>
    <cfRule type="expression" dxfId="814" priority="122">
      <formula>IF(RIGHT(TEXT(AQ153,"0.#"),1)=".",TRUE,FALSE)</formula>
    </cfRule>
  </conditionalFormatting>
  <conditionalFormatting sqref="AU153:AU155">
    <cfRule type="expression" dxfId="813" priority="119">
      <formula>IF(RIGHT(TEXT(AU153,"0.#"),1)=".",FALSE,TRUE)</formula>
    </cfRule>
    <cfRule type="expression" dxfId="812" priority="120">
      <formula>IF(RIGHT(TEXT(AU153,"0.#"),1)=".",TRUE,FALSE)</formula>
    </cfRule>
  </conditionalFormatting>
  <conditionalFormatting sqref="AE192">
    <cfRule type="expression" dxfId="811" priority="117">
      <formula>IF(RIGHT(TEXT(AE192,"0.#"),1)=".",FALSE,TRUE)</formula>
    </cfRule>
    <cfRule type="expression" dxfId="810" priority="118">
      <formula>IF(RIGHT(TEXT(AE192,"0.#"),1)=".",TRUE,FALSE)</formula>
    </cfRule>
  </conditionalFormatting>
  <conditionalFormatting sqref="AE193">
    <cfRule type="expression" dxfId="809" priority="115">
      <formula>IF(RIGHT(TEXT(AE193,"0.#"),1)=".",FALSE,TRUE)</formula>
    </cfRule>
    <cfRule type="expression" dxfId="808" priority="116">
      <formula>IF(RIGHT(TEXT(AE193,"0.#"),1)=".",TRUE,FALSE)</formula>
    </cfRule>
  </conditionalFormatting>
  <conditionalFormatting sqref="AM192">
    <cfRule type="expression" dxfId="807" priority="105">
      <formula>IF(RIGHT(TEXT(AM192,"0.#"),1)=".",FALSE,TRUE)</formula>
    </cfRule>
    <cfRule type="expression" dxfId="806" priority="106">
      <formula>IF(RIGHT(TEXT(AM192,"0.#"),1)=".",TRUE,FALSE)</formula>
    </cfRule>
  </conditionalFormatting>
  <conditionalFormatting sqref="AE194">
    <cfRule type="expression" dxfId="805" priority="113">
      <formula>IF(RIGHT(TEXT(AE194,"0.#"),1)=".",FALSE,TRUE)</formula>
    </cfRule>
    <cfRule type="expression" dxfId="804" priority="114">
      <formula>IF(RIGHT(TEXT(AE194,"0.#"),1)=".",TRUE,FALSE)</formula>
    </cfRule>
  </conditionalFormatting>
  <conditionalFormatting sqref="AI194">
    <cfRule type="expression" dxfId="803" priority="111">
      <formula>IF(RIGHT(TEXT(AI194,"0.#"),1)=".",FALSE,TRUE)</formula>
    </cfRule>
    <cfRule type="expression" dxfId="802" priority="112">
      <formula>IF(RIGHT(TEXT(AI194,"0.#"),1)=".",TRUE,FALSE)</formula>
    </cfRule>
  </conditionalFormatting>
  <conditionalFormatting sqref="AI193">
    <cfRule type="expression" dxfId="801" priority="109">
      <formula>IF(RIGHT(TEXT(AI193,"0.#"),1)=".",FALSE,TRUE)</formula>
    </cfRule>
    <cfRule type="expression" dxfId="800" priority="110">
      <formula>IF(RIGHT(TEXT(AI193,"0.#"),1)=".",TRUE,FALSE)</formula>
    </cfRule>
  </conditionalFormatting>
  <conditionalFormatting sqref="AI192">
    <cfRule type="expression" dxfId="799" priority="107">
      <formula>IF(RIGHT(TEXT(AI192,"0.#"),1)=".",FALSE,TRUE)</formula>
    </cfRule>
    <cfRule type="expression" dxfId="798" priority="108">
      <formula>IF(RIGHT(TEXT(AI192,"0.#"),1)=".",TRUE,FALSE)</formula>
    </cfRule>
  </conditionalFormatting>
  <conditionalFormatting sqref="AM193">
    <cfRule type="expression" dxfId="797" priority="103">
      <formula>IF(RIGHT(TEXT(AM193,"0.#"),1)=".",FALSE,TRUE)</formula>
    </cfRule>
    <cfRule type="expression" dxfId="796" priority="104">
      <formula>IF(RIGHT(TEXT(AM193,"0.#"),1)=".",TRUE,FALSE)</formula>
    </cfRule>
  </conditionalFormatting>
  <conditionalFormatting sqref="AM194">
    <cfRule type="expression" dxfId="795" priority="101">
      <formula>IF(RIGHT(TEXT(AM194,"0.#"),1)=".",FALSE,TRUE)</formula>
    </cfRule>
    <cfRule type="expression" dxfId="794" priority="102">
      <formula>IF(RIGHT(TEXT(AM194,"0.#"),1)=".",TRUE,FALSE)</formula>
    </cfRule>
  </conditionalFormatting>
  <conditionalFormatting sqref="AQ192:AQ194">
    <cfRule type="expression" dxfId="793" priority="99">
      <formula>IF(RIGHT(TEXT(AQ192,"0.#"),1)=".",FALSE,TRUE)</formula>
    </cfRule>
    <cfRule type="expression" dxfId="792" priority="100">
      <formula>IF(RIGHT(TEXT(AQ192,"0.#"),1)=".",TRUE,FALSE)</formula>
    </cfRule>
  </conditionalFormatting>
  <conditionalFormatting sqref="AU192:AU194">
    <cfRule type="expression" dxfId="791" priority="97">
      <formula>IF(RIGHT(TEXT(AU192,"0.#"),1)=".",FALSE,TRUE)</formula>
    </cfRule>
    <cfRule type="expression" dxfId="790" priority="98">
      <formula>IF(RIGHT(TEXT(AU192,"0.#"),1)=".",TRUE,FALSE)</formula>
    </cfRule>
  </conditionalFormatting>
  <conditionalFormatting sqref="AE187">
    <cfRule type="expression" dxfId="789" priority="95">
      <formula>IF(RIGHT(TEXT(AE187,"0.#"),1)=".",FALSE,TRUE)</formula>
    </cfRule>
    <cfRule type="expression" dxfId="788" priority="96">
      <formula>IF(RIGHT(TEXT(AE187,"0.#"),1)=".",TRUE,FALSE)</formula>
    </cfRule>
  </conditionalFormatting>
  <conditionalFormatting sqref="AE188">
    <cfRule type="expression" dxfId="787" priority="93">
      <formula>IF(RIGHT(TEXT(AE188,"0.#"),1)=".",FALSE,TRUE)</formula>
    </cfRule>
    <cfRule type="expression" dxfId="786" priority="94">
      <formula>IF(RIGHT(TEXT(AE188,"0.#"),1)=".",TRUE,FALSE)</formula>
    </cfRule>
  </conditionalFormatting>
  <conditionalFormatting sqref="AM187">
    <cfRule type="expression" dxfId="785" priority="83">
      <formula>IF(RIGHT(TEXT(AM187,"0.#"),1)=".",FALSE,TRUE)</formula>
    </cfRule>
    <cfRule type="expression" dxfId="784" priority="84">
      <formula>IF(RIGHT(TEXT(AM187,"0.#"),1)=".",TRUE,FALSE)</formula>
    </cfRule>
  </conditionalFormatting>
  <conditionalFormatting sqref="AE189">
    <cfRule type="expression" dxfId="783" priority="91">
      <formula>IF(RIGHT(TEXT(AE189,"0.#"),1)=".",FALSE,TRUE)</formula>
    </cfRule>
    <cfRule type="expression" dxfId="782" priority="92">
      <formula>IF(RIGHT(TEXT(AE189,"0.#"),1)=".",TRUE,FALSE)</formula>
    </cfRule>
  </conditionalFormatting>
  <conditionalFormatting sqref="AI189">
    <cfRule type="expression" dxfId="781" priority="89">
      <formula>IF(RIGHT(TEXT(AI189,"0.#"),1)=".",FALSE,TRUE)</formula>
    </cfRule>
    <cfRule type="expression" dxfId="780" priority="90">
      <formula>IF(RIGHT(TEXT(AI189,"0.#"),1)=".",TRUE,FALSE)</formula>
    </cfRule>
  </conditionalFormatting>
  <conditionalFormatting sqref="AI188">
    <cfRule type="expression" dxfId="779" priority="87">
      <formula>IF(RIGHT(TEXT(AI188,"0.#"),1)=".",FALSE,TRUE)</formula>
    </cfRule>
    <cfRule type="expression" dxfId="778" priority="88">
      <formula>IF(RIGHT(TEXT(AI188,"0.#"),1)=".",TRUE,FALSE)</formula>
    </cfRule>
  </conditionalFormatting>
  <conditionalFormatting sqref="AI187">
    <cfRule type="expression" dxfId="777" priority="85">
      <formula>IF(RIGHT(TEXT(AI187,"0.#"),1)=".",FALSE,TRUE)</formula>
    </cfRule>
    <cfRule type="expression" dxfId="776" priority="86">
      <formula>IF(RIGHT(TEXT(AI187,"0.#"),1)=".",TRUE,FALSE)</formula>
    </cfRule>
  </conditionalFormatting>
  <conditionalFormatting sqref="AM188">
    <cfRule type="expression" dxfId="775" priority="81">
      <formula>IF(RIGHT(TEXT(AM188,"0.#"),1)=".",FALSE,TRUE)</formula>
    </cfRule>
    <cfRule type="expression" dxfId="774" priority="82">
      <formula>IF(RIGHT(TEXT(AM188,"0.#"),1)=".",TRUE,FALSE)</formula>
    </cfRule>
  </conditionalFormatting>
  <conditionalFormatting sqref="AM189">
    <cfRule type="expression" dxfId="773" priority="79">
      <formula>IF(RIGHT(TEXT(AM189,"0.#"),1)=".",FALSE,TRUE)</formula>
    </cfRule>
    <cfRule type="expression" dxfId="772" priority="80">
      <formula>IF(RIGHT(TEXT(AM189,"0.#"),1)=".",TRUE,FALSE)</formula>
    </cfRule>
  </conditionalFormatting>
  <conditionalFormatting sqref="AQ187:AQ189">
    <cfRule type="expression" dxfId="771" priority="77">
      <formula>IF(RIGHT(TEXT(AQ187,"0.#"),1)=".",FALSE,TRUE)</formula>
    </cfRule>
    <cfRule type="expression" dxfId="770" priority="78">
      <formula>IF(RIGHT(TEXT(AQ187,"0.#"),1)=".",TRUE,FALSE)</formula>
    </cfRule>
  </conditionalFormatting>
  <conditionalFormatting sqref="AU187:AU189">
    <cfRule type="expression" dxfId="769" priority="75">
      <formula>IF(RIGHT(TEXT(AU187,"0.#"),1)=".",FALSE,TRUE)</formula>
    </cfRule>
    <cfRule type="expression" dxfId="768" priority="76">
      <formula>IF(RIGHT(TEXT(AU187,"0.#"),1)=".",TRUE,FALSE)</formula>
    </cfRule>
  </conditionalFormatting>
  <conditionalFormatting sqref="AE56">
    <cfRule type="expression" dxfId="767" priority="73">
      <formula>IF(RIGHT(TEXT(AE56,"0.#"),1)=".",FALSE,TRUE)</formula>
    </cfRule>
    <cfRule type="expression" dxfId="766" priority="74">
      <formula>IF(RIGHT(TEXT(AE56,"0.#"),1)=".",TRUE,FALSE)</formula>
    </cfRule>
  </conditionalFormatting>
  <conditionalFormatting sqref="AE57">
    <cfRule type="expression" dxfId="765" priority="71">
      <formula>IF(RIGHT(TEXT(AE57,"0.#"),1)=".",FALSE,TRUE)</formula>
    </cfRule>
    <cfRule type="expression" dxfId="764" priority="72">
      <formula>IF(RIGHT(TEXT(AE57,"0.#"),1)=".",TRUE,FALSE)</formula>
    </cfRule>
  </conditionalFormatting>
  <conditionalFormatting sqref="AM56">
    <cfRule type="expression" dxfId="763" priority="61">
      <formula>IF(RIGHT(TEXT(AM56,"0.#"),1)=".",FALSE,TRUE)</formula>
    </cfRule>
    <cfRule type="expression" dxfId="762" priority="62">
      <formula>IF(RIGHT(TEXT(AM56,"0.#"),1)=".",TRUE,FALSE)</formula>
    </cfRule>
  </conditionalFormatting>
  <conditionalFormatting sqref="AE58">
    <cfRule type="expression" dxfId="761" priority="69">
      <formula>IF(RIGHT(TEXT(AE58,"0.#"),1)=".",FALSE,TRUE)</formula>
    </cfRule>
    <cfRule type="expression" dxfId="760" priority="70">
      <formula>IF(RIGHT(TEXT(AE58,"0.#"),1)=".",TRUE,FALSE)</formula>
    </cfRule>
  </conditionalFormatting>
  <conditionalFormatting sqref="AI58">
    <cfRule type="expression" dxfId="759" priority="67">
      <formula>IF(RIGHT(TEXT(AI58,"0.#"),1)=".",FALSE,TRUE)</formula>
    </cfRule>
    <cfRule type="expression" dxfId="758" priority="68">
      <formula>IF(RIGHT(TEXT(AI58,"0.#"),1)=".",TRUE,FALSE)</formula>
    </cfRule>
  </conditionalFormatting>
  <conditionalFormatting sqref="AI57">
    <cfRule type="expression" dxfId="757" priority="65">
      <formula>IF(RIGHT(TEXT(AI57,"0.#"),1)=".",FALSE,TRUE)</formula>
    </cfRule>
    <cfRule type="expression" dxfId="756" priority="66">
      <formula>IF(RIGHT(TEXT(AI57,"0.#"),1)=".",TRUE,FALSE)</formula>
    </cfRule>
  </conditionalFormatting>
  <conditionalFormatting sqref="AI56">
    <cfRule type="expression" dxfId="755" priority="63">
      <formula>IF(RIGHT(TEXT(AI56,"0.#"),1)=".",FALSE,TRUE)</formula>
    </cfRule>
    <cfRule type="expression" dxfId="754" priority="64">
      <formula>IF(RIGHT(TEXT(AI56,"0.#"),1)=".",TRUE,FALSE)</formula>
    </cfRule>
  </conditionalFormatting>
  <conditionalFormatting sqref="AM57">
    <cfRule type="expression" dxfId="753" priority="59">
      <formula>IF(RIGHT(TEXT(AM57,"0.#"),1)=".",FALSE,TRUE)</formula>
    </cfRule>
    <cfRule type="expression" dxfId="752" priority="60">
      <formula>IF(RIGHT(TEXT(AM57,"0.#"),1)=".",TRUE,FALSE)</formula>
    </cfRule>
  </conditionalFormatting>
  <conditionalFormatting sqref="AM58">
    <cfRule type="expression" dxfId="751" priority="57">
      <formula>IF(RIGHT(TEXT(AM58,"0.#"),1)=".",FALSE,TRUE)</formula>
    </cfRule>
    <cfRule type="expression" dxfId="750" priority="58">
      <formula>IF(RIGHT(TEXT(AM58,"0.#"),1)=".",TRUE,FALSE)</formula>
    </cfRule>
  </conditionalFormatting>
  <conditionalFormatting sqref="AQ56:AQ58">
    <cfRule type="expression" dxfId="749" priority="55">
      <formula>IF(RIGHT(TEXT(AQ56,"0.#"),1)=".",FALSE,TRUE)</formula>
    </cfRule>
    <cfRule type="expression" dxfId="748" priority="56">
      <formula>IF(RIGHT(TEXT(AQ56,"0.#"),1)=".",TRUE,FALSE)</formula>
    </cfRule>
  </conditionalFormatting>
  <conditionalFormatting sqref="AU56:AU58">
    <cfRule type="expression" dxfId="747" priority="53">
      <formula>IF(RIGHT(TEXT(AU56,"0.#"),1)=".",FALSE,TRUE)</formula>
    </cfRule>
    <cfRule type="expression" dxfId="746" priority="54">
      <formula>IF(RIGHT(TEXT(AU56,"0.#"),1)=".",TRUE,FALSE)</formula>
    </cfRule>
  </conditionalFormatting>
  <conditionalFormatting sqref="AE51">
    <cfRule type="expression" dxfId="745" priority="51">
      <formula>IF(RIGHT(TEXT(AE51,"0.#"),1)=".",FALSE,TRUE)</formula>
    </cfRule>
    <cfRule type="expression" dxfId="744" priority="52">
      <formula>IF(RIGHT(TEXT(AE51,"0.#"),1)=".",TRUE,FALSE)</formula>
    </cfRule>
  </conditionalFormatting>
  <conditionalFormatting sqref="AE52">
    <cfRule type="expression" dxfId="743" priority="49">
      <formula>IF(RIGHT(TEXT(AE52,"0.#"),1)=".",FALSE,TRUE)</formula>
    </cfRule>
    <cfRule type="expression" dxfId="742" priority="50">
      <formula>IF(RIGHT(TEXT(AE52,"0.#"),1)=".",TRUE,FALSE)</formula>
    </cfRule>
  </conditionalFormatting>
  <conditionalFormatting sqref="AM51">
    <cfRule type="expression" dxfId="741" priority="39">
      <formula>IF(RIGHT(TEXT(AM51,"0.#"),1)=".",FALSE,TRUE)</formula>
    </cfRule>
    <cfRule type="expression" dxfId="740" priority="40">
      <formula>IF(RIGHT(TEXT(AM51,"0.#"),1)=".",TRUE,FALSE)</formula>
    </cfRule>
  </conditionalFormatting>
  <conditionalFormatting sqref="AE53">
    <cfRule type="expression" dxfId="739" priority="47">
      <formula>IF(RIGHT(TEXT(AE53,"0.#"),1)=".",FALSE,TRUE)</formula>
    </cfRule>
    <cfRule type="expression" dxfId="738" priority="48">
      <formula>IF(RIGHT(TEXT(AE53,"0.#"),1)=".",TRUE,FALSE)</formula>
    </cfRule>
  </conditionalFormatting>
  <conditionalFormatting sqref="AI53">
    <cfRule type="expression" dxfId="737" priority="45">
      <formula>IF(RIGHT(TEXT(AI53,"0.#"),1)=".",FALSE,TRUE)</formula>
    </cfRule>
    <cfRule type="expression" dxfId="736" priority="46">
      <formula>IF(RIGHT(TEXT(AI53,"0.#"),1)=".",TRUE,FALSE)</formula>
    </cfRule>
  </conditionalFormatting>
  <conditionalFormatting sqref="AI52">
    <cfRule type="expression" dxfId="735" priority="43">
      <formula>IF(RIGHT(TEXT(AI52,"0.#"),1)=".",FALSE,TRUE)</formula>
    </cfRule>
    <cfRule type="expression" dxfId="734" priority="44">
      <formula>IF(RIGHT(TEXT(AI52,"0.#"),1)=".",TRUE,FALSE)</formula>
    </cfRule>
  </conditionalFormatting>
  <conditionalFormatting sqref="AI51">
    <cfRule type="expression" dxfId="733" priority="41">
      <formula>IF(RIGHT(TEXT(AI51,"0.#"),1)=".",FALSE,TRUE)</formula>
    </cfRule>
    <cfRule type="expression" dxfId="732" priority="42">
      <formula>IF(RIGHT(TEXT(AI51,"0.#"),1)=".",TRUE,FALSE)</formula>
    </cfRule>
  </conditionalFormatting>
  <conditionalFormatting sqref="AM52">
    <cfRule type="expression" dxfId="731" priority="37">
      <formula>IF(RIGHT(TEXT(AM52,"0.#"),1)=".",FALSE,TRUE)</formula>
    </cfRule>
    <cfRule type="expression" dxfId="730" priority="38">
      <formula>IF(RIGHT(TEXT(AM52,"0.#"),1)=".",TRUE,FALSE)</formula>
    </cfRule>
  </conditionalFormatting>
  <conditionalFormatting sqref="AM53">
    <cfRule type="expression" dxfId="729" priority="35">
      <formula>IF(RIGHT(TEXT(AM53,"0.#"),1)=".",FALSE,TRUE)</formula>
    </cfRule>
    <cfRule type="expression" dxfId="728" priority="36">
      <formula>IF(RIGHT(TEXT(AM53,"0.#"),1)=".",TRUE,FALSE)</formula>
    </cfRule>
  </conditionalFormatting>
  <conditionalFormatting sqref="AQ51:AQ53">
    <cfRule type="expression" dxfId="727" priority="33">
      <formula>IF(RIGHT(TEXT(AQ51,"0.#"),1)=".",FALSE,TRUE)</formula>
    </cfRule>
    <cfRule type="expression" dxfId="726" priority="34">
      <formula>IF(RIGHT(TEXT(AQ51,"0.#"),1)=".",TRUE,FALSE)</formula>
    </cfRule>
  </conditionalFormatting>
  <conditionalFormatting sqref="AU51:AU53">
    <cfRule type="expression" dxfId="725" priority="31">
      <formula>IF(RIGHT(TEXT(AU51,"0.#"),1)=".",FALSE,TRUE)</formula>
    </cfRule>
    <cfRule type="expression" dxfId="724" priority="32">
      <formula>IF(RIGHT(TEXT(AU51,"0.#"),1)=".",TRUE,FALSE)</formula>
    </cfRule>
  </conditionalFormatting>
  <conditionalFormatting sqref="Y311">
    <cfRule type="expression" dxfId="723" priority="29">
      <formula>IF(RIGHT(TEXT(Y311,"0.#"),1)=".",FALSE,TRUE)</formula>
    </cfRule>
    <cfRule type="expression" dxfId="722" priority="30">
      <formula>IF(RIGHT(TEXT(Y311,"0.#"),1)=".",TRUE,FALSE)</formula>
    </cfRule>
  </conditionalFormatting>
  <conditionalFormatting sqref="Y312:Y317 Y310">
    <cfRule type="expression" dxfId="721" priority="27">
      <formula>IF(RIGHT(TEXT(Y310,"0.#"),1)=".",FALSE,TRUE)</formula>
    </cfRule>
    <cfRule type="expression" dxfId="720" priority="28">
      <formula>IF(RIGHT(TEXT(Y310,"0.#"),1)=".",TRUE,FALSE)</formula>
    </cfRule>
  </conditionalFormatting>
  <conditionalFormatting sqref="AE168">
    <cfRule type="expression" dxfId="719" priority="25">
      <formula>IF(RIGHT(TEXT(AE168,"0.#"),1)=".",FALSE,TRUE)</formula>
    </cfRule>
    <cfRule type="expression" dxfId="718" priority="26">
      <formula>IF(RIGHT(TEXT(AE168,"0.#"),1)=".",TRUE,FALSE)</formula>
    </cfRule>
  </conditionalFormatting>
  <conditionalFormatting sqref="AI168 AM168 AQ168">
    <cfRule type="expression" dxfId="717" priority="23">
      <formula>IF(RIGHT(TEXT(AI168,"0.#"),1)=".",FALSE,TRUE)</formula>
    </cfRule>
    <cfRule type="expression" dxfId="716" priority="24">
      <formula>IF(RIGHT(TEXT(AI168,"0.#"),1)=".",TRUE,FALSE)</formula>
    </cfRule>
  </conditionalFormatting>
  <conditionalFormatting sqref="AE169">
    <cfRule type="expression" dxfId="715" priority="19">
      <formula>IF(RIGHT(TEXT(AE169,"0.#"),1)=".",FALSE,TRUE)</formula>
    </cfRule>
    <cfRule type="expression" dxfId="714" priority="20">
      <formula>IF(RIGHT(TEXT(AE169,"0.#"),1)=".",TRUE,FALSE)</formula>
    </cfRule>
  </conditionalFormatting>
  <conditionalFormatting sqref="AI169 AM169 AQ169">
    <cfRule type="expression" dxfId="713" priority="17">
      <formula>IF(RIGHT(TEXT(AI169,"0.#"),1)=".",FALSE,TRUE)</formula>
    </cfRule>
    <cfRule type="expression" dxfId="712" priority="18">
      <formula>IF(RIGHT(TEXT(AI169,"0.#"),1)=".",TRUE,FALSE)</formula>
    </cfRule>
  </conditionalFormatting>
  <conditionalFormatting sqref="AU168">
    <cfRule type="expression" dxfId="711" priority="11">
      <formula>IF(RIGHT(TEXT(AU168,"0.#"),1)=".",FALSE,TRUE)</formula>
    </cfRule>
    <cfRule type="expression" dxfId="710" priority="12">
      <formula>IF(RIGHT(TEXT(AU168,"0.#"),1)=".",TRUE,FALSE)</formula>
    </cfRule>
  </conditionalFormatting>
  <conditionalFormatting sqref="AU169">
    <cfRule type="expression" dxfId="709" priority="9">
      <formula>IF(RIGHT(TEXT(AU169,"0.#"),1)=".",FALSE,TRUE)</formula>
    </cfRule>
    <cfRule type="expression" dxfId="708" priority="10">
      <formula>IF(RIGHT(TEXT(AU169,"0.#"),1)=".",TRUE,FALSE)</formula>
    </cfRule>
  </conditionalFormatting>
  <conditionalFormatting sqref="AM171">
    <cfRule type="expression" dxfId="707" priority="5">
      <formula>IF(RIGHT(TEXT(AM171,"0.#"),1)=".",FALSE,TRUE)</formula>
    </cfRule>
    <cfRule type="expression" dxfId="706" priority="6">
      <formula>IF(RIGHT(TEXT(AM171,"0.#"),1)=".",TRUE,FALSE)</formula>
    </cfRule>
  </conditionalFormatting>
  <conditionalFormatting sqref="AE172 AM172 AI172">
    <cfRule type="expression" dxfId="705" priority="3">
      <formula>IF(RIGHT(TEXT(AE172,"0.#"),1)=".",FALSE,TRUE)</formula>
    </cfRule>
    <cfRule type="expression" dxfId="704" priority="4">
      <formula>IF(RIGHT(TEXT(AE172,"0.#"),1)=".",TRUE,FALSE)</formula>
    </cfRule>
  </conditionalFormatting>
  <conditionalFormatting sqref="AQ172">
    <cfRule type="expression" dxfId="703" priority="1">
      <formula>IF(RIGHT(TEXT(AQ172,"0.#"),1)=".",FALSE,TRUE)</formula>
    </cfRule>
    <cfRule type="expression" dxfId="702" priority="2">
      <formula>IF(RIGHT(TEXT(AQ172,"0.#"),1)=".",TRUE,FALSE)</formula>
    </cfRule>
  </conditionalFormatting>
  <conditionalFormatting sqref="AE171 AQ171 AI171">
    <cfRule type="expression" dxfId="701" priority="7">
      <formula>IF(RIGHT(TEXT(AE171,"0.#"),1)=".",FALSE,TRUE)</formula>
    </cfRule>
    <cfRule type="expression" dxfId="700" priority="8">
      <formula>IF(RIGHT(TEXT(AE171,"0.#"),1)=".",TRUE,FALSE)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16383" man="1"/>
    <brk id="145" max="16383" man="1"/>
    <brk id="214" max="16383" man="1"/>
    <brk id="248" max="16383" man="1"/>
    <brk id="361" max="16383"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c r="A2" s="14" t="s">
        <v>81</v>
      </c>
      <c r="B2" s="15"/>
      <c r="C2" s="13" t="str">
        <f>IF(B2="","",A2)</f>
        <v/>
      </c>
      <c r="D2" s="13" t="str">
        <f>IF(C2="","",IF(D1&lt;&gt;"",CONCATENATE(D1,"、",C2),C2))</f>
        <v/>
      </c>
      <c r="F2" s="12" t="s">
        <v>68</v>
      </c>
      <c r="G2" s="17" t="s">
        <v>702</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702</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688</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c r="A11" s="14" t="s">
        <v>89</v>
      </c>
      <c r="B11" s="15"/>
      <c r="C11" s="13" t="str">
        <f t="shared" si="0"/>
        <v/>
      </c>
      <c r="D11" s="13" t="str">
        <f t="shared" si="8"/>
        <v/>
      </c>
      <c r="F11" s="18" t="s">
        <v>113</v>
      </c>
      <c r="G11" s="17"/>
      <c r="H11" s="13" t="str">
        <f t="shared" si="1"/>
        <v/>
      </c>
      <c r="I11" s="13" t="str">
        <f t="shared" si="5"/>
        <v>一般会計</v>
      </c>
      <c r="K11" s="14" t="s">
        <v>106</v>
      </c>
      <c r="L11" s="15" t="s">
        <v>702</v>
      </c>
      <c r="M11" s="13" t="str">
        <f t="shared" si="2"/>
        <v>その他の事項経費</v>
      </c>
      <c r="N11" s="13" t="str">
        <f t="shared" si="6"/>
        <v>その他の事項経費</v>
      </c>
      <c r="O11" s="13"/>
      <c r="P11" s="13"/>
      <c r="Q11" s="19"/>
      <c r="T11" s="13"/>
      <c r="W11" s="32" t="s">
        <v>685</v>
      </c>
      <c r="Y11" s="32" t="s">
        <v>384</v>
      </c>
      <c r="Z11" s="32" t="s">
        <v>512</v>
      </c>
      <c r="AA11" s="86" t="s">
        <v>478</v>
      </c>
      <c r="AB11" s="86" t="s">
        <v>606</v>
      </c>
      <c r="AC11" s="31"/>
      <c r="AD11" s="31"/>
      <c r="AE11" s="31"/>
      <c r="AF11" s="30"/>
      <c r="AG11" s="51" t="s">
        <v>329</v>
      </c>
      <c r="AK11" s="51" t="str">
        <f t="shared" si="7"/>
        <v>J</v>
      </c>
    </row>
    <row r="12" spans="1:42" ht="13.5" customHeight="1">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395</v>
      </c>
      <c r="Z22" s="32" t="s">
        <v>523</v>
      </c>
      <c r="AA22" s="86" t="s">
        <v>489</v>
      </c>
      <c r="AB22" s="86" t="s">
        <v>617</v>
      </c>
      <c r="AC22" s="31"/>
      <c r="AD22" s="31"/>
      <c r="AE22" s="31"/>
      <c r="AF22" s="30"/>
      <c r="AK22" s="51" t="str">
        <f t="shared" si="7"/>
        <v>U</v>
      </c>
    </row>
    <row r="23" spans="1:37" ht="13.5" customHeight="1">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c r="A38" s="13"/>
      <c r="B38" s="13"/>
      <c r="F38" s="13"/>
      <c r="G38" s="19"/>
      <c r="K38" s="13"/>
      <c r="L38" s="13"/>
      <c r="O38" s="13"/>
      <c r="P38" s="13"/>
      <c r="Q38" s="19"/>
      <c r="T38" s="13"/>
      <c r="Y38" s="32" t="s">
        <v>411</v>
      </c>
      <c r="Z38" s="32" t="s">
        <v>539</v>
      </c>
      <c r="AF38" s="30"/>
      <c r="AK38" s="51" t="str">
        <f t="shared" si="7"/>
        <v>k</v>
      </c>
    </row>
    <row r="39" spans="1:37">
      <c r="A39" s="13"/>
      <c r="B39" s="13"/>
      <c r="F39" s="13" t="str">
        <f>I37</f>
        <v>一般会計</v>
      </c>
      <c r="G39" s="19"/>
      <c r="K39" s="13"/>
      <c r="L39" s="13"/>
      <c r="O39" s="13"/>
      <c r="P39" s="13"/>
      <c r="Q39" s="19"/>
      <c r="T39" s="13"/>
      <c r="U39" s="32" t="s">
        <v>651</v>
      </c>
      <c r="Y39" s="32" t="s">
        <v>412</v>
      </c>
      <c r="Z39" s="32" t="s">
        <v>540</v>
      </c>
      <c r="AF39" s="30"/>
      <c r="AK39" s="51" t="str">
        <f t="shared" si="7"/>
        <v>l</v>
      </c>
    </row>
    <row r="40" spans="1:37">
      <c r="A40" s="13"/>
      <c r="B40" s="13"/>
      <c r="F40" s="13"/>
      <c r="G40" s="19"/>
      <c r="K40" s="13"/>
      <c r="L40" s="13"/>
      <c r="O40" s="13"/>
      <c r="P40" s="13"/>
      <c r="Q40" s="19"/>
      <c r="T40" s="13"/>
      <c r="U40" s="32"/>
      <c r="Y40" s="32" t="s">
        <v>413</v>
      </c>
      <c r="Z40" s="32" t="s">
        <v>541</v>
      </c>
      <c r="AF40" s="30"/>
      <c r="AK40" s="51" t="str">
        <f t="shared" si="7"/>
        <v>m</v>
      </c>
    </row>
    <row r="41" spans="1:37">
      <c r="A41" s="13"/>
      <c r="B41" s="13"/>
      <c r="F41" s="13"/>
      <c r="G41" s="19"/>
      <c r="K41" s="13"/>
      <c r="L41" s="13"/>
      <c r="O41" s="13"/>
      <c r="P41" s="13"/>
      <c r="Q41" s="19"/>
      <c r="T41" s="13"/>
      <c r="U41" s="32" t="s">
        <v>352</v>
      </c>
      <c r="Y41" s="32" t="s">
        <v>414</v>
      </c>
      <c r="Z41" s="32" t="s">
        <v>542</v>
      </c>
      <c r="AF41" s="30"/>
      <c r="AK41" s="51" t="str">
        <f t="shared" si="7"/>
        <v>n</v>
      </c>
    </row>
    <row r="42" spans="1:37">
      <c r="A42" s="13"/>
      <c r="B42" s="13"/>
      <c r="F42" s="13"/>
      <c r="G42" s="19"/>
      <c r="K42" s="13"/>
      <c r="L42" s="13"/>
      <c r="O42" s="13"/>
      <c r="P42" s="13"/>
      <c r="Q42" s="19"/>
      <c r="T42" s="13"/>
      <c r="U42" s="32" t="s">
        <v>362</v>
      </c>
      <c r="Y42" s="32" t="s">
        <v>415</v>
      </c>
      <c r="Z42" s="32" t="s">
        <v>543</v>
      </c>
      <c r="AF42" s="30"/>
      <c r="AK42" s="51" t="str">
        <f t="shared" si="7"/>
        <v>o</v>
      </c>
    </row>
    <row r="43" spans="1:37">
      <c r="A43" s="13"/>
      <c r="B43" s="13"/>
      <c r="F43" s="13"/>
      <c r="G43" s="19"/>
      <c r="K43" s="13"/>
      <c r="L43" s="13"/>
      <c r="O43" s="13"/>
      <c r="P43" s="13"/>
      <c r="Q43" s="19"/>
      <c r="T43" s="13"/>
      <c r="Y43" s="32" t="s">
        <v>416</v>
      </c>
      <c r="Z43" s="32" t="s">
        <v>544</v>
      </c>
      <c r="AF43" s="30"/>
      <c r="AK43" s="51" t="str">
        <f t="shared" si="7"/>
        <v>p</v>
      </c>
    </row>
    <row r="44" spans="1:37">
      <c r="A44" s="13"/>
      <c r="B44" s="13"/>
      <c r="F44" s="13"/>
      <c r="G44" s="19"/>
      <c r="K44" s="13"/>
      <c r="L44" s="13"/>
      <c r="O44" s="13"/>
      <c r="P44" s="13"/>
      <c r="Q44" s="19"/>
      <c r="T44" s="13"/>
      <c r="Y44" s="32" t="s">
        <v>417</v>
      </c>
      <c r="Z44" s="32" t="s">
        <v>545</v>
      </c>
      <c r="AF44" s="30"/>
      <c r="AK44" s="51" t="str">
        <f t="shared" si="7"/>
        <v>q</v>
      </c>
    </row>
    <row r="45" spans="1:37">
      <c r="A45" s="13"/>
      <c r="B45" s="13"/>
      <c r="F45" s="13"/>
      <c r="G45" s="19"/>
      <c r="K45" s="13"/>
      <c r="L45" s="13"/>
      <c r="O45" s="13"/>
      <c r="P45" s="13"/>
      <c r="Q45" s="19"/>
      <c r="T45" s="13"/>
      <c r="U45" s="29" t="s">
        <v>161</v>
      </c>
      <c r="Y45" s="32" t="s">
        <v>418</v>
      </c>
      <c r="Z45" s="32" t="s">
        <v>546</v>
      </c>
      <c r="AF45" s="30"/>
      <c r="AK45" s="51" t="str">
        <f t="shared" si="7"/>
        <v>r</v>
      </c>
    </row>
    <row r="46" spans="1:37">
      <c r="A46" s="13"/>
      <c r="B46" s="13"/>
      <c r="F46" s="13"/>
      <c r="G46" s="19"/>
      <c r="K46" s="13"/>
      <c r="L46" s="13"/>
      <c r="O46" s="13"/>
      <c r="P46" s="13"/>
      <c r="Q46" s="19"/>
      <c r="T46" s="13"/>
      <c r="U46" s="93" t="s">
        <v>686</v>
      </c>
      <c r="Y46" s="32" t="s">
        <v>419</v>
      </c>
      <c r="Z46" s="32" t="s">
        <v>547</v>
      </c>
      <c r="AF46" s="30"/>
      <c r="AK46" s="51" t="str">
        <f t="shared" si="7"/>
        <v>s</v>
      </c>
    </row>
    <row r="47" spans="1:37">
      <c r="A47" s="13"/>
      <c r="B47" s="13"/>
      <c r="F47" s="13"/>
      <c r="G47" s="19"/>
      <c r="K47" s="13"/>
      <c r="L47" s="13"/>
      <c r="O47" s="13"/>
      <c r="P47" s="13"/>
      <c r="Q47" s="19"/>
      <c r="T47" s="13"/>
      <c r="Y47" s="32" t="s">
        <v>420</v>
      </c>
      <c r="Z47" s="32" t="s">
        <v>548</v>
      </c>
      <c r="AF47" s="30"/>
      <c r="AK47" s="51" t="str">
        <f t="shared" si="7"/>
        <v>t</v>
      </c>
    </row>
    <row r="48" spans="1:37">
      <c r="A48" s="13"/>
      <c r="B48" s="13"/>
      <c r="F48" s="13"/>
      <c r="G48" s="19"/>
      <c r="K48" s="13"/>
      <c r="L48" s="13"/>
      <c r="O48" s="13"/>
      <c r="P48" s="13"/>
      <c r="Q48" s="19"/>
      <c r="T48" s="13"/>
      <c r="U48" s="93">
        <v>2021</v>
      </c>
      <c r="Y48" s="32" t="s">
        <v>421</v>
      </c>
      <c r="Z48" s="32" t="s">
        <v>549</v>
      </c>
      <c r="AF48" s="30"/>
      <c r="AK48" s="51" t="str">
        <f t="shared" si="7"/>
        <v>u</v>
      </c>
    </row>
    <row r="49" spans="1:37">
      <c r="A49" s="13"/>
      <c r="B49" s="13"/>
      <c r="F49" s="13"/>
      <c r="G49" s="19"/>
      <c r="K49" s="13"/>
      <c r="L49" s="13"/>
      <c r="O49" s="13"/>
      <c r="P49" s="13"/>
      <c r="Q49" s="19"/>
      <c r="T49" s="13"/>
      <c r="U49" s="93">
        <v>2022</v>
      </c>
      <c r="Y49" s="32" t="s">
        <v>422</v>
      </c>
      <c r="Z49" s="32" t="s">
        <v>550</v>
      </c>
      <c r="AF49" s="30"/>
      <c r="AK49" s="51" t="str">
        <f t="shared" si="7"/>
        <v>v</v>
      </c>
    </row>
    <row r="50" spans="1:37">
      <c r="A50" s="13"/>
      <c r="B50" s="13"/>
      <c r="F50" s="13"/>
      <c r="G50" s="19"/>
      <c r="K50" s="13"/>
      <c r="L50" s="13"/>
      <c r="O50" s="13"/>
      <c r="P50" s="13"/>
      <c r="Q50" s="19"/>
      <c r="T50" s="13"/>
      <c r="U50" s="93">
        <v>2023</v>
      </c>
      <c r="Y50" s="32" t="s">
        <v>423</v>
      </c>
      <c r="Z50" s="32" t="s">
        <v>551</v>
      </c>
      <c r="AF50" s="30"/>
    </row>
    <row r="51" spans="1:37">
      <c r="A51" s="13"/>
      <c r="B51" s="13"/>
      <c r="F51" s="13"/>
      <c r="G51" s="19"/>
      <c r="K51" s="13"/>
      <c r="L51" s="13"/>
      <c r="O51" s="13"/>
      <c r="P51" s="13"/>
      <c r="Q51" s="19"/>
      <c r="T51" s="13"/>
      <c r="U51" s="93">
        <v>2024</v>
      </c>
      <c r="Y51" s="32" t="s">
        <v>424</v>
      </c>
      <c r="Z51" s="32" t="s">
        <v>552</v>
      </c>
      <c r="AF51" s="30"/>
    </row>
    <row r="52" spans="1:37">
      <c r="A52" s="13"/>
      <c r="B52" s="13"/>
      <c r="F52" s="13"/>
      <c r="G52" s="19"/>
      <c r="K52" s="13"/>
      <c r="L52" s="13"/>
      <c r="O52" s="13"/>
      <c r="P52" s="13"/>
      <c r="Q52" s="19"/>
      <c r="T52" s="13"/>
      <c r="U52" s="93">
        <v>2025</v>
      </c>
      <c r="Y52" s="32" t="s">
        <v>425</v>
      </c>
      <c r="Z52" s="32" t="s">
        <v>553</v>
      </c>
      <c r="AF52" s="30"/>
    </row>
    <row r="53" spans="1:37">
      <c r="A53" s="13"/>
      <c r="B53" s="13"/>
      <c r="F53" s="13"/>
      <c r="G53" s="19"/>
      <c r="K53" s="13"/>
      <c r="L53" s="13"/>
      <c r="O53" s="13"/>
      <c r="P53" s="13"/>
      <c r="Q53" s="19"/>
      <c r="T53" s="13"/>
      <c r="U53" s="93">
        <v>2026</v>
      </c>
      <c r="Y53" s="32" t="s">
        <v>426</v>
      </c>
      <c r="Z53" s="32" t="s">
        <v>554</v>
      </c>
      <c r="AF53" s="30"/>
    </row>
    <row r="54" spans="1:37">
      <c r="A54" s="13"/>
      <c r="B54" s="13"/>
      <c r="F54" s="13"/>
      <c r="G54" s="19"/>
      <c r="K54" s="13"/>
      <c r="L54" s="13"/>
      <c r="O54" s="13"/>
      <c r="P54" s="20"/>
      <c r="Q54" s="19"/>
      <c r="T54" s="13"/>
      <c r="Y54" s="32" t="s">
        <v>427</v>
      </c>
      <c r="Z54" s="32" t="s">
        <v>555</v>
      </c>
      <c r="AF54" s="30"/>
    </row>
    <row r="55" spans="1:37">
      <c r="A55" s="13"/>
      <c r="B55" s="13"/>
      <c r="F55" s="13"/>
      <c r="G55" s="19"/>
      <c r="K55" s="13"/>
      <c r="L55" s="13"/>
      <c r="O55" s="13"/>
      <c r="P55" s="13"/>
      <c r="Q55" s="19"/>
      <c r="T55" s="13"/>
      <c r="Y55" s="32" t="s">
        <v>428</v>
      </c>
      <c r="Z55" s="32" t="s">
        <v>556</v>
      </c>
      <c r="AF55" s="30"/>
    </row>
    <row r="56" spans="1:37">
      <c r="A56" s="13"/>
      <c r="B56" s="13"/>
      <c r="F56" s="13"/>
      <c r="G56" s="19"/>
      <c r="K56" s="13"/>
      <c r="L56" s="13"/>
      <c r="O56" s="13"/>
      <c r="P56" s="13"/>
      <c r="Q56" s="19"/>
      <c r="T56" s="13"/>
      <c r="U56" s="93">
        <v>20</v>
      </c>
      <c r="Y56" s="32" t="s">
        <v>429</v>
      </c>
      <c r="Z56" s="32" t="s">
        <v>557</v>
      </c>
      <c r="AF56" s="30"/>
    </row>
    <row r="57" spans="1:37">
      <c r="A57" s="13"/>
      <c r="B57" s="13"/>
      <c r="F57" s="13"/>
      <c r="G57" s="19"/>
      <c r="K57" s="13"/>
      <c r="L57" s="13"/>
      <c r="O57" s="13"/>
      <c r="P57" s="13"/>
      <c r="Q57" s="19"/>
      <c r="T57" s="13"/>
      <c r="U57" s="32" t="s">
        <v>627</v>
      </c>
      <c r="Y57" s="32" t="s">
        <v>430</v>
      </c>
      <c r="Z57" s="32" t="s">
        <v>558</v>
      </c>
      <c r="AF57" s="30"/>
    </row>
    <row r="58" spans="1:37">
      <c r="A58" s="13"/>
      <c r="B58" s="13"/>
      <c r="F58" s="13"/>
      <c r="G58" s="19"/>
      <c r="K58" s="13"/>
      <c r="L58" s="13"/>
      <c r="O58" s="13"/>
      <c r="P58" s="13"/>
      <c r="Q58" s="19"/>
      <c r="T58" s="13"/>
      <c r="U58" s="32" t="s">
        <v>628</v>
      </c>
      <c r="Y58" s="32" t="s">
        <v>431</v>
      </c>
      <c r="Z58" s="32" t="s">
        <v>559</v>
      </c>
      <c r="AF58" s="30"/>
    </row>
    <row r="59" spans="1:37">
      <c r="A59" s="13"/>
      <c r="B59" s="13"/>
      <c r="F59" s="13"/>
      <c r="G59" s="19"/>
      <c r="K59" s="13"/>
      <c r="L59" s="13"/>
      <c r="O59" s="13"/>
      <c r="P59" s="13"/>
      <c r="Q59" s="19"/>
      <c r="T59" s="13"/>
      <c r="Y59" s="32" t="s">
        <v>432</v>
      </c>
      <c r="Z59" s="32" t="s">
        <v>560</v>
      </c>
      <c r="AF59" s="30"/>
    </row>
    <row r="60" spans="1:37">
      <c r="A60" s="13"/>
      <c r="B60" s="13"/>
      <c r="F60" s="13"/>
      <c r="G60" s="19"/>
      <c r="K60" s="13"/>
      <c r="L60" s="13"/>
      <c r="O60" s="13"/>
      <c r="P60" s="13"/>
      <c r="Q60" s="19"/>
      <c r="T60" s="13"/>
      <c r="Y60" s="32" t="s">
        <v>433</v>
      </c>
      <c r="Z60" s="32" t="s">
        <v>561</v>
      </c>
      <c r="AF60" s="30"/>
    </row>
    <row r="61" spans="1:37">
      <c r="A61" s="13"/>
      <c r="B61" s="13"/>
      <c r="F61" s="13"/>
      <c r="G61" s="19"/>
      <c r="K61" s="13"/>
      <c r="L61" s="13"/>
      <c r="O61" s="13"/>
      <c r="P61" s="13"/>
      <c r="Q61" s="19"/>
      <c r="T61" s="13"/>
      <c r="Y61" s="32" t="s">
        <v>434</v>
      </c>
      <c r="Z61" s="32" t="s">
        <v>562</v>
      </c>
      <c r="AF61" s="30"/>
    </row>
    <row r="62" spans="1:37">
      <c r="A62" s="13"/>
      <c r="B62" s="13"/>
      <c r="F62" s="13"/>
      <c r="G62" s="19"/>
      <c r="K62" s="13"/>
      <c r="L62" s="13"/>
      <c r="O62" s="13"/>
      <c r="P62" s="13"/>
      <c r="Q62" s="19"/>
      <c r="T62" s="13"/>
      <c r="Y62" s="32" t="s">
        <v>435</v>
      </c>
      <c r="Z62" s="32" t="s">
        <v>563</v>
      </c>
      <c r="AF62" s="30"/>
    </row>
    <row r="63" spans="1:37">
      <c r="A63" s="13"/>
      <c r="B63" s="13"/>
      <c r="F63" s="13"/>
      <c r="G63" s="19"/>
      <c r="K63" s="13"/>
      <c r="L63" s="13"/>
      <c r="O63" s="13"/>
      <c r="P63" s="13"/>
      <c r="Q63" s="19"/>
      <c r="T63" s="13"/>
      <c r="Y63" s="32" t="s">
        <v>436</v>
      </c>
      <c r="Z63" s="32" t="s">
        <v>564</v>
      </c>
      <c r="AF63" s="30"/>
    </row>
    <row r="64" spans="1:37">
      <c r="A64" s="13"/>
      <c r="B64" s="13"/>
      <c r="F64" s="13"/>
      <c r="G64" s="19"/>
      <c r="K64" s="13"/>
      <c r="L64" s="13"/>
      <c r="O64" s="13"/>
      <c r="P64" s="13"/>
      <c r="Q64" s="19"/>
      <c r="T64" s="13"/>
      <c r="Y64" s="32" t="s">
        <v>437</v>
      </c>
      <c r="Z64" s="32" t="s">
        <v>565</v>
      </c>
      <c r="AF64" s="30"/>
    </row>
    <row r="65" spans="1:32">
      <c r="A65" s="13"/>
      <c r="B65" s="13"/>
      <c r="F65" s="13"/>
      <c r="G65" s="19"/>
      <c r="K65" s="13"/>
      <c r="L65" s="13"/>
      <c r="O65" s="13"/>
      <c r="P65" s="13"/>
      <c r="Q65" s="19"/>
      <c r="T65" s="13"/>
      <c r="Y65" s="32" t="s">
        <v>438</v>
      </c>
      <c r="Z65" s="32" t="s">
        <v>566</v>
      </c>
      <c r="AF65" s="30"/>
    </row>
    <row r="66" spans="1:32">
      <c r="A66" s="13"/>
      <c r="B66" s="13"/>
      <c r="F66" s="13"/>
      <c r="G66" s="19"/>
      <c r="K66" s="13"/>
      <c r="L66" s="13"/>
      <c r="O66" s="13"/>
      <c r="P66" s="13"/>
      <c r="Q66" s="19"/>
      <c r="T66" s="13"/>
      <c r="Y66" s="32" t="s">
        <v>67</v>
      </c>
      <c r="Z66" s="32" t="s">
        <v>567</v>
      </c>
      <c r="AF66" s="30"/>
    </row>
    <row r="67" spans="1:32">
      <c r="A67" s="13"/>
      <c r="B67" s="13"/>
      <c r="F67" s="13"/>
      <c r="G67" s="19"/>
      <c r="K67" s="13"/>
      <c r="L67" s="13"/>
      <c r="O67" s="13"/>
      <c r="P67" s="13"/>
      <c r="Q67" s="19"/>
      <c r="T67" s="13"/>
      <c r="Y67" s="32" t="s">
        <v>439</v>
      </c>
      <c r="Z67" s="32" t="s">
        <v>568</v>
      </c>
      <c r="AF67" s="30"/>
    </row>
    <row r="68" spans="1:32">
      <c r="A68" s="13"/>
      <c r="B68" s="13"/>
      <c r="F68" s="13"/>
      <c r="G68" s="19"/>
      <c r="K68" s="13"/>
      <c r="L68" s="13"/>
      <c r="O68" s="13"/>
      <c r="P68" s="13"/>
      <c r="Q68" s="19"/>
      <c r="T68" s="13"/>
      <c r="Y68" s="32" t="s">
        <v>440</v>
      </c>
      <c r="Z68" s="32" t="s">
        <v>569</v>
      </c>
      <c r="AF68" s="30"/>
    </row>
    <row r="69" spans="1:32">
      <c r="A69" s="13"/>
      <c r="B69" s="13"/>
      <c r="F69" s="13"/>
      <c r="G69" s="19"/>
      <c r="K69" s="13"/>
      <c r="L69" s="13"/>
      <c r="O69" s="13"/>
      <c r="P69" s="13"/>
      <c r="Q69" s="19"/>
      <c r="T69" s="13"/>
      <c r="Y69" s="32" t="s">
        <v>441</v>
      </c>
      <c r="Z69" s="32" t="s">
        <v>570</v>
      </c>
      <c r="AF69" s="30"/>
    </row>
    <row r="70" spans="1:32">
      <c r="A70" s="13"/>
      <c r="B70" s="13"/>
      <c r="Y70" s="32" t="s">
        <v>442</v>
      </c>
      <c r="Z70" s="32" t="s">
        <v>571</v>
      </c>
    </row>
    <row r="71" spans="1:32">
      <c r="Y71" s="32" t="s">
        <v>443</v>
      </c>
      <c r="Z71" s="32" t="s">
        <v>572</v>
      </c>
    </row>
    <row r="72" spans="1:32">
      <c r="Y72" s="32" t="s">
        <v>444</v>
      </c>
      <c r="Z72" s="32" t="s">
        <v>573</v>
      </c>
    </row>
    <row r="73" spans="1:32">
      <c r="Y73" s="32" t="s">
        <v>445</v>
      </c>
      <c r="Z73" s="32" t="s">
        <v>574</v>
      </c>
    </row>
    <row r="74" spans="1:32">
      <c r="Y74" s="32" t="s">
        <v>446</v>
      </c>
      <c r="Z74" s="32" t="s">
        <v>575</v>
      </c>
    </row>
    <row r="75" spans="1:32">
      <c r="Y75" s="32" t="s">
        <v>447</v>
      </c>
      <c r="Z75" s="32" t="s">
        <v>576</v>
      </c>
    </row>
    <row r="76" spans="1:32">
      <c r="Y76" s="32" t="s">
        <v>448</v>
      </c>
      <c r="Z76" s="32" t="s">
        <v>577</v>
      </c>
    </row>
    <row r="77" spans="1:32">
      <c r="Y77" s="32" t="s">
        <v>449</v>
      </c>
      <c r="Z77" s="32" t="s">
        <v>578</v>
      </c>
    </row>
    <row r="78" spans="1:32">
      <c r="Y78" s="32" t="s">
        <v>450</v>
      </c>
      <c r="Z78" s="32" t="s">
        <v>579</v>
      </c>
    </row>
    <row r="79" spans="1:32">
      <c r="Y79" s="32" t="s">
        <v>451</v>
      </c>
      <c r="Z79" s="32" t="s">
        <v>580</v>
      </c>
    </row>
    <row r="80" spans="1:32">
      <c r="Y80" s="32" t="s">
        <v>452</v>
      </c>
      <c r="Z80" s="32" t="s">
        <v>581</v>
      </c>
    </row>
    <row r="81" spans="25:26">
      <c r="Y81" s="32" t="s">
        <v>453</v>
      </c>
      <c r="Z81" s="32" t="s">
        <v>582</v>
      </c>
    </row>
    <row r="82" spans="25:26">
      <c r="Y82" s="32" t="s">
        <v>454</v>
      </c>
      <c r="Z82" s="32" t="s">
        <v>583</v>
      </c>
    </row>
    <row r="83" spans="25:26">
      <c r="Y83" s="32" t="s">
        <v>455</v>
      </c>
      <c r="Z83" s="32" t="s">
        <v>584</v>
      </c>
    </row>
    <row r="84" spans="25:26">
      <c r="Y84" s="32" t="s">
        <v>456</v>
      </c>
      <c r="Z84" s="32" t="s">
        <v>585</v>
      </c>
    </row>
    <row r="85" spans="25:26">
      <c r="Y85" s="32" t="s">
        <v>457</v>
      </c>
      <c r="Z85" s="32" t="s">
        <v>586</v>
      </c>
    </row>
    <row r="86" spans="25:26">
      <c r="Y86" s="32" t="s">
        <v>458</v>
      </c>
      <c r="Z86" s="32" t="s">
        <v>587</v>
      </c>
    </row>
    <row r="87" spans="25:26">
      <c r="Y87" s="32" t="s">
        <v>459</v>
      </c>
      <c r="Z87" s="32" t="s">
        <v>588</v>
      </c>
    </row>
    <row r="88" spans="25:26">
      <c r="Y88" s="32" t="s">
        <v>460</v>
      </c>
      <c r="Z88" s="32" t="s">
        <v>589</v>
      </c>
    </row>
    <row r="89" spans="25:26">
      <c r="Y89" s="32" t="s">
        <v>461</v>
      </c>
      <c r="Z89" s="32" t="s">
        <v>590</v>
      </c>
    </row>
    <row r="90" spans="25:26">
      <c r="Y90" s="32" t="s">
        <v>462</v>
      </c>
      <c r="Z90" s="32" t="s">
        <v>591</v>
      </c>
    </row>
    <row r="91" spans="25:26">
      <c r="Y91" s="32" t="s">
        <v>463</v>
      </c>
      <c r="Z91" s="32" t="s">
        <v>592</v>
      </c>
    </row>
    <row r="92" spans="25:26">
      <c r="Y92" s="32" t="s">
        <v>464</v>
      </c>
      <c r="Z92" s="32" t="s">
        <v>593</v>
      </c>
    </row>
    <row r="93" spans="25:26">
      <c r="Y93" s="32" t="s">
        <v>465</v>
      </c>
      <c r="Z93" s="32" t="s">
        <v>594</v>
      </c>
    </row>
    <row r="94" spans="25:26">
      <c r="Y94" s="32" t="s">
        <v>466</v>
      </c>
      <c r="Z94" s="32" t="s">
        <v>595</v>
      </c>
    </row>
    <row r="95" spans="25:26">
      <c r="Y95" s="32" t="s">
        <v>467</v>
      </c>
      <c r="Z95" s="32" t="s">
        <v>596</v>
      </c>
    </row>
    <row r="96" spans="25:26">
      <c r="Y96" s="32" t="s">
        <v>370</v>
      </c>
      <c r="Z96" s="32" t="s">
        <v>597</v>
      </c>
    </row>
    <row r="97" spans="25:26">
      <c r="Y97" s="32" t="s">
        <v>468</v>
      </c>
      <c r="Z97" s="32" t="s">
        <v>598</v>
      </c>
    </row>
    <row r="98" spans="25:26">
      <c r="Y98" s="32" t="s">
        <v>469</v>
      </c>
      <c r="Z98" s="32" t="s">
        <v>599</v>
      </c>
    </row>
    <row r="99" spans="25:26">
      <c r="Y99" s="32" t="s">
        <v>499</v>
      </c>
      <c r="Z99" s="32" t="s">
        <v>600</v>
      </c>
    </row>
    <row r="100" spans="25:26">
      <c r="Y100" s="32" t="s">
        <v>690</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684" t="s">
        <v>316</v>
      </c>
      <c r="B2" s="685"/>
      <c r="C2" s="685"/>
      <c r="D2" s="685"/>
      <c r="E2" s="685"/>
      <c r="F2" s="686"/>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372</v>
      </c>
      <c r="AF2" s="925"/>
      <c r="AG2" s="925"/>
      <c r="AH2" s="128"/>
      <c r="AI2" s="925" t="s">
        <v>468</v>
      </c>
      <c r="AJ2" s="925"/>
      <c r="AK2" s="925"/>
      <c r="AL2" s="128"/>
      <c r="AM2" s="925" t="s">
        <v>469</v>
      </c>
      <c r="AN2" s="925"/>
      <c r="AO2" s="925"/>
      <c r="AP2" s="128"/>
      <c r="AQ2" s="135" t="s">
        <v>223</v>
      </c>
      <c r="AR2" s="136"/>
      <c r="AS2" s="136"/>
      <c r="AT2" s="137"/>
      <c r="AU2" s="138" t="s">
        <v>129</v>
      </c>
      <c r="AV2" s="138"/>
      <c r="AW2" s="138"/>
      <c r="AX2" s="139"/>
      <c r="AY2" s="34">
        <f>COUNTA($G$4)</f>
        <v>0</v>
      </c>
    </row>
    <row r="3" spans="1:51" ht="18.75" customHeight="1">
      <c r="A3" s="684"/>
      <c r="B3" s="685"/>
      <c r="C3" s="685"/>
      <c r="D3" s="685"/>
      <c r="E3" s="685"/>
      <c r="F3" s="686"/>
      <c r="G3" s="171"/>
      <c r="H3" s="123"/>
      <c r="I3" s="123"/>
      <c r="J3" s="123"/>
      <c r="K3" s="123"/>
      <c r="L3" s="123"/>
      <c r="M3" s="123"/>
      <c r="N3" s="123"/>
      <c r="O3" s="124"/>
      <c r="P3" s="122"/>
      <c r="Q3" s="123"/>
      <c r="R3" s="123"/>
      <c r="S3" s="123"/>
      <c r="T3" s="123"/>
      <c r="U3" s="123"/>
      <c r="V3" s="123"/>
      <c r="W3" s="123"/>
      <c r="X3" s="124"/>
      <c r="Y3" s="933"/>
      <c r="Z3" s="934"/>
      <c r="AA3" s="935"/>
      <c r="AB3" s="939"/>
      <c r="AC3" s="710"/>
      <c r="AD3" s="711"/>
      <c r="AE3" s="692"/>
      <c r="AF3" s="692"/>
      <c r="AG3" s="692"/>
      <c r="AH3" s="131"/>
      <c r="AI3" s="692"/>
      <c r="AJ3" s="692"/>
      <c r="AK3" s="692"/>
      <c r="AL3" s="131"/>
      <c r="AM3" s="692"/>
      <c r="AN3" s="692"/>
      <c r="AO3" s="692"/>
      <c r="AP3" s="131"/>
      <c r="AQ3" s="140"/>
      <c r="AR3" s="141"/>
      <c r="AS3" s="142" t="s">
        <v>224</v>
      </c>
      <c r="AT3" s="143"/>
      <c r="AU3" s="141"/>
      <c r="AV3" s="141"/>
      <c r="AW3" s="123" t="s">
        <v>170</v>
      </c>
      <c r="AX3" s="144"/>
      <c r="AY3" s="34">
        <f t="shared" ref="AY3:AY8" si="0">$AY$2</f>
        <v>0</v>
      </c>
    </row>
    <row r="4" spans="1:51" ht="22.5" customHeight="1">
      <c r="A4" s="687"/>
      <c r="B4" s="685"/>
      <c r="C4" s="685"/>
      <c r="D4" s="685"/>
      <c r="E4" s="685"/>
      <c r="F4" s="686"/>
      <c r="G4" s="193"/>
      <c r="H4" s="943"/>
      <c r="I4" s="943"/>
      <c r="J4" s="943"/>
      <c r="K4" s="943"/>
      <c r="L4" s="943"/>
      <c r="M4" s="943"/>
      <c r="N4" s="943"/>
      <c r="O4" s="944"/>
      <c r="P4" s="146"/>
      <c r="Q4" s="653"/>
      <c r="R4" s="653"/>
      <c r="S4" s="653"/>
      <c r="T4" s="653"/>
      <c r="U4" s="653"/>
      <c r="V4" s="653"/>
      <c r="W4" s="653"/>
      <c r="X4" s="654"/>
      <c r="Y4" s="929" t="s">
        <v>12</v>
      </c>
      <c r="Z4" s="930"/>
      <c r="AA4" s="931"/>
      <c r="AB4" s="163"/>
      <c r="AC4" s="661"/>
      <c r="AD4" s="661"/>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c r="A5" s="688"/>
      <c r="B5" s="689"/>
      <c r="C5" s="689"/>
      <c r="D5" s="689"/>
      <c r="E5" s="689"/>
      <c r="F5" s="690"/>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c r="A6" s="688"/>
      <c r="B6" s="689"/>
      <c r="C6" s="689"/>
      <c r="D6" s="689"/>
      <c r="E6" s="689"/>
      <c r="F6" s="690"/>
      <c r="G6" s="948"/>
      <c r="H6" s="949"/>
      <c r="I6" s="949"/>
      <c r="J6" s="949"/>
      <c r="K6" s="949"/>
      <c r="L6" s="949"/>
      <c r="M6" s="949"/>
      <c r="N6" s="949"/>
      <c r="O6" s="950"/>
      <c r="P6" s="656"/>
      <c r="Q6" s="656"/>
      <c r="R6" s="656"/>
      <c r="S6" s="656"/>
      <c r="T6" s="656"/>
      <c r="U6" s="656"/>
      <c r="V6" s="656"/>
      <c r="W6" s="656"/>
      <c r="X6" s="657"/>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c r="A7" s="955" t="s">
        <v>344</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c r="A9" s="684" t="s">
        <v>316</v>
      </c>
      <c r="B9" s="685"/>
      <c r="C9" s="685"/>
      <c r="D9" s="685"/>
      <c r="E9" s="685"/>
      <c r="F9" s="686"/>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372</v>
      </c>
      <c r="AF9" s="925"/>
      <c r="AG9" s="925"/>
      <c r="AH9" s="128"/>
      <c r="AI9" s="925" t="s">
        <v>468</v>
      </c>
      <c r="AJ9" s="925"/>
      <c r="AK9" s="925"/>
      <c r="AL9" s="128"/>
      <c r="AM9" s="925" t="s">
        <v>469</v>
      </c>
      <c r="AN9" s="925"/>
      <c r="AO9" s="925"/>
      <c r="AP9" s="128"/>
      <c r="AQ9" s="135" t="s">
        <v>223</v>
      </c>
      <c r="AR9" s="136"/>
      <c r="AS9" s="136"/>
      <c r="AT9" s="137"/>
      <c r="AU9" s="138" t="s">
        <v>129</v>
      </c>
      <c r="AV9" s="138"/>
      <c r="AW9" s="138"/>
      <c r="AX9" s="139"/>
      <c r="AY9" s="34">
        <f>COUNTA($G$11)</f>
        <v>0</v>
      </c>
    </row>
    <row r="10" spans="1:51" ht="18.75" customHeight="1">
      <c r="A10" s="684"/>
      <c r="B10" s="685"/>
      <c r="C10" s="685"/>
      <c r="D10" s="685"/>
      <c r="E10" s="685"/>
      <c r="F10" s="686"/>
      <c r="G10" s="171"/>
      <c r="H10" s="123"/>
      <c r="I10" s="123"/>
      <c r="J10" s="123"/>
      <c r="K10" s="123"/>
      <c r="L10" s="123"/>
      <c r="M10" s="123"/>
      <c r="N10" s="123"/>
      <c r="O10" s="124"/>
      <c r="P10" s="122"/>
      <c r="Q10" s="123"/>
      <c r="R10" s="123"/>
      <c r="S10" s="123"/>
      <c r="T10" s="123"/>
      <c r="U10" s="123"/>
      <c r="V10" s="123"/>
      <c r="W10" s="123"/>
      <c r="X10" s="124"/>
      <c r="Y10" s="933"/>
      <c r="Z10" s="934"/>
      <c r="AA10" s="935"/>
      <c r="AB10" s="939"/>
      <c r="AC10" s="710"/>
      <c r="AD10" s="711"/>
      <c r="AE10" s="692"/>
      <c r="AF10" s="692"/>
      <c r="AG10" s="692"/>
      <c r="AH10" s="131"/>
      <c r="AI10" s="692"/>
      <c r="AJ10" s="692"/>
      <c r="AK10" s="692"/>
      <c r="AL10" s="131"/>
      <c r="AM10" s="692"/>
      <c r="AN10" s="692"/>
      <c r="AO10" s="692"/>
      <c r="AP10" s="131"/>
      <c r="AQ10" s="140"/>
      <c r="AR10" s="141"/>
      <c r="AS10" s="142" t="s">
        <v>224</v>
      </c>
      <c r="AT10" s="143"/>
      <c r="AU10" s="141"/>
      <c r="AV10" s="141"/>
      <c r="AW10" s="123" t="s">
        <v>170</v>
      </c>
      <c r="AX10" s="144"/>
      <c r="AY10" s="34">
        <f t="shared" ref="AY10:AY15" si="1">$AY$9</f>
        <v>0</v>
      </c>
    </row>
    <row r="11" spans="1:51" ht="22.5" customHeight="1">
      <c r="A11" s="687"/>
      <c r="B11" s="685"/>
      <c r="C11" s="685"/>
      <c r="D11" s="685"/>
      <c r="E11" s="685"/>
      <c r="F11" s="686"/>
      <c r="G11" s="193"/>
      <c r="H11" s="943"/>
      <c r="I11" s="943"/>
      <c r="J11" s="943"/>
      <c r="K11" s="943"/>
      <c r="L11" s="943"/>
      <c r="M11" s="943"/>
      <c r="N11" s="943"/>
      <c r="O11" s="944"/>
      <c r="P11" s="146"/>
      <c r="Q11" s="653"/>
      <c r="R11" s="653"/>
      <c r="S11" s="653"/>
      <c r="T11" s="653"/>
      <c r="U11" s="653"/>
      <c r="V11" s="653"/>
      <c r="W11" s="653"/>
      <c r="X11" s="654"/>
      <c r="Y11" s="929" t="s">
        <v>12</v>
      </c>
      <c r="Z11" s="930"/>
      <c r="AA11" s="931"/>
      <c r="AB11" s="163"/>
      <c r="AC11" s="661"/>
      <c r="AD11" s="661"/>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c r="A12" s="688"/>
      <c r="B12" s="689"/>
      <c r="C12" s="689"/>
      <c r="D12" s="689"/>
      <c r="E12" s="689"/>
      <c r="F12" s="690"/>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c r="A13" s="940"/>
      <c r="B13" s="941"/>
      <c r="C13" s="941"/>
      <c r="D13" s="941"/>
      <c r="E13" s="941"/>
      <c r="F13" s="942"/>
      <c r="G13" s="948"/>
      <c r="H13" s="949"/>
      <c r="I13" s="949"/>
      <c r="J13" s="949"/>
      <c r="K13" s="949"/>
      <c r="L13" s="949"/>
      <c r="M13" s="949"/>
      <c r="N13" s="949"/>
      <c r="O13" s="950"/>
      <c r="P13" s="656"/>
      <c r="Q13" s="656"/>
      <c r="R13" s="656"/>
      <c r="S13" s="656"/>
      <c r="T13" s="656"/>
      <c r="U13" s="656"/>
      <c r="V13" s="656"/>
      <c r="W13" s="656"/>
      <c r="X13" s="657"/>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c r="A14" s="955" t="s">
        <v>344</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c r="A16" s="684" t="s">
        <v>316</v>
      </c>
      <c r="B16" s="685"/>
      <c r="C16" s="685"/>
      <c r="D16" s="685"/>
      <c r="E16" s="685"/>
      <c r="F16" s="686"/>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372</v>
      </c>
      <c r="AF16" s="925"/>
      <c r="AG16" s="925"/>
      <c r="AH16" s="128"/>
      <c r="AI16" s="925" t="s">
        <v>468</v>
      </c>
      <c r="AJ16" s="925"/>
      <c r="AK16" s="925"/>
      <c r="AL16" s="128"/>
      <c r="AM16" s="925" t="s">
        <v>469</v>
      </c>
      <c r="AN16" s="925"/>
      <c r="AO16" s="925"/>
      <c r="AP16" s="128"/>
      <c r="AQ16" s="135" t="s">
        <v>223</v>
      </c>
      <c r="AR16" s="136"/>
      <c r="AS16" s="136"/>
      <c r="AT16" s="137"/>
      <c r="AU16" s="138" t="s">
        <v>129</v>
      </c>
      <c r="AV16" s="138"/>
      <c r="AW16" s="138"/>
      <c r="AX16" s="139"/>
      <c r="AY16" s="34">
        <f>COUNTA($G$18)</f>
        <v>0</v>
      </c>
    </row>
    <row r="17" spans="1:51" ht="18.75" customHeight="1">
      <c r="A17" s="684"/>
      <c r="B17" s="685"/>
      <c r="C17" s="685"/>
      <c r="D17" s="685"/>
      <c r="E17" s="685"/>
      <c r="F17" s="686"/>
      <c r="G17" s="171"/>
      <c r="H17" s="123"/>
      <c r="I17" s="123"/>
      <c r="J17" s="123"/>
      <c r="K17" s="123"/>
      <c r="L17" s="123"/>
      <c r="M17" s="123"/>
      <c r="N17" s="123"/>
      <c r="O17" s="124"/>
      <c r="P17" s="122"/>
      <c r="Q17" s="123"/>
      <c r="R17" s="123"/>
      <c r="S17" s="123"/>
      <c r="T17" s="123"/>
      <c r="U17" s="123"/>
      <c r="V17" s="123"/>
      <c r="W17" s="123"/>
      <c r="X17" s="124"/>
      <c r="Y17" s="933"/>
      <c r="Z17" s="934"/>
      <c r="AA17" s="935"/>
      <c r="AB17" s="939"/>
      <c r="AC17" s="710"/>
      <c r="AD17" s="711"/>
      <c r="AE17" s="692"/>
      <c r="AF17" s="692"/>
      <c r="AG17" s="692"/>
      <c r="AH17" s="131"/>
      <c r="AI17" s="692"/>
      <c r="AJ17" s="692"/>
      <c r="AK17" s="692"/>
      <c r="AL17" s="131"/>
      <c r="AM17" s="692"/>
      <c r="AN17" s="692"/>
      <c r="AO17" s="692"/>
      <c r="AP17" s="131"/>
      <c r="AQ17" s="140"/>
      <c r="AR17" s="141"/>
      <c r="AS17" s="142" t="s">
        <v>224</v>
      </c>
      <c r="AT17" s="143"/>
      <c r="AU17" s="141"/>
      <c r="AV17" s="141"/>
      <c r="AW17" s="123" t="s">
        <v>170</v>
      </c>
      <c r="AX17" s="144"/>
      <c r="AY17" s="34">
        <f t="shared" ref="AY17:AY22" si="2">$AY$16</f>
        <v>0</v>
      </c>
    </row>
    <row r="18" spans="1:51" ht="22.5" customHeight="1">
      <c r="A18" s="687"/>
      <c r="B18" s="685"/>
      <c r="C18" s="685"/>
      <c r="D18" s="685"/>
      <c r="E18" s="685"/>
      <c r="F18" s="686"/>
      <c r="G18" s="193"/>
      <c r="H18" s="943"/>
      <c r="I18" s="943"/>
      <c r="J18" s="943"/>
      <c r="K18" s="943"/>
      <c r="L18" s="943"/>
      <c r="M18" s="943"/>
      <c r="N18" s="943"/>
      <c r="O18" s="944"/>
      <c r="P18" s="146"/>
      <c r="Q18" s="653"/>
      <c r="R18" s="653"/>
      <c r="S18" s="653"/>
      <c r="T18" s="653"/>
      <c r="U18" s="653"/>
      <c r="V18" s="653"/>
      <c r="W18" s="653"/>
      <c r="X18" s="654"/>
      <c r="Y18" s="929" t="s">
        <v>12</v>
      </c>
      <c r="Z18" s="930"/>
      <c r="AA18" s="931"/>
      <c r="AB18" s="163"/>
      <c r="AC18" s="661"/>
      <c r="AD18" s="661"/>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c r="A19" s="688"/>
      <c r="B19" s="689"/>
      <c r="C19" s="689"/>
      <c r="D19" s="689"/>
      <c r="E19" s="689"/>
      <c r="F19" s="690"/>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c r="A20" s="940"/>
      <c r="B20" s="941"/>
      <c r="C20" s="941"/>
      <c r="D20" s="941"/>
      <c r="E20" s="941"/>
      <c r="F20" s="942"/>
      <c r="G20" s="948"/>
      <c r="H20" s="949"/>
      <c r="I20" s="949"/>
      <c r="J20" s="949"/>
      <c r="K20" s="949"/>
      <c r="L20" s="949"/>
      <c r="M20" s="949"/>
      <c r="N20" s="949"/>
      <c r="O20" s="950"/>
      <c r="P20" s="656"/>
      <c r="Q20" s="656"/>
      <c r="R20" s="656"/>
      <c r="S20" s="656"/>
      <c r="T20" s="656"/>
      <c r="U20" s="656"/>
      <c r="V20" s="656"/>
      <c r="W20" s="656"/>
      <c r="X20" s="657"/>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c r="A21" s="955" t="s">
        <v>344</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c r="A23" s="684" t="s">
        <v>316</v>
      </c>
      <c r="B23" s="685"/>
      <c r="C23" s="685"/>
      <c r="D23" s="685"/>
      <c r="E23" s="685"/>
      <c r="F23" s="686"/>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372</v>
      </c>
      <c r="AF23" s="925"/>
      <c r="AG23" s="925"/>
      <c r="AH23" s="128"/>
      <c r="AI23" s="925" t="s">
        <v>468</v>
      </c>
      <c r="AJ23" s="925"/>
      <c r="AK23" s="925"/>
      <c r="AL23" s="128"/>
      <c r="AM23" s="925" t="s">
        <v>469</v>
      </c>
      <c r="AN23" s="925"/>
      <c r="AO23" s="925"/>
      <c r="AP23" s="128"/>
      <c r="AQ23" s="135" t="s">
        <v>223</v>
      </c>
      <c r="AR23" s="136"/>
      <c r="AS23" s="136"/>
      <c r="AT23" s="137"/>
      <c r="AU23" s="138" t="s">
        <v>129</v>
      </c>
      <c r="AV23" s="138"/>
      <c r="AW23" s="138"/>
      <c r="AX23" s="139"/>
      <c r="AY23" s="34">
        <f>COUNTA($G$25)</f>
        <v>0</v>
      </c>
    </row>
    <row r="24" spans="1:51" ht="18.75" customHeight="1">
      <c r="A24" s="684"/>
      <c r="B24" s="685"/>
      <c r="C24" s="685"/>
      <c r="D24" s="685"/>
      <c r="E24" s="685"/>
      <c r="F24" s="686"/>
      <c r="G24" s="171"/>
      <c r="H24" s="123"/>
      <c r="I24" s="123"/>
      <c r="J24" s="123"/>
      <c r="K24" s="123"/>
      <c r="L24" s="123"/>
      <c r="M24" s="123"/>
      <c r="N24" s="123"/>
      <c r="O24" s="124"/>
      <c r="P24" s="122"/>
      <c r="Q24" s="123"/>
      <c r="R24" s="123"/>
      <c r="S24" s="123"/>
      <c r="T24" s="123"/>
      <c r="U24" s="123"/>
      <c r="V24" s="123"/>
      <c r="W24" s="123"/>
      <c r="X24" s="124"/>
      <c r="Y24" s="933"/>
      <c r="Z24" s="934"/>
      <c r="AA24" s="935"/>
      <c r="AB24" s="939"/>
      <c r="AC24" s="710"/>
      <c r="AD24" s="711"/>
      <c r="AE24" s="692"/>
      <c r="AF24" s="692"/>
      <c r="AG24" s="692"/>
      <c r="AH24" s="131"/>
      <c r="AI24" s="692"/>
      <c r="AJ24" s="692"/>
      <c r="AK24" s="692"/>
      <c r="AL24" s="131"/>
      <c r="AM24" s="692"/>
      <c r="AN24" s="692"/>
      <c r="AO24" s="692"/>
      <c r="AP24" s="131"/>
      <c r="AQ24" s="140"/>
      <c r="AR24" s="141"/>
      <c r="AS24" s="142" t="s">
        <v>224</v>
      </c>
      <c r="AT24" s="143"/>
      <c r="AU24" s="141"/>
      <c r="AV24" s="141"/>
      <c r="AW24" s="123" t="s">
        <v>170</v>
      </c>
      <c r="AX24" s="144"/>
      <c r="AY24" s="34">
        <f t="shared" ref="AY24:AY29" si="3">$AY$23</f>
        <v>0</v>
      </c>
    </row>
    <row r="25" spans="1:51" ht="22.5" customHeight="1">
      <c r="A25" s="687"/>
      <c r="B25" s="685"/>
      <c r="C25" s="685"/>
      <c r="D25" s="685"/>
      <c r="E25" s="685"/>
      <c r="F25" s="686"/>
      <c r="G25" s="193"/>
      <c r="H25" s="943"/>
      <c r="I25" s="943"/>
      <c r="J25" s="943"/>
      <c r="K25" s="943"/>
      <c r="L25" s="943"/>
      <c r="M25" s="943"/>
      <c r="N25" s="943"/>
      <c r="O25" s="944"/>
      <c r="P25" s="146"/>
      <c r="Q25" s="653"/>
      <c r="R25" s="653"/>
      <c r="S25" s="653"/>
      <c r="T25" s="653"/>
      <c r="U25" s="653"/>
      <c r="V25" s="653"/>
      <c r="W25" s="653"/>
      <c r="X25" s="654"/>
      <c r="Y25" s="929" t="s">
        <v>12</v>
      </c>
      <c r="Z25" s="930"/>
      <c r="AA25" s="931"/>
      <c r="AB25" s="163"/>
      <c r="AC25" s="661"/>
      <c r="AD25" s="661"/>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c r="A26" s="688"/>
      <c r="B26" s="689"/>
      <c r="C26" s="689"/>
      <c r="D26" s="689"/>
      <c r="E26" s="689"/>
      <c r="F26" s="690"/>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c r="A27" s="940"/>
      <c r="B27" s="941"/>
      <c r="C27" s="941"/>
      <c r="D27" s="941"/>
      <c r="E27" s="941"/>
      <c r="F27" s="942"/>
      <c r="G27" s="948"/>
      <c r="H27" s="949"/>
      <c r="I27" s="949"/>
      <c r="J27" s="949"/>
      <c r="K27" s="949"/>
      <c r="L27" s="949"/>
      <c r="M27" s="949"/>
      <c r="N27" s="949"/>
      <c r="O27" s="950"/>
      <c r="P27" s="656"/>
      <c r="Q27" s="656"/>
      <c r="R27" s="656"/>
      <c r="S27" s="656"/>
      <c r="T27" s="656"/>
      <c r="U27" s="656"/>
      <c r="V27" s="656"/>
      <c r="W27" s="656"/>
      <c r="X27" s="657"/>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c r="A28" s="955" t="s">
        <v>344</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c r="A30" s="684" t="s">
        <v>316</v>
      </c>
      <c r="B30" s="685"/>
      <c r="C30" s="685"/>
      <c r="D30" s="685"/>
      <c r="E30" s="685"/>
      <c r="F30" s="686"/>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372</v>
      </c>
      <c r="AF30" s="925"/>
      <c r="AG30" s="925"/>
      <c r="AH30" s="128"/>
      <c r="AI30" s="925" t="s">
        <v>468</v>
      </c>
      <c r="AJ30" s="925"/>
      <c r="AK30" s="925"/>
      <c r="AL30" s="128"/>
      <c r="AM30" s="925" t="s">
        <v>469</v>
      </c>
      <c r="AN30" s="925"/>
      <c r="AO30" s="925"/>
      <c r="AP30" s="128"/>
      <c r="AQ30" s="135" t="s">
        <v>223</v>
      </c>
      <c r="AR30" s="136"/>
      <c r="AS30" s="136"/>
      <c r="AT30" s="137"/>
      <c r="AU30" s="138" t="s">
        <v>129</v>
      </c>
      <c r="AV30" s="138"/>
      <c r="AW30" s="138"/>
      <c r="AX30" s="139"/>
      <c r="AY30" s="34">
        <f>COUNTA($G$32)</f>
        <v>0</v>
      </c>
    </row>
    <row r="31" spans="1:51" ht="18.75" customHeight="1">
      <c r="A31" s="684"/>
      <c r="B31" s="685"/>
      <c r="C31" s="685"/>
      <c r="D31" s="685"/>
      <c r="E31" s="685"/>
      <c r="F31" s="686"/>
      <c r="G31" s="171"/>
      <c r="H31" s="123"/>
      <c r="I31" s="123"/>
      <c r="J31" s="123"/>
      <c r="K31" s="123"/>
      <c r="L31" s="123"/>
      <c r="M31" s="123"/>
      <c r="N31" s="123"/>
      <c r="O31" s="124"/>
      <c r="P31" s="122"/>
      <c r="Q31" s="123"/>
      <c r="R31" s="123"/>
      <c r="S31" s="123"/>
      <c r="T31" s="123"/>
      <c r="U31" s="123"/>
      <c r="V31" s="123"/>
      <c r="W31" s="123"/>
      <c r="X31" s="124"/>
      <c r="Y31" s="933"/>
      <c r="Z31" s="934"/>
      <c r="AA31" s="935"/>
      <c r="AB31" s="939"/>
      <c r="AC31" s="710"/>
      <c r="AD31" s="711"/>
      <c r="AE31" s="692"/>
      <c r="AF31" s="692"/>
      <c r="AG31" s="692"/>
      <c r="AH31" s="131"/>
      <c r="AI31" s="692"/>
      <c r="AJ31" s="692"/>
      <c r="AK31" s="692"/>
      <c r="AL31" s="131"/>
      <c r="AM31" s="692"/>
      <c r="AN31" s="692"/>
      <c r="AO31" s="692"/>
      <c r="AP31" s="131"/>
      <c r="AQ31" s="140"/>
      <c r="AR31" s="141"/>
      <c r="AS31" s="142" t="s">
        <v>224</v>
      </c>
      <c r="AT31" s="143"/>
      <c r="AU31" s="141"/>
      <c r="AV31" s="141"/>
      <c r="AW31" s="123" t="s">
        <v>170</v>
      </c>
      <c r="AX31" s="144"/>
      <c r="AY31" s="34">
        <f t="shared" ref="AY31:AY36" si="4">$AY$30</f>
        <v>0</v>
      </c>
    </row>
    <row r="32" spans="1:51" ht="22.5" customHeight="1">
      <c r="A32" s="687"/>
      <c r="B32" s="685"/>
      <c r="C32" s="685"/>
      <c r="D32" s="685"/>
      <c r="E32" s="685"/>
      <c r="F32" s="686"/>
      <c r="G32" s="193"/>
      <c r="H32" s="943"/>
      <c r="I32" s="943"/>
      <c r="J32" s="943"/>
      <c r="K32" s="943"/>
      <c r="L32" s="943"/>
      <c r="M32" s="943"/>
      <c r="N32" s="943"/>
      <c r="O32" s="944"/>
      <c r="P32" s="146"/>
      <c r="Q32" s="653"/>
      <c r="R32" s="653"/>
      <c r="S32" s="653"/>
      <c r="T32" s="653"/>
      <c r="U32" s="653"/>
      <c r="V32" s="653"/>
      <c r="W32" s="653"/>
      <c r="X32" s="654"/>
      <c r="Y32" s="929" t="s">
        <v>12</v>
      </c>
      <c r="Z32" s="930"/>
      <c r="AA32" s="931"/>
      <c r="AB32" s="163"/>
      <c r="AC32" s="661"/>
      <c r="AD32" s="661"/>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c r="A33" s="688"/>
      <c r="B33" s="689"/>
      <c r="C33" s="689"/>
      <c r="D33" s="689"/>
      <c r="E33" s="689"/>
      <c r="F33" s="690"/>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c r="A34" s="940"/>
      <c r="B34" s="941"/>
      <c r="C34" s="941"/>
      <c r="D34" s="941"/>
      <c r="E34" s="941"/>
      <c r="F34" s="942"/>
      <c r="G34" s="948"/>
      <c r="H34" s="949"/>
      <c r="I34" s="949"/>
      <c r="J34" s="949"/>
      <c r="K34" s="949"/>
      <c r="L34" s="949"/>
      <c r="M34" s="949"/>
      <c r="N34" s="949"/>
      <c r="O34" s="950"/>
      <c r="P34" s="656"/>
      <c r="Q34" s="656"/>
      <c r="R34" s="656"/>
      <c r="S34" s="656"/>
      <c r="T34" s="656"/>
      <c r="U34" s="656"/>
      <c r="V34" s="656"/>
      <c r="W34" s="656"/>
      <c r="X34" s="657"/>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c r="A35" s="955" t="s">
        <v>344</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c r="A37" s="684" t="s">
        <v>316</v>
      </c>
      <c r="B37" s="685"/>
      <c r="C37" s="685"/>
      <c r="D37" s="685"/>
      <c r="E37" s="685"/>
      <c r="F37" s="686"/>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372</v>
      </c>
      <c r="AF37" s="925"/>
      <c r="AG37" s="925"/>
      <c r="AH37" s="128"/>
      <c r="AI37" s="925" t="s">
        <v>468</v>
      </c>
      <c r="AJ37" s="925"/>
      <c r="AK37" s="925"/>
      <c r="AL37" s="128"/>
      <c r="AM37" s="925" t="s">
        <v>469</v>
      </c>
      <c r="AN37" s="925"/>
      <c r="AO37" s="925"/>
      <c r="AP37" s="128"/>
      <c r="AQ37" s="135" t="s">
        <v>223</v>
      </c>
      <c r="AR37" s="136"/>
      <c r="AS37" s="136"/>
      <c r="AT37" s="137"/>
      <c r="AU37" s="138" t="s">
        <v>129</v>
      </c>
      <c r="AV37" s="138"/>
      <c r="AW37" s="138"/>
      <c r="AX37" s="139"/>
      <c r="AY37" s="34">
        <f>COUNTA($G$39)</f>
        <v>0</v>
      </c>
    </row>
    <row r="38" spans="1:51" ht="18.75" customHeight="1">
      <c r="A38" s="684"/>
      <c r="B38" s="685"/>
      <c r="C38" s="685"/>
      <c r="D38" s="685"/>
      <c r="E38" s="685"/>
      <c r="F38" s="686"/>
      <c r="G38" s="171"/>
      <c r="H38" s="123"/>
      <c r="I38" s="123"/>
      <c r="J38" s="123"/>
      <c r="K38" s="123"/>
      <c r="L38" s="123"/>
      <c r="M38" s="123"/>
      <c r="N38" s="123"/>
      <c r="O38" s="124"/>
      <c r="P38" s="122"/>
      <c r="Q38" s="123"/>
      <c r="R38" s="123"/>
      <c r="S38" s="123"/>
      <c r="T38" s="123"/>
      <c r="U38" s="123"/>
      <c r="V38" s="123"/>
      <c r="W38" s="123"/>
      <c r="X38" s="124"/>
      <c r="Y38" s="933"/>
      <c r="Z38" s="934"/>
      <c r="AA38" s="935"/>
      <c r="AB38" s="939"/>
      <c r="AC38" s="710"/>
      <c r="AD38" s="711"/>
      <c r="AE38" s="692"/>
      <c r="AF38" s="692"/>
      <c r="AG38" s="692"/>
      <c r="AH38" s="131"/>
      <c r="AI38" s="692"/>
      <c r="AJ38" s="692"/>
      <c r="AK38" s="692"/>
      <c r="AL38" s="131"/>
      <c r="AM38" s="692"/>
      <c r="AN38" s="692"/>
      <c r="AO38" s="692"/>
      <c r="AP38" s="131"/>
      <c r="AQ38" s="140"/>
      <c r="AR38" s="141"/>
      <c r="AS38" s="142" t="s">
        <v>224</v>
      </c>
      <c r="AT38" s="143"/>
      <c r="AU38" s="141"/>
      <c r="AV38" s="141"/>
      <c r="AW38" s="123" t="s">
        <v>170</v>
      </c>
      <c r="AX38" s="144"/>
      <c r="AY38" s="34">
        <f t="shared" ref="AY38:AY43" si="5">$AY$37</f>
        <v>0</v>
      </c>
    </row>
    <row r="39" spans="1:51" ht="22.5" customHeight="1">
      <c r="A39" s="687"/>
      <c r="B39" s="685"/>
      <c r="C39" s="685"/>
      <c r="D39" s="685"/>
      <c r="E39" s="685"/>
      <c r="F39" s="686"/>
      <c r="G39" s="193"/>
      <c r="H39" s="943"/>
      <c r="I39" s="943"/>
      <c r="J39" s="943"/>
      <c r="K39" s="943"/>
      <c r="L39" s="943"/>
      <c r="M39" s="943"/>
      <c r="N39" s="943"/>
      <c r="O39" s="944"/>
      <c r="P39" s="146"/>
      <c r="Q39" s="653"/>
      <c r="R39" s="653"/>
      <c r="S39" s="653"/>
      <c r="T39" s="653"/>
      <c r="U39" s="653"/>
      <c r="V39" s="653"/>
      <c r="W39" s="653"/>
      <c r="X39" s="654"/>
      <c r="Y39" s="929" t="s">
        <v>12</v>
      </c>
      <c r="Z39" s="930"/>
      <c r="AA39" s="931"/>
      <c r="AB39" s="163"/>
      <c r="AC39" s="661"/>
      <c r="AD39" s="661"/>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c r="A40" s="688"/>
      <c r="B40" s="689"/>
      <c r="C40" s="689"/>
      <c r="D40" s="689"/>
      <c r="E40" s="689"/>
      <c r="F40" s="690"/>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c r="A41" s="940"/>
      <c r="B41" s="941"/>
      <c r="C41" s="941"/>
      <c r="D41" s="941"/>
      <c r="E41" s="941"/>
      <c r="F41" s="942"/>
      <c r="G41" s="948"/>
      <c r="H41" s="949"/>
      <c r="I41" s="949"/>
      <c r="J41" s="949"/>
      <c r="K41" s="949"/>
      <c r="L41" s="949"/>
      <c r="M41" s="949"/>
      <c r="N41" s="949"/>
      <c r="O41" s="950"/>
      <c r="P41" s="656"/>
      <c r="Q41" s="656"/>
      <c r="R41" s="656"/>
      <c r="S41" s="656"/>
      <c r="T41" s="656"/>
      <c r="U41" s="656"/>
      <c r="V41" s="656"/>
      <c r="W41" s="656"/>
      <c r="X41" s="657"/>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c r="A42" s="955" t="s">
        <v>344</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c r="A44" s="684" t="s">
        <v>316</v>
      </c>
      <c r="B44" s="685"/>
      <c r="C44" s="685"/>
      <c r="D44" s="685"/>
      <c r="E44" s="685"/>
      <c r="F44" s="686"/>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372</v>
      </c>
      <c r="AF44" s="925"/>
      <c r="AG44" s="925"/>
      <c r="AH44" s="128"/>
      <c r="AI44" s="925" t="s">
        <v>468</v>
      </c>
      <c r="AJ44" s="925"/>
      <c r="AK44" s="925"/>
      <c r="AL44" s="128"/>
      <c r="AM44" s="925" t="s">
        <v>469</v>
      </c>
      <c r="AN44" s="925"/>
      <c r="AO44" s="925"/>
      <c r="AP44" s="128"/>
      <c r="AQ44" s="135" t="s">
        <v>223</v>
      </c>
      <c r="AR44" s="136"/>
      <c r="AS44" s="136"/>
      <c r="AT44" s="137"/>
      <c r="AU44" s="138" t="s">
        <v>129</v>
      </c>
      <c r="AV44" s="138"/>
      <c r="AW44" s="138"/>
      <c r="AX44" s="139"/>
      <c r="AY44" s="34">
        <f>COUNTA($G$46)</f>
        <v>0</v>
      </c>
    </row>
    <row r="45" spans="1:51" ht="18.75" customHeight="1">
      <c r="A45" s="684"/>
      <c r="B45" s="685"/>
      <c r="C45" s="685"/>
      <c r="D45" s="685"/>
      <c r="E45" s="685"/>
      <c r="F45" s="686"/>
      <c r="G45" s="171"/>
      <c r="H45" s="123"/>
      <c r="I45" s="123"/>
      <c r="J45" s="123"/>
      <c r="K45" s="123"/>
      <c r="L45" s="123"/>
      <c r="M45" s="123"/>
      <c r="N45" s="123"/>
      <c r="O45" s="124"/>
      <c r="P45" s="122"/>
      <c r="Q45" s="123"/>
      <c r="R45" s="123"/>
      <c r="S45" s="123"/>
      <c r="T45" s="123"/>
      <c r="U45" s="123"/>
      <c r="V45" s="123"/>
      <c r="W45" s="123"/>
      <c r="X45" s="124"/>
      <c r="Y45" s="933"/>
      <c r="Z45" s="934"/>
      <c r="AA45" s="935"/>
      <c r="AB45" s="939"/>
      <c r="AC45" s="710"/>
      <c r="AD45" s="711"/>
      <c r="AE45" s="692"/>
      <c r="AF45" s="692"/>
      <c r="AG45" s="692"/>
      <c r="AH45" s="131"/>
      <c r="AI45" s="692"/>
      <c r="AJ45" s="692"/>
      <c r="AK45" s="692"/>
      <c r="AL45" s="131"/>
      <c r="AM45" s="692"/>
      <c r="AN45" s="692"/>
      <c r="AO45" s="692"/>
      <c r="AP45" s="131"/>
      <c r="AQ45" s="140"/>
      <c r="AR45" s="141"/>
      <c r="AS45" s="142" t="s">
        <v>224</v>
      </c>
      <c r="AT45" s="143"/>
      <c r="AU45" s="141"/>
      <c r="AV45" s="141"/>
      <c r="AW45" s="123" t="s">
        <v>170</v>
      </c>
      <c r="AX45" s="144"/>
      <c r="AY45" s="34">
        <f t="shared" ref="AY45:AY50" si="6">$AY$44</f>
        <v>0</v>
      </c>
    </row>
    <row r="46" spans="1:51" ht="22.5" customHeight="1">
      <c r="A46" s="687"/>
      <c r="B46" s="685"/>
      <c r="C46" s="685"/>
      <c r="D46" s="685"/>
      <c r="E46" s="685"/>
      <c r="F46" s="686"/>
      <c r="G46" s="193"/>
      <c r="H46" s="943"/>
      <c r="I46" s="943"/>
      <c r="J46" s="943"/>
      <c r="K46" s="943"/>
      <c r="L46" s="943"/>
      <c r="M46" s="943"/>
      <c r="N46" s="943"/>
      <c r="O46" s="944"/>
      <c r="P46" s="146"/>
      <c r="Q46" s="653"/>
      <c r="R46" s="653"/>
      <c r="S46" s="653"/>
      <c r="T46" s="653"/>
      <c r="U46" s="653"/>
      <c r="V46" s="653"/>
      <c r="W46" s="653"/>
      <c r="X46" s="654"/>
      <c r="Y46" s="929" t="s">
        <v>12</v>
      </c>
      <c r="Z46" s="930"/>
      <c r="AA46" s="931"/>
      <c r="AB46" s="163"/>
      <c r="AC46" s="661"/>
      <c r="AD46" s="661"/>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c r="A47" s="688"/>
      <c r="B47" s="689"/>
      <c r="C47" s="689"/>
      <c r="D47" s="689"/>
      <c r="E47" s="689"/>
      <c r="F47" s="690"/>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c r="A48" s="940"/>
      <c r="B48" s="941"/>
      <c r="C48" s="941"/>
      <c r="D48" s="941"/>
      <c r="E48" s="941"/>
      <c r="F48" s="942"/>
      <c r="G48" s="948"/>
      <c r="H48" s="949"/>
      <c r="I48" s="949"/>
      <c r="J48" s="949"/>
      <c r="K48" s="949"/>
      <c r="L48" s="949"/>
      <c r="M48" s="949"/>
      <c r="N48" s="949"/>
      <c r="O48" s="950"/>
      <c r="P48" s="656"/>
      <c r="Q48" s="656"/>
      <c r="R48" s="656"/>
      <c r="S48" s="656"/>
      <c r="T48" s="656"/>
      <c r="U48" s="656"/>
      <c r="V48" s="656"/>
      <c r="W48" s="656"/>
      <c r="X48" s="657"/>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c r="A49" s="955" t="s">
        <v>344</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c r="A51" s="684" t="s">
        <v>316</v>
      </c>
      <c r="B51" s="685"/>
      <c r="C51" s="685"/>
      <c r="D51" s="685"/>
      <c r="E51" s="685"/>
      <c r="F51" s="686"/>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372</v>
      </c>
      <c r="AF51" s="925"/>
      <c r="AG51" s="925"/>
      <c r="AH51" s="128"/>
      <c r="AI51" s="925" t="s">
        <v>468</v>
      </c>
      <c r="AJ51" s="925"/>
      <c r="AK51" s="925"/>
      <c r="AL51" s="128"/>
      <c r="AM51" s="925" t="s">
        <v>469</v>
      </c>
      <c r="AN51" s="925"/>
      <c r="AO51" s="925"/>
      <c r="AP51" s="128"/>
      <c r="AQ51" s="135" t="s">
        <v>223</v>
      </c>
      <c r="AR51" s="136"/>
      <c r="AS51" s="136"/>
      <c r="AT51" s="137"/>
      <c r="AU51" s="138" t="s">
        <v>129</v>
      </c>
      <c r="AV51" s="138"/>
      <c r="AW51" s="138"/>
      <c r="AX51" s="139"/>
      <c r="AY51" s="34">
        <f>COUNTA($G$53)</f>
        <v>0</v>
      </c>
    </row>
    <row r="52" spans="1:51" ht="18.75" customHeight="1">
      <c r="A52" s="684"/>
      <c r="B52" s="685"/>
      <c r="C52" s="685"/>
      <c r="D52" s="685"/>
      <c r="E52" s="685"/>
      <c r="F52" s="686"/>
      <c r="G52" s="171"/>
      <c r="H52" s="123"/>
      <c r="I52" s="123"/>
      <c r="J52" s="123"/>
      <c r="K52" s="123"/>
      <c r="L52" s="123"/>
      <c r="M52" s="123"/>
      <c r="N52" s="123"/>
      <c r="O52" s="124"/>
      <c r="P52" s="122"/>
      <c r="Q52" s="123"/>
      <c r="R52" s="123"/>
      <c r="S52" s="123"/>
      <c r="T52" s="123"/>
      <c r="U52" s="123"/>
      <c r="V52" s="123"/>
      <c r="W52" s="123"/>
      <c r="X52" s="124"/>
      <c r="Y52" s="933"/>
      <c r="Z52" s="934"/>
      <c r="AA52" s="935"/>
      <c r="AB52" s="939"/>
      <c r="AC52" s="710"/>
      <c r="AD52" s="711"/>
      <c r="AE52" s="692"/>
      <c r="AF52" s="692"/>
      <c r="AG52" s="692"/>
      <c r="AH52" s="131"/>
      <c r="AI52" s="692"/>
      <c r="AJ52" s="692"/>
      <c r="AK52" s="692"/>
      <c r="AL52" s="131"/>
      <c r="AM52" s="692"/>
      <c r="AN52" s="692"/>
      <c r="AO52" s="692"/>
      <c r="AP52" s="131"/>
      <c r="AQ52" s="140"/>
      <c r="AR52" s="141"/>
      <c r="AS52" s="142" t="s">
        <v>224</v>
      </c>
      <c r="AT52" s="143"/>
      <c r="AU52" s="141"/>
      <c r="AV52" s="141"/>
      <c r="AW52" s="123" t="s">
        <v>170</v>
      </c>
      <c r="AX52" s="144"/>
      <c r="AY52" s="34">
        <f t="shared" ref="AY52:AY57" si="7">$AY$51</f>
        <v>0</v>
      </c>
    </row>
    <row r="53" spans="1:51" ht="22.5" customHeight="1">
      <c r="A53" s="687"/>
      <c r="B53" s="685"/>
      <c r="C53" s="685"/>
      <c r="D53" s="685"/>
      <c r="E53" s="685"/>
      <c r="F53" s="686"/>
      <c r="G53" s="193"/>
      <c r="H53" s="943"/>
      <c r="I53" s="943"/>
      <c r="J53" s="943"/>
      <c r="K53" s="943"/>
      <c r="L53" s="943"/>
      <c r="M53" s="943"/>
      <c r="N53" s="943"/>
      <c r="O53" s="944"/>
      <c r="P53" s="146"/>
      <c r="Q53" s="653"/>
      <c r="R53" s="653"/>
      <c r="S53" s="653"/>
      <c r="T53" s="653"/>
      <c r="U53" s="653"/>
      <c r="V53" s="653"/>
      <c r="W53" s="653"/>
      <c r="X53" s="654"/>
      <c r="Y53" s="929" t="s">
        <v>12</v>
      </c>
      <c r="Z53" s="930"/>
      <c r="AA53" s="931"/>
      <c r="AB53" s="163"/>
      <c r="AC53" s="661"/>
      <c r="AD53" s="661"/>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c r="A54" s="688"/>
      <c r="B54" s="689"/>
      <c r="C54" s="689"/>
      <c r="D54" s="689"/>
      <c r="E54" s="689"/>
      <c r="F54" s="690"/>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c r="A55" s="940"/>
      <c r="B55" s="941"/>
      <c r="C55" s="941"/>
      <c r="D55" s="941"/>
      <c r="E55" s="941"/>
      <c r="F55" s="942"/>
      <c r="G55" s="948"/>
      <c r="H55" s="949"/>
      <c r="I55" s="949"/>
      <c r="J55" s="949"/>
      <c r="K55" s="949"/>
      <c r="L55" s="949"/>
      <c r="M55" s="949"/>
      <c r="N55" s="949"/>
      <c r="O55" s="950"/>
      <c r="P55" s="656"/>
      <c r="Q55" s="656"/>
      <c r="R55" s="656"/>
      <c r="S55" s="656"/>
      <c r="T55" s="656"/>
      <c r="U55" s="656"/>
      <c r="V55" s="656"/>
      <c r="W55" s="656"/>
      <c r="X55" s="657"/>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c r="A56" s="955" t="s">
        <v>344</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c r="A58" s="684" t="s">
        <v>316</v>
      </c>
      <c r="B58" s="685"/>
      <c r="C58" s="685"/>
      <c r="D58" s="685"/>
      <c r="E58" s="685"/>
      <c r="F58" s="686"/>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372</v>
      </c>
      <c r="AF58" s="925"/>
      <c r="AG58" s="925"/>
      <c r="AH58" s="128"/>
      <c r="AI58" s="925" t="s">
        <v>468</v>
      </c>
      <c r="AJ58" s="925"/>
      <c r="AK58" s="925"/>
      <c r="AL58" s="128"/>
      <c r="AM58" s="925" t="s">
        <v>469</v>
      </c>
      <c r="AN58" s="925"/>
      <c r="AO58" s="925"/>
      <c r="AP58" s="128"/>
      <c r="AQ58" s="135" t="s">
        <v>223</v>
      </c>
      <c r="AR58" s="136"/>
      <c r="AS58" s="136"/>
      <c r="AT58" s="137"/>
      <c r="AU58" s="138" t="s">
        <v>129</v>
      </c>
      <c r="AV58" s="138"/>
      <c r="AW58" s="138"/>
      <c r="AX58" s="139"/>
      <c r="AY58" s="34">
        <f>COUNTA($G$60)</f>
        <v>0</v>
      </c>
    </row>
    <row r="59" spans="1:51" ht="18.75" customHeight="1">
      <c r="A59" s="684"/>
      <c r="B59" s="685"/>
      <c r="C59" s="685"/>
      <c r="D59" s="685"/>
      <c r="E59" s="685"/>
      <c r="F59" s="686"/>
      <c r="G59" s="171"/>
      <c r="H59" s="123"/>
      <c r="I59" s="123"/>
      <c r="J59" s="123"/>
      <c r="K59" s="123"/>
      <c r="L59" s="123"/>
      <c r="M59" s="123"/>
      <c r="N59" s="123"/>
      <c r="O59" s="124"/>
      <c r="P59" s="122"/>
      <c r="Q59" s="123"/>
      <c r="R59" s="123"/>
      <c r="S59" s="123"/>
      <c r="T59" s="123"/>
      <c r="U59" s="123"/>
      <c r="V59" s="123"/>
      <c r="W59" s="123"/>
      <c r="X59" s="124"/>
      <c r="Y59" s="933"/>
      <c r="Z59" s="934"/>
      <c r="AA59" s="935"/>
      <c r="AB59" s="939"/>
      <c r="AC59" s="710"/>
      <c r="AD59" s="711"/>
      <c r="AE59" s="692"/>
      <c r="AF59" s="692"/>
      <c r="AG59" s="692"/>
      <c r="AH59" s="131"/>
      <c r="AI59" s="692"/>
      <c r="AJ59" s="692"/>
      <c r="AK59" s="692"/>
      <c r="AL59" s="131"/>
      <c r="AM59" s="692"/>
      <c r="AN59" s="692"/>
      <c r="AO59" s="692"/>
      <c r="AP59" s="131"/>
      <c r="AQ59" s="140"/>
      <c r="AR59" s="141"/>
      <c r="AS59" s="142" t="s">
        <v>224</v>
      </c>
      <c r="AT59" s="143"/>
      <c r="AU59" s="141"/>
      <c r="AV59" s="141"/>
      <c r="AW59" s="123" t="s">
        <v>170</v>
      </c>
      <c r="AX59" s="144"/>
      <c r="AY59" s="34">
        <f t="shared" ref="AY59:AY64" si="8">$AY$58</f>
        <v>0</v>
      </c>
    </row>
    <row r="60" spans="1:51" ht="22.5" customHeight="1">
      <c r="A60" s="687"/>
      <c r="B60" s="685"/>
      <c r="C60" s="685"/>
      <c r="D60" s="685"/>
      <c r="E60" s="685"/>
      <c r="F60" s="686"/>
      <c r="G60" s="193"/>
      <c r="H60" s="943"/>
      <c r="I60" s="943"/>
      <c r="J60" s="943"/>
      <c r="K60" s="943"/>
      <c r="L60" s="943"/>
      <c r="M60" s="943"/>
      <c r="N60" s="943"/>
      <c r="O60" s="944"/>
      <c r="P60" s="146"/>
      <c r="Q60" s="653"/>
      <c r="R60" s="653"/>
      <c r="S60" s="653"/>
      <c r="T60" s="653"/>
      <c r="U60" s="653"/>
      <c r="V60" s="653"/>
      <c r="W60" s="653"/>
      <c r="X60" s="654"/>
      <c r="Y60" s="929" t="s">
        <v>12</v>
      </c>
      <c r="Z60" s="930"/>
      <c r="AA60" s="931"/>
      <c r="AB60" s="163"/>
      <c r="AC60" s="661"/>
      <c r="AD60" s="661"/>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c r="A61" s="688"/>
      <c r="B61" s="689"/>
      <c r="C61" s="689"/>
      <c r="D61" s="689"/>
      <c r="E61" s="689"/>
      <c r="F61" s="690"/>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c r="A62" s="940"/>
      <c r="B62" s="941"/>
      <c r="C62" s="941"/>
      <c r="D62" s="941"/>
      <c r="E62" s="941"/>
      <c r="F62" s="942"/>
      <c r="G62" s="948"/>
      <c r="H62" s="949"/>
      <c r="I62" s="949"/>
      <c r="J62" s="949"/>
      <c r="K62" s="949"/>
      <c r="L62" s="949"/>
      <c r="M62" s="949"/>
      <c r="N62" s="949"/>
      <c r="O62" s="950"/>
      <c r="P62" s="656"/>
      <c r="Q62" s="656"/>
      <c r="R62" s="656"/>
      <c r="S62" s="656"/>
      <c r="T62" s="656"/>
      <c r="U62" s="656"/>
      <c r="V62" s="656"/>
      <c r="W62" s="656"/>
      <c r="X62" s="657"/>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c r="A63" s="955" t="s">
        <v>344</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c r="A65" s="684" t="s">
        <v>316</v>
      </c>
      <c r="B65" s="685"/>
      <c r="C65" s="685"/>
      <c r="D65" s="685"/>
      <c r="E65" s="685"/>
      <c r="F65" s="686"/>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372</v>
      </c>
      <c r="AF65" s="925"/>
      <c r="AG65" s="925"/>
      <c r="AH65" s="128"/>
      <c r="AI65" s="925" t="s">
        <v>468</v>
      </c>
      <c r="AJ65" s="925"/>
      <c r="AK65" s="925"/>
      <c r="AL65" s="128"/>
      <c r="AM65" s="925" t="s">
        <v>469</v>
      </c>
      <c r="AN65" s="925"/>
      <c r="AO65" s="925"/>
      <c r="AP65" s="128"/>
      <c r="AQ65" s="135" t="s">
        <v>223</v>
      </c>
      <c r="AR65" s="136"/>
      <c r="AS65" s="136"/>
      <c r="AT65" s="137"/>
      <c r="AU65" s="138" t="s">
        <v>129</v>
      </c>
      <c r="AV65" s="138"/>
      <c r="AW65" s="138"/>
      <c r="AX65" s="139"/>
      <c r="AY65" s="34">
        <f>COUNTA($G$67)</f>
        <v>0</v>
      </c>
    </row>
    <row r="66" spans="1:51" ht="18.75" customHeight="1">
      <c r="A66" s="684"/>
      <c r="B66" s="685"/>
      <c r="C66" s="685"/>
      <c r="D66" s="685"/>
      <c r="E66" s="685"/>
      <c r="F66" s="686"/>
      <c r="G66" s="171"/>
      <c r="H66" s="123"/>
      <c r="I66" s="123"/>
      <c r="J66" s="123"/>
      <c r="K66" s="123"/>
      <c r="L66" s="123"/>
      <c r="M66" s="123"/>
      <c r="N66" s="123"/>
      <c r="O66" s="124"/>
      <c r="P66" s="122"/>
      <c r="Q66" s="123"/>
      <c r="R66" s="123"/>
      <c r="S66" s="123"/>
      <c r="T66" s="123"/>
      <c r="U66" s="123"/>
      <c r="V66" s="123"/>
      <c r="W66" s="123"/>
      <c r="X66" s="124"/>
      <c r="Y66" s="933"/>
      <c r="Z66" s="934"/>
      <c r="AA66" s="935"/>
      <c r="AB66" s="939"/>
      <c r="AC66" s="710"/>
      <c r="AD66" s="711"/>
      <c r="AE66" s="692"/>
      <c r="AF66" s="692"/>
      <c r="AG66" s="692"/>
      <c r="AH66" s="131"/>
      <c r="AI66" s="692"/>
      <c r="AJ66" s="692"/>
      <c r="AK66" s="692"/>
      <c r="AL66" s="131"/>
      <c r="AM66" s="692"/>
      <c r="AN66" s="692"/>
      <c r="AO66" s="692"/>
      <c r="AP66" s="131"/>
      <c r="AQ66" s="140"/>
      <c r="AR66" s="141"/>
      <c r="AS66" s="142" t="s">
        <v>224</v>
      </c>
      <c r="AT66" s="143"/>
      <c r="AU66" s="141"/>
      <c r="AV66" s="141"/>
      <c r="AW66" s="123" t="s">
        <v>170</v>
      </c>
      <c r="AX66" s="144"/>
      <c r="AY66" s="34">
        <f t="shared" ref="AY66:AY71" si="9">$AY$65</f>
        <v>0</v>
      </c>
    </row>
    <row r="67" spans="1:51" ht="22.5" customHeight="1">
      <c r="A67" s="687"/>
      <c r="B67" s="685"/>
      <c r="C67" s="685"/>
      <c r="D67" s="685"/>
      <c r="E67" s="685"/>
      <c r="F67" s="686"/>
      <c r="G67" s="193"/>
      <c r="H67" s="943"/>
      <c r="I67" s="943"/>
      <c r="J67" s="943"/>
      <c r="K67" s="943"/>
      <c r="L67" s="943"/>
      <c r="M67" s="943"/>
      <c r="N67" s="943"/>
      <c r="O67" s="944"/>
      <c r="P67" s="146"/>
      <c r="Q67" s="653"/>
      <c r="R67" s="653"/>
      <c r="S67" s="653"/>
      <c r="T67" s="653"/>
      <c r="U67" s="653"/>
      <c r="V67" s="653"/>
      <c r="W67" s="653"/>
      <c r="X67" s="654"/>
      <c r="Y67" s="929" t="s">
        <v>12</v>
      </c>
      <c r="Z67" s="930"/>
      <c r="AA67" s="931"/>
      <c r="AB67" s="163"/>
      <c r="AC67" s="661"/>
      <c r="AD67" s="661"/>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c r="A68" s="688"/>
      <c r="B68" s="689"/>
      <c r="C68" s="689"/>
      <c r="D68" s="689"/>
      <c r="E68" s="689"/>
      <c r="F68" s="690"/>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c r="A69" s="940"/>
      <c r="B69" s="941"/>
      <c r="C69" s="941"/>
      <c r="D69" s="941"/>
      <c r="E69" s="941"/>
      <c r="F69" s="942"/>
      <c r="G69" s="948"/>
      <c r="H69" s="949"/>
      <c r="I69" s="949"/>
      <c r="J69" s="949"/>
      <c r="K69" s="949"/>
      <c r="L69" s="949"/>
      <c r="M69" s="949"/>
      <c r="N69" s="949"/>
      <c r="O69" s="950"/>
      <c r="P69" s="656"/>
      <c r="Q69" s="656"/>
      <c r="R69" s="656"/>
      <c r="S69" s="656"/>
      <c r="T69" s="656"/>
      <c r="U69" s="656"/>
      <c r="V69" s="656"/>
      <c r="W69" s="656"/>
      <c r="X69" s="657"/>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c r="A70" s="955" t="s">
        <v>344</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964" t="s">
        <v>26</v>
      </c>
      <c r="B2" s="965"/>
      <c r="C2" s="965"/>
      <c r="D2" s="965"/>
      <c r="E2" s="965"/>
      <c r="F2" s="966"/>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row r="55" spans="1:51" ht="30" customHeight="1">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row r="108" spans="1:51" ht="30" customHeight="1">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row r="161" spans="1:51" ht="30" customHeight="1">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row r="214" spans="1:51" ht="30" customHeight="1">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c r="A4" s="991">
        <v>1</v>
      </c>
      <c r="B4" s="991">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c r="A5" s="991">
        <v>2</v>
      </c>
      <c r="B5" s="991">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c r="A6" s="991">
        <v>3</v>
      </c>
      <c r="B6" s="991">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c r="A7" s="991">
        <v>4</v>
      </c>
      <c r="B7" s="991">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c r="A8" s="991">
        <v>5</v>
      </c>
      <c r="B8" s="991">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c r="A9" s="991">
        <v>6</v>
      </c>
      <c r="B9" s="991">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c r="A10" s="991">
        <v>7</v>
      </c>
      <c r="B10" s="991">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c r="A11" s="991">
        <v>8</v>
      </c>
      <c r="B11" s="991">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c r="A12" s="991">
        <v>9</v>
      </c>
      <c r="B12" s="991">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c r="A13" s="991">
        <v>10</v>
      </c>
      <c r="B13" s="991">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c r="A14" s="991">
        <v>11</v>
      </c>
      <c r="B14" s="991">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c r="A15" s="991">
        <v>12</v>
      </c>
      <c r="B15" s="991">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c r="A16" s="991">
        <v>13</v>
      </c>
      <c r="B16" s="991">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c r="A17" s="991">
        <v>14</v>
      </c>
      <c r="B17" s="991">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c r="A18" s="991">
        <v>15</v>
      </c>
      <c r="B18" s="991">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c r="A19" s="991">
        <v>16</v>
      </c>
      <c r="B19" s="991">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c r="A20" s="991">
        <v>17</v>
      </c>
      <c r="B20" s="991">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c r="A21" s="991">
        <v>18</v>
      </c>
      <c r="B21" s="991">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c r="A22" s="991">
        <v>19</v>
      </c>
      <c r="B22" s="991">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c r="A23" s="991">
        <v>20</v>
      </c>
      <c r="B23" s="991">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c r="A24" s="991">
        <v>21</v>
      </c>
      <c r="B24" s="991">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c r="A25" s="991">
        <v>22</v>
      </c>
      <c r="B25" s="991">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c r="A26" s="991">
        <v>23</v>
      </c>
      <c r="B26" s="991">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c r="A27" s="991">
        <v>24</v>
      </c>
      <c r="B27" s="991">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c r="A28" s="991">
        <v>25</v>
      </c>
      <c r="B28" s="991">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c r="A29" s="991">
        <v>26</v>
      </c>
      <c r="B29" s="991">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c r="A30" s="991">
        <v>27</v>
      </c>
      <c r="B30" s="991">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c r="A31" s="991">
        <v>28</v>
      </c>
      <c r="B31" s="991">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c r="A32" s="991">
        <v>29</v>
      </c>
      <c r="B32" s="991">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c r="A33" s="991">
        <v>30</v>
      </c>
      <c r="B33" s="991">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c r="A37" s="991">
        <v>1</v>
      </c>
      <c r="B37" s="991">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c r="A38" s="991">
        <v>2</v>
      </c>
      <c r="B38" s="991">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c r="A39" s="991">
        <v>3</v>
      </c>
      <c r="B39" s="991">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c r="A40" s="991">
        <v>4</v>
      </c>
      <c r="B40" s="991">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c r="A41" s="991">
        <v>5</v>
      </c>
      <c r="B41" s="991">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c r="A42" s="991">
        <v>6</v>
      </c>
      <c r="B42" s="991">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c r="A43" s="991">
        <v>7</v>
      </c>
      <c r="B43" s="991">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c r="A44" s="991">
        <v>8</v>
      </c>
      <c r="B44" s="991">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c r="A45" s="991">
        <v>9</v>
      </c>
      <c r="B45" s="991">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c r="A46" s="991">
        <v>10</v>
      </c>
      <c r="B46" s="991">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c r="A47" s="991">
        <v>11</v>
      </c>
      <c r="B47" s="991">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c r="A48" s="991">
        <v>12</v>
      </c>
      <c r="B48" s="991">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c r="A49" s="991">
        <v>13</v>
      </c>
      <c r="B49" s="991">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c r="A50" s="991">
        <v>14</v>
      </c>
      <c r="B50" s="991">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c r="A51" s="991">
        <v>15</v>
      </c>
      <c r="B51" s="991">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c r="A52" s="991">
        <v>16</v>
      </c>
      <c r="B52" s="991">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c r="A53" s="991">
        <v>17</v>
      </c>
      <c r="B53" s="991">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c r="A54" s="991">
        <v>18</v>
      </c>
      <c r="B54" s="991">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c r="A55" s="991">
        <v>19</v>
      </c>
      <c r="B55" s="991">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c r="A56" s="991">
        <v>20</v>
      </c>
      <c r="B56" s="991">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c r="A57" s="991">
        <v>21</v>
      </c>
      <c r="B57" s="991">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c r="A58" s="991">
        <v>22</v>
      </c>
      <c r="B58" s="991">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c r="A59" s="991">
        <v>23</v>
      </c>
      <c r="B59" s="991">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c r="A60" s="991">
        <v>24</v>
      </c>
      <c r="B60" s="991">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c r="A61" s="991">
        <v>25</v>
      </c>
      <c r="B61" s="991">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c r="A62" s="991">
        <v>26</v>
      </c>
      <c r="B62" s="991">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c r="A63" s="991">
        <v>27</v>
      </c>
      <c r="B63" s="991">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c r="A64" s="991">
        <v>28</v>
      </c>
      <c r="B64" s="991">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c r="A65" s="991">
        <v>29</v>
      </c>
      <c r="B65" s="991">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c r="A66" s="991">
        <v>30</v>
      </c>
      <c r="B66" s="991">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c r="A70" s="991">
        <v>1</v>
      </c>
      <c r="B70" s="991">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c r="A71" s="991">
        <v>2</v>
      </c>
      <c r="B71" s="991">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c r="A72" s="991">
        <v>3</v>
      </c>
      <c r="B72" s="991">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c r="A73" s="991">
        <v>4</v>
      </c>
      <c r="B73" s="991">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c r="A74" s="991">
        <v>5</v>
      </c>
      <c r="B74" s="991">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c r="A75" s="991">
        <v>6</v>
      </c>
      <c r="B75" s="991">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c r="A76" s="991">
        <v>7</v>
      </c>
      <c r="B76" s="991">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c r="A77" s="991">
        <v>8</v>
      </c>
      <c r="B77" s="991">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c r="A78" s="991">
        <v>9</v>
      </c>
      <c r="B78" s="991">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c r="A79" s="991">
        <v>10</v>
      </c>
      <c r="B79" s="991">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c r="A80" s="991">
        <v>11</v>
      </c>
      <c r="B80" s="991">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c r="A81" s="991">
        <v>12</v>
      </c>
      <c r="B81" s="991">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c r="A82" s="991">
        <v>13</v>
      </c>
      <c r="B82" s="991">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c r="A83" s="991">
        <v>14</v>
      </c>
      <c r="B83" s="991">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c r="A84" s="991">
        <v>15</v>
      </c>
      <c r="B84" s="991">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c r="A85" s="991">
        <v>16</v>
      </c>
      <c r="B85" s="991">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c r="A86" s="991">
        <v>17</v>
      </c>
      <c r="B86" s="991">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c r="A87" s="991">
        <v>18</v>
      </c>
      <c r="B87" s="991">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c r="A88" s="991">
        <v>19</v>
      </c>
      <c r="B88" s="991">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c r="A89" s="991">
        <v>20</v>
      </c>
      <c r="B89" s="991">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c r="A90" s="991">
        <v>21</v>
      </c>
      <c r="B90" s="991">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c r="A91" s="991">
        <v>22</v>
      </c>
      <c r="B91" s="991">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c r="A92" s="991">
        <v>23</v>
      </c>
      <c r="B92" s="991">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c r="A93" s="991">
        <v>24</v>
      </c>
      <c r="B93" s="991">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c r="A94" s="991">
        <v>25</v>
      </c>
      <c r="B94" s="991">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c r="A95" s="991">
        <v>26</v>
      </c>
      <c r="B95" s="991">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c r="A96" s="991">
        <v>27</v>
      </c>
      <c r="B96" s="991">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c r="A97" s="991">
        <v>28</v>
      </c>
      <c r="B97" s="991">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c r="A98" s="991">
        <v>29</v>
      </c>
      <c r="B98" s="991">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c r="A99" s="991">
        <v>30</v>
      </c>
      <c r="B99" s="991">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c r="A103" s="991">
        <v>1</v>
      </c>
      <c r="B103" s="991">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c r="A104" s="991">
        <v>2</v>
      </c>
      <c r="B104" s="991">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c r="A105" s="991">
        <v>3</v>
      </c>
      <c r="B105" s="991">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c r="A106" s="991">
        <v>4</v>
      </c>
      <c r="B106" s="991">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c r="A107" s="991">
        <v>5</v>
      </c>
      <c r="B107" s="991">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c r="A108" s="991">
        <v>6</v>
      </c>
      <c r="B108" s="991">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c r="A109" s="991">
        <v>7</v>
      </c>
      <c r="B109" s="991">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c r="A110" s="991">
        <v>8</v>
      </c>
      <c r="B110" s="991">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c r="A111" s="991">
        <v>9</v>
      </c>
      <c r="B111" s="991">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c r="A112" s="991">
        <v>10</v>
      </c>
      <c r="B112" s="991">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c r="A113" s="991">
        <v>11</v>
      </c>
      <c r="B113" s="991">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c r="A114" s="991">
        <v>12</v>
      </c>
      <c r="B114" s="991">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c r="A115" s="991">
        <v>13</v>
      </c>
      <c r="B115" s="991">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c r="A116" s="991">
        <v>14</v>
      </c>
      <c r="B116" s="991">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c r="A117" s="991">
        <v>15</v>
      </c>
      <c r="B117" s="991">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c r="A118" s="991">
        <v>16</v>
      </c>
      <c r="B118" s="991">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c r="A119" s="991">
        <v>17</v>
      </c>
      <c r="B119" s="991">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c r="A120" s="991">
        <v>18</v>
      </c>
      <c r="B120" s="991">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c r="A121" s="991">
        <v>19</v>
      </c>
      <c r="B121" s="991">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c r="A122" s="991">
        <v>20</v>
      </c>
      <c r="B122" s="991">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c r="A123" s="991">
        <v>21</v>
      </c>
      <c r="B123" s="991">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c r="A124" s="991">
        <v>22</v>
      </c>
      <c r="B124" s="991">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c r="A125" s="991">
        <v>23</v>
      </c>
      <c r="B125" s="991">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c r="A126" s="991">
        <v>24</v>
      </c>
      <c r="B126" s="991">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c r="A127" s="991">
        <v>25</v>
      </c>
      <c r="B127" s="991">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c r="A128" s="991">
        <v>26</v>
      </c>
      <c r="B128" s="991">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c r="A129" s="991">
        <v>27</v>
      </c>
      <c r="B129" s="991">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c r="A130" s="991">
        <v>28</v>
      </c>
      <c r="B130" s="991">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c r="A131" s="991">
        <v>29</v>
      </c>
      <c r="B131" s="991">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c r="A132" s="991">
        <v>30</v>
      </c>
      <c r="B132" s="991">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c r="A136" s="991">
        <v>1</v>
      </c>
      <c r="B136" s="991">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c r="A137" s="991">
        <v>2</v>
      </c>
      <c r="B137" s="991">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c r="A138" s="991">
        <v>3</v>
      </c>
      <c r="B138" s="991">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c r="A139" s="991">
        <v>4</v>
      </c>
      <c r="B139" s="991">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c r="A140" s="991">
        <v>5</v>
      </c>
      <c r="B140" s="991">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c r="A141" s="991">
        <v>6</v>
      </c>
      <c r="B141" s="991">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c r="A142" s="991">
        <v>7</v>
      </c>
      <c r="B142" s="991">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c r="A143" s="991">
        <v>8</v>
      </c>
      <c r="B143" s="991">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c r="A144" s="991">
        <v>9</v>
      </c>
      <c r="B144" s="991">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c r="A145" s="991">
        <v>10</v>
      </c>
      <c r="B145" s="991">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c r="A146" s="991">
        <v>11</v>
      </c>
      <c r="B146" s="991">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c r="A147" s="991">
        <v>12</v>
      </c>
      <c r="B147" s="991">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c r="A148" s="991">
        <v>13</v>
      </c>
      <c r="B148" s="991">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c r="A149" s="991">
        <v>14</v>
      </c>
      <c r="B149" s="991">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c r="A150" s="991">
        <v>15</v>
      </c>
      <c r="B150" s="991">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c r="A151" s="991">
        <v>16</v>
      </c>
      <c r="B151" s="991">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c r="A152" s="991">
        <v>17</v>
      </c>
      <c r="B152" s="991">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c r="A153" s="991">
        <v>18</v>
      </c>
      <c r="B153" s="991">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c r="A154" s="991">
        <v>19</v>
      </c>
      <c r="B154" s="991">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c r="A155" s="991">
        <v>20</v>
      </c>
      <c r="B155" s="991">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c r="A156" s="991">
        <v>21</v>
      </c>
      <c r="B156" s="991">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c r="A157" s="991">
        <v>22</v>
      </c>
      <c r="B157" s="991">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c r="A158" s="991">
        <v>23</v>
      </c>
      <c r="B158" s="991">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c r="A159" s="991">
        <v>24</v>
      </c>
      <c r="B159" s="991">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c r="A160" s="991">
        <v>25</v>
      </c>
      <c r="B160" s="991">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c r="A161" s="991">
        <v>26</v>
      </c>
      <c r="B161" s="991">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c r="A162" s="991">
        <v>27</v>
      </c>
      <c r="B162" s="991">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c r="A163" s="991">
        <v>28</v>
      </c>
      <c r="B163" s="991">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c r="A164" s="991">
        <v>29</v>
      </c>
      <c r="B164" s="991">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c r="A165" s="991">
        <v>30</v>
      </c>
      <c r="B165" s="991">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c r="A169" s="991">
        <v>1</v>
      </c>
      <c r="B169" s="991">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c r="A170" s="991">
        <v>2</v>
      </c>
      <c r="B170" s="991">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c r="A171" s="991">
        <v>3</v>
      </c>
      <c r="B171" s="991">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c r="A172" s="991">
        <v>4</v>
      </c>
      <c r="B172" s="991">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c r="A173" s="991">
        <v>5</v>
      </c>
      <c r="B173" s="991">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c r="A174" s="991">
        <v>6</v>
      </c>
      <c r="B174" s="991">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c r="A175" s="991">
        <v>7</v>
      </c>
      <c r="B175" s="991">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c r="A176" s="991">
        <v>8</v>
      </c>
      <c r="B176" s="991">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c r="A177" s="991">
        <v>9</v>
      </c>
      <c r="B177" s="991">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c r="A178" s="991">
        <v>10</v>
      </c>
      <c r="B178" s="991">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c r="A179" s="991">
        <v>11</v>
      </c>
      <c r="B179" s="991">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c r="A180" s="991">
        <v>12</v>
      </c>
      <c r="B180" s="991">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c r="A181" s="991">
        <v>13</v>
      </c>
      <c r="B181" s="991">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c r="A182" s="991">
        <v>14</v>
      </c>
      <c r="B182" s="991">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c r="A183" s="991">
        <v>15</v>
      </c>
      <c r="B183" s="991">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c r="A184" s="991">
        <v>16</v>
      </c>
      <c r="B184" s="991">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c r="A185" s="991">
        <v>17</v>
      </c>
      <c r="B185" s="991">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c r="A186" s="991">
        <v>18</v>
      </c>
      <c r="B186" s="991">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c r="A187" s="991">
        <v>19</v>
      </c>
      <c r="B187" s="991">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c r="A188" s="991">
        <v>20</v>
      </c>
      <c r="B188" s="991">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c r="A189" s="991">
        <v>21</v>
      </c>
      <c r="B189" s="991">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c r="A190" s="991">
        <v>22</v>
      </c>
      <c r="B190" s="991">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c r="A191" s="991">
        <v>23</v>
      </c>
      <c r="B191" s="991">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c r="A192" s="991">
        <v>24</v>
      </c>
      <c r="B192" s="991">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c r="A193" s="991">
        <v>25</v>
      </c>
      <c r="B193" s="991">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c r="A194" s="991">
        <v>26</v>
      </c>
      <c r="B194" s="991">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c r="A195" s="991">
        <v>27</v>
      </c>
      <c r="B195" s="991">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c r="A196" s="991">
        <v>28</v>
      </c>
      <c r="B196" s="991">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c r="A197" s="991">
        <v>29</v>
      </c>
      <c r="B197" s="991">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c r="A198" s="991">
        <v>30</v>
      </c>
      <c r="B198" s="991">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c r="A202" s="991">
        <v>1</v>
      </c>
      <c r="B202" s="991">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c r="A203" s="991">
        <v>2</v>
      </c>
      <c r="B203" s="991">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c r="A204" s="991">
        <v>3</v>
      </c>
      <c r="B204" s="991">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c r="A205" s="991">
        <v>4</v>
      </c>
      <c r="B205" s="991">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c r="A206" s="991">
        <v>5</v>
      </c>
      <c r="B206" s="991">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c r="A207" s="991">
        <v>6</v>
      </c>
      <c r="B207" s="991">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c r="A208" s="991">
        <v>7</v>
      </c>
      <c r="B208" s="991">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c r="A209" s="991">
        <v>8</v>
      </c>
      <c r="B209" s="991">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c r="A210" s="991">
        <v>9</v>
      </c>
      <c r="B210" s="991">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c r="A211" s="991">
        <v>10</v>
      </c>
      <c r="B211" s="991">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c r="A212" s="991">
        <v>11</v>
      </c>
      <c r="B212" s="991">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c r="A213" s="991">
        <v>12</v>
      </c>
      <c r="B213" s="991">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c r="A214" s="991">
        <v>13</v>
      </c>
      <c r="B214" s="991">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c r="A215" s="991">
        <v>14</v>
      </c>
      <c r="B215" s="991">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c r="A216" s="991">
        <v>15</v>
      </c>
      <c r="B216" s="991">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c r="A217" s="991">
        <v>16</v>
      </c>
      <c r="B217" s="991">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c r="A218" s="991">
        <v>17</v>
      </c>
      <c r="B218" s="991">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c r="A219" s="991">
        <v>18</v>
      </c>
      <c r="B219" s="991">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c r="A220" s="991">
        <v>19</v>
      </c>
      <c r="B220" s="991">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c r="A221" s="991">
        <v>20</v>
      </c>
      <c r="B221" s="991">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c r="A222" s="991">
        <v>21</v>
      </c>
      <c r="B222" s="991">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c r="A223" s="991">
        <v>22</v>
      </c>
      <c r="B223" s="991">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c r="A224" s="991">
        <v>23</v>
      </c>
      <c r="B224" s="991">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c r="A225" s="991">
        <v>24</v>
      </c>
      <c r="B225" s="991">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c r="A226" s="991">
        <v>25</v>
      </c>
      <c r="B226" s="991">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c r="A227" s="991">
        <v>26</v>
      </c>
      <c r="B227" s="991">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c r="A228" s="991">
        <v>27</v>
      </c>
      <c r="B228" s="991">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c r="A229" s="991">
        <v>28</v>
      </c>
      <c r="B229" s="991">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c r="A230" s="991">
        <v>29</v>
      </c>
      <c r="B230" s="991">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c r="A231" s="991">
        <v>30</v>
      </c>
      <c r="B231" s="991">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c r="A235" s="991">
        <v>1</v>
      </c>
      <c r="B235" s="991">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c r="A236" s="991">
        <v>2</v>
      </c>
      <c r="B236" s="991">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c r="A237" s="991">
        <v>3</v>
      </c>
      <c r="B237" s="991">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c r="A238" s="991">
        <v>4</v>
      </c>
      <c r="B238" s="991">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c r="A239" s="991">
        <v>5</v>
      </c>
      <c r="B239" s="991">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c r="A240" s="991">
        <v>6</v>
      </c>
      <c r="B240" s="991">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c r="A241" s="991">
        <v>7</v>
      </c>
      <c r="B241" s="991">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c r="A242" s="991">
        <v>8</v>
      </c>
      <c r="B242" s="991">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c r="A243" s="991">
        <v>9</v>
      </c>
      <c r="B243" s="991">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c r="A244" s="991">
        <v>10</v>
      </c>
      <c r="B244" s="991">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c r="A245" s="991">
        <v>11</v>
      </c>
      <c r="B245" s="991">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c r="A246" s="991">
        <v>12</v>
      </c>
      <c r="B246" s="991">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c r="A247" s="991">
        <v>13</v>
      </c>
      <c r="B247" s="991">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c r="A248" s="991">
        <v>14</v>
      </c>
      <c r="B248" s="991">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c r="A249" s="991">
        <v>15</v>
      </c>
      <c r="B249" s="991">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c r="A250" s="991">
        <v>16</v>
      </c>
      <c r="B250" s="991">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c r="A251" s="991">
        <v>17</v>
      </c>
      <c r="B251" s="991">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c r="A252" s="991">
        <v>18</v>
      </c>
      <c r="B252" s="991">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c r="A253" s="991">
        <v>19</v>
      </c>
      <c r="B253" s="991">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c r="A254" s="991">
        <v>20</v>
      </c>
      <c r="B254" s="991">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c r="A255" s="991">
        <v>21</v>
      </c>
      <c r="B255" s="991">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c r="A256" s="991">
        <v>22</v>
      </c>
      <c r="B256" s="991">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c r="A257" s="991">
        <v>23</v>
      </c>
      <c r="B257" s="991">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c r="A258" s="991">
        <v>24</v>
      </c>
      <c r="B258" s="991">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c r="A259" s="991">
        <v>25</v>
      </c>
      <c r="B259" s="991">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c r="A260" s="991">
        <v>26</v>
      </c>
      <c r="B260" s="991">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c r="A261" s="991">
        <v>27</v>
      </c>
      <c r="B261" s="991">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c r="A262" s="991">
        <v>28</v>
      </c>
      <c r="B262" s="991">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c r="A263" s="991">
        <v>29</v>
      </c>
      <c r="B263" s="991">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c r="A264" s="991">
        <v>30</v>
      </c>
      <c r="B264" s="991">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c r="A268" s="991">
        <v>1</v>
      </c>
      <c r="B268" s="991">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c r="A269" s="991">
        <v>2</v>
      </c>
      <c r="B269" s="991">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c r="A270" s="991">
        <v>3</v>
      </c>
      <c r="B270" s="991">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c r="A271" s="991">
        <v>4</v>
      </c>
      <c r="B271" s="991">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c r="A272" s="991">
        <v>5</v>
      </c>
      <c r="B272" s="991">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c r="A273" s="991">
        <v>6</v>
      </c>
      <c r="B273" s="991">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c r="A274" s="991">
        <v>7</v>
      </c>
      <c r="B274" s="991">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c r="A275" s="991">
        <v>8</v>
      </c>
      <c r="B275" s="991">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c r="A276" s="991">
        <v>9</v>
      </c>
      <c r="B276" s="991">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c r="A277" s="991">
        <v>10</v>
      </c>
      <c r="B277" s="991">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c r="A278" s="991">
        <v>11</v>
      </c>
      <c r="B278" s="991">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c r="A279" s="991">
        <v>12</v>
      </c>
      <c r="B279" s="991">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c r="A280" s="991">
        <v>13</v>
      </c>
      <c r="B280" s="991">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c r="A281" s="991">
        <v>14</v>
      </c>
      <c r="B281" s="991">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c r="A282" s="991">
        <v>15</v>
      </c>
      <c r="B282" s="991">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c r="A283" s="991">
        <v>16</v>
      </c>
      <c r="B283" s="991">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c r="A284" s="991">
        <v>17</v>
      </c>
      <c r="B284" s="991">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c r="A285" s="991">
        <v>18</v>
      </c>
      <c r="B285" s="991">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c r="A286" s="991">
        <v>19</v>
      </c>
      <c r="B286" s="991">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c r="A287" s="991">
        <v>20</v>
      </c>
      <c r="B287" s="991">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c r="A288" s="991">
        <v>21</v>
      </c>
      <c r="B288" s="991">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c r="A289" s="991">
        <v>22</v>
      </c>
      <c r="B289" s="991">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c r="A290" s="991">
        <v>23</v>
      </c>
      <c r="B290" s="991">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c r="A291" s="991">
        <v>24</v>
      </c>
      <c r="B291" s="991">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c r="A292" s="991">
        <v>25</v>
      </c>
      <c r="B292" s="991">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c r="A293" s="991">
        <v>26</v>
      </c>
      <c r="B293" s="991">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c r="A294" s="991">
        <v>27</v>
      </c>
      <c r="B294" s="991">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c r="A295" s="991">
        <v>28</v>
      </c>
      <c r="B295" s="991">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c r="A296" s="991">
        <v>29</v>
      </c>
      <c r="B296" s="991">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c r="A297" s="991">
        <v>30</v>
      </c>
      <c r="B297" s="991">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c r="A301" s="991">
        <v>1</v>
      </c>
      <c r="B301" s="991">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c r="A302" s="991">
        <v>2</v>
      </c>
      <c r="B302" s="991">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c r="A303" s="991">
        <v>3</v>
      </c>
      <c r="B303" s="991">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c r="A304" s="991">
        <v>4</v>
      </c>
      <c r="B304" s="991">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c r="A305" s="991">
        <v>5</v>
      </c>
      <c r="B305" s="991">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c r="A306" s="991">
        <v>6</v>
      </c>
      <c r="B306" s="991">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c r="A307" s="991">
        <v>7</v>
      </c>
      <c r="B307" s="991">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c r="A308" s="991">
        <v>8</v>
      </c>
      <c r="B308" s="991">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c r="A309" s="991">
        <v>9</v>
      </c>
      <c r="B309" s="991">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c r="A310" s="991">
        <v>10</v>
      </c>
      <c r="B310" s="991">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c r="A311" s="991">
        <v>11</v>
      </c>
      <c r="B311" s="991">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c r="A312" s="991">
        <v>12</v>
      </c>
      <c r="B312" s="991">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c r="A313" s="991">
        <v>13</v>
      </c>
      <c r="B313" s="991">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c r="A314" s="991">
        <v>14</v>
      </c>
      <c r="B314" s="991">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c r="A315" s="991">
        <v>15</v>
      </c>
      <c r="B315" s="991">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c r="A316" s="991">
        <v>16</v>
      </c>
      <c r="B316" s="991">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c r="A317" s="991">
        <v>17</v>
      </c>
      <c r="B317" s="991">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c r="A318" s="991">
        <v>18</v>
      </c>
      <c r="B318" s="991">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c r="A319" s="991">
        <v>19</v>
      </c>
      <c r="B319" s="991">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c r="A320" s="991">
        <v>20</v>
      </c>
      <c r="B320" s="991">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c r="A321" s="991">
        <v>21</v>
      </c>
      <c r="B321" s="991">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c r="A322" s="991">
        <v>22</v>
      </c>
      <c r="B322" s="991">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c r="A323" s="991">
        <v>23</v>
      </c>
      <c r="B323" s="991">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c r="A324" s="991">
        <v>24</v>
      </c>
      <c r="B324" s="991">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c r="A325" s="991">
        <v>25</v>
      </c>
      <c r="B325" s="991">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c r="A326" s="991">
        <v>26</v>
      </c>
      <c r="B326" s="991">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c r="A327" s="991">
        <v>27</v>
      </c>
      <c r="B327" s="991">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c r="A328" s="991">
        <v>28</v>
      </c>
      <c r="B328" s="991">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c r="A329" s="991">
        <v>29</v>
      </c>
      <c r="B329" s="991">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c r="A330" s="991">
        <v>30</v>
      </c>
      <c r="B330" s="991">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c r="A334" s="991">
        <v>1</v>
      </c>
      <c r="B334" s="991">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c r="A335" s="991">
        <v>2</v>
      </c>
      <c r="B335" s="991">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c r="A336" s="991">
        <v>3</v>
      </c>
      <c r="B336" s="991">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c r="A337" s="991">
        <v>4</v>
      </c>
      <c r="B337" s="991">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c r="A338" s="991">
        <v>5</v>
      </c>
      <c r="B338" s="991">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c r="A339" s="991">
        <v>6</v>
      </c>
      <c r="B339" s="991">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c r="A340" s="991">
        <v>7</v>
      </c>
      <c r="B340" s="991">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c r="A341" s="991">
        <v>8</v>
      </c>
      <c r="B341" s="991">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c r="A342" s="991">
        <v>9</v>
      </c>
      <c r="B342" s="991">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c r="A343" s="991">
        <v>10</v>
      </c>
      <c r="B343" s="991">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c r="A344" s="991">
        <v>11</v>
      </c>
      <c r="B344" s="991">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c r="A345" s="991">
        <v>12</v>
      </c>
      <c r="B345" s="991">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c r="A346" s="991">
        <v>13</v>
      </c>
      <c r="B346" s="991">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c r="A347" s="991">
        <v>14</v>
      </c>
      <c r="B347" s="991">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c r="A348" s="991">
        <v>15</v>
      </c>
      <c r="B348" s="991">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c r="A349" s="991">
        <v>16</v>
      </c>
      <c r="B349" s="991">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c r="A350" s="991">
        <v>17</v>
      </c>
      <c r="B350" s="991">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c r="A351" s="991">
        <v>18</v>
      </c>
      <c r="B351" s="991">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c r="A352" s="991">
        <v>19</v>
      </c>
      <c r="B352" s="991">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c r="A353" s="991">
        <v>20</v>
      </c>
      <c r="B353" s="991">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c r="A354" s="991">
        <v>21</v>
      </c>
      <c r="B354" s="991">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c r="A355" s="991">
        <v>22</v>
      </c>
      <c r="B355" s="991">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c r="A356" s="991">
        <v>23</v>
      </c>
      <c r="B356" s="991">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c r="A357" s="991">
        <v>24</v>
      </c>
      <c r="B357" s="991">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c r="A358" s="991">
        <v>25</v>
      </c>
      <c r="B358" s="991">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c r="A359" s="991">
        <v>26</v>
      </c>
      <c r="B359" s="991">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c r="A360" s="991">
        <v>27</v>
      </c>
      <c r="B360" s="991">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c r="A361" s="991">
        <v>28</v>
      </c>
      <c r="B361" s="991">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c r="A362" s="991">
        <v>29</v>
      </c>
      <c r="B362" s="991">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c r="A363" s="991">
        <v>30</v>
      </c>
      <c r="B363" s="991">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c r="A367" s="991">
        <v>1</v>
      </c>
      <c r="B367" s="991">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c r="A368" s="991">
        <v>2</v>
      </c>
      <c r="B368" s="991">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c r="A369" s="991">
        <v>3</v>
      </c>
      <c r="B369" s="991">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c r="A370" s="991">
        <v>4</v>
      </c>
      <c r="B370" s="991">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c r="A371" s="991">
        <v>5</v>
      </c>
      <c r="B371" s="991">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c r="A372" s="991">
        <v>6</v>
      </c>
      <c r="B372" s="991">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c r="A373" s="991">
        <v>7</v>
      </c>
      <c r="B373" s="991">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c r="A374" s="991">
        <v>8</v>
      </c>
      <c r="B374" s="991">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c r="A375" s="991">
        <v>9</v>
      </c>
      <c r="B375" s="991">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c r="A376" s="991">
        <v>10</v>
      </c>
      <c r="B376" s="991">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c r="A377" s="991">
        <v>11</v>
      </c>
      <c r="B377" s="991">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c r="A378" s="991">
        <v>12</v>
      </c>
      <c r="B378" s="991">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c r="A379" s="991">
        <v>13</v>
      </c>
      <c r="B379" s="991">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c r="A380" s="991">
        <v>14</v>
      </c>
      <c r="B380" s="991">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c r="A381" s="991">
        <v>15</v>
      </c>
      <c r="B381" s="991">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c r="A382" s="991">
        <v>16</v>
      </c>
      <c r="B382" s="991">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c r="A383" s="991">
        <v>17</v>
      </c>
      <c r="B383" s="991">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c r="A384" s="991">
        <v>18</v>
      </c>
      <c r="B384" s="991">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c r="A385" s="991">
        <v>19</v>
      </c>
      <c r="B385" s="991">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c r="A386" s="991">
        <v>20</v>
      </c>
      <c r="B386" s="991">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c r="A387" s="991">
        <v>21</v>
      </c>
      <c r="B387" s="991">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c r="A388" s="991">
        <v>22</v>
      </c>
      <c r="B388" s="991">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c r="A389" s="991">
        <v>23</v>
      </c>
      <c r="B389" s="991">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c r="A390" s="991">
        <v>24</v>
      </c>
      <c r="B390" s="991">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c r="A391" s="991">
        <v>25</v>
      </c>
      <c r="B391" s="991">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c r="A392" s="991">
        <v>26</v>
      </c>
      <c r="B392" s="991">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c r="A393" s="991">
        <v>27</v>
      </c>
      <c r="B393" s="991">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c r="A394" s="991">
        <v>28</v>
      </c>
      <c r="B394" s="991">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c r="A395" s="991">
        <v>29</v>
      </c>
      <c r="B395" s="991">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c r="A396" s="991">
        <v>30</v>
      </c>
      <c r="B396" s="991">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c r="A400" s="991">
        <v>1</v>
      </c>
      <c r="B400" s="991">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c r="A401" s="991">
        <v>2</v>
      </c>
      <c r="B401" s="991">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c r="A402" s="991">
        <v>3</v>
      </c>
      <c r="B402" s="991">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c r="A403" s="991">
        <v>4</v>
      </c>
      <c r="B403" s="991">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c r="A404" s="991">
        <v>5</v>
      </c>
      <c r="B404" s="991">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c r="A405" s="991">
        <v>6</v>
      </c>
      <c r="B405" s="991">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c r="A406" s="991">
        <v>7</v>
      </c>
      <c r="B406" s="991">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c r="A407" s="991">
        <v>8</v>
      </c>
      <c r="B407" s="991">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c r="A408" s="991">
        <v>9</v>
      </c>
      <c r="B408" s="991">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c r="A409" s="991">
        <v>10</v>
      </c>
      <c r="B409" s="991">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c r="A410" s="991">
        <v>11</v>
      </c>
      <c r="B410" s="991">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c r="A411" s="991">
        <v>12</v>
      </c>
      <c r="B411" s="991">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c r="A412" s="991">
        <v>13</v>
      </c>
      <c r="B412" s="991">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c r="A413" s="991">
        <v>14</v>
      </c>
      <c r="B413" s="991">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c r="A414" s="991">
        <v>15</v>
      </c>
      <c r="B414" s="991">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c r="A415" s="991">
        <v>16</v>
      </c>
      <c r="B415" s="991">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c r="A416" s="991">
        <v>17</v>
      </c>
      <c r="B416" s="991">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c r="A417" s="991">
        <v>18</v>
      </c>
      <c r="B417" s="991">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c r="A418" s="991">
        <v>19</v>
      </c>
      <c r="B418" s="991">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c r="A419" s="991">
        <v>20</v>
      </c>
      <c r="B419" s="991">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c r="A420" s="991">
        <v>21</v>
      </c>
      <c r="B420" s="991">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c r="A421" s="991">
        <v>22</v>
      </c>
      <c r="B421" s="991">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c r="A422" s="991">
        <v>23</v>
      </c>
      <c r="B422" s="991">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c r="A423" s="991">
        <v>24</v>
      </c>
      <c r="B423" s="991">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c r="A424" s="991">
        <v>25</v>
      </c>
      <c r="B424" s="991">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c r="A425" s="991">
        <v>26</v>
      </c>
      <c r="B425" s="991">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c r="A426" s="991">
        <v>27</v>
      </c>
      <c r="B426" s="991">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c r="A427" s="991">
        <v>28</v>
      </c>
      <c r="B427" s="991">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c r="A428" s="991">
        <v>29</v>
      </c>
      <c r="B428" s="991">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c r="A429" s="991">
        <v>30</v>
      </c>
      <c r="B429" s="991">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c r="A433" s="991">
        <v>1</v>
      </c>
      <c r="B433" s="991">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c r="A434" s="991">
        <v>2</v>
      </c>
      <c r="B434" s="991">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c r="A435" s="991">
        <v>3</v>
      </c>
      <c r="B435" s="991">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c r="A436" s="991">
        <v>4</v>
      </c>
      <c r="B436" s="991">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c r="A437" s="991">
        <v>5</v>
      </c>
      <c r="B437" s="991">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c r="A438" s="991">
        <v>6</v>
      </c>
      <c r="B438" s="991">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c r="A439" s="991">
        <v>7</v>
      </c>
      <c r="B439" s="991">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c r="A440" s="991">
        <v>8</v>
      </c>
      <c r="B440" s="991">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c r="A441" s="991">
        <v>9</v>
      </c>
      <c r="B441" s="991">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c r="A442" s="991">
        <v>10</v>
      </c>
      <c r="B442" s="991">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c r="A443" s="991">
        <v>11</v>
      </c>
      <c r="B443" s="991">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c r="A444" s="991">
        <v>12</v>
      </c>
      <c r="B444" s="991">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c r="A445" s="991">
        <v>13</v>
      </c>
      <c r="B445" s="991">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c r="A446" s="991">
        <v>14</v>
      </c>
      <c r="B446" s="991">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c r="A447" s="991">
        <v>15</v>
      </c>
      <c r="B447" s="991">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c r="A448" s="991">
        <v>16</v>
      </c>
      <c r="B448" s="991">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c r="A449" s="991">
        <v>17</v>
      </c>
      <c r="B449" s="991">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c r="A450" s="991">
        <v>18</v>
      </c>
      <c r="B450" s="991">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c r="A451" s="991">
        <v>19</v>
      </c>
      <c r="B451" s="991">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c r="A452" s="991">
        <v>20</v>
      </c>
      <c r="B452" s="991">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c r="A453" s="991">
        <v>21</v>
      </c>
      <c r="B453" s="991">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c r="A454" s="991">
        <v>22</v>
      </c>
      <c r="B454" s="991">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c r="A455" s="991">
        <v>23</v>
      </c>
      <c r="B455" s="991">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c r="A456" s="991">
        <v>24</v>
      </c>
      <c r="B456" s="991">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c r="A457" s="991">
        <v>25</v>
      </c>
      <c r="B457" s="991">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c r="A458" s="991">
        <v>26</v>
      </c>
      <c r="B458" s="991">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c r="A459" s="991">
        <v>27</v>
      </c>
      <c r="B459" s="991">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c r="A460" s="991">
        <v>28</v>
      </c>
      <c r="B460" s="991">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c r="A461" s="991">
        <v>29</v>
      </c>
      <c r="B461" s="991">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c r="A462" s="991">
        <v>30</v>
      </c>
      <c r="B462" s="991">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c r="A466" s="991">
        <v>1</v>
      </c>
      <c r="B466" s="991">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c r="A467" s="991">
        <v>2</v>
      </c>
      <c r="B467" s="991">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c r="A468" s="991">
        <v>3</v>
      </c>
      <c r="B468" s="991">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c r="A469" s="991">
        <v>4</v>
      </c>
      <c r="B469" s="991">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c r="A470" s="991">
        <v>5</v>
      </c>
      <c r="B470" s="991">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c r="A471" s="991">
        <v>6</v>
      </c>
      <c r="B471" s="991">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c r="A472" s="991">
        <v>7</v>
      </c>
      <c r="B472" s="991">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c r="A473" s="991">
        <v>8</v>
      </c>
      <c r="B473" s="991">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c r="A474" s="991">
        <v>9</v>
      </c>
      <c r="B474" s="991">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c r="A475" s="991">
        <v>10</v>
      </c>
      <c r="B475" s="991">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c r="A476" s="991">
        <v>11</v>
      </c>
      <c r="B476" s="991">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c r="A477" s="991">
        <v>12</v>
      </c>
      <c r="B477" s="991">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c r="A478" s="991">
        <v>13</v>
      </c>
      <c r="B478" s="991">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c r="A479" s="991">
        <v>14</v>
      </c>
      <c r="B479" s="991">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c r="A480" s="991">
        <v>15</v>
      </c>
      <c r="B480" s="991">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c r="A481" s="991">
        <v>16</v>
      </c>
      <c r="B481" s="991">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c r="A482" s="991">
        <v>17</v>
      </c>
      <c r="B482" s="991">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c r="A483" s="991">
        <v>18</v>
      </c>
      <c r="B483" s="991">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c r="A484" s="991">
        <v>19</v>
      </c>
      <c r="B484" s="991">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c r="A485" s="991">
        <v>20</v>
      </c>
      <c r="B485" s="991">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c r="A486" s="991">
        <v>21</v>
      </c>
      <c r="B486" s="991">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c r="A487" s="991">
        <v>22</v>
      </c>
      <c r="B487" s="991">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c r="A488" s="991">
        <v>23</v>
      </c>
      <c r="B488" s="991">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c r="A489" s="991">
        <v>24</v>
      </c>
      <c r="B489" s="991">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c r="A490" s="991">
        <v>25</v>
      </c>
      <c r="B490" s="991">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c r="A491" s="991">
        <v>26</v>
      </c>
      <c r="B491" s="991">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c r="A492" s="991">
        <v>27</v>
      </c>
      <c r="B492" s="991">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c r="A493" s="991">
        <v>28</v>
      </c>
      <c r="B493" s="991">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c r="A494" s="991">
        <v>29</v>
      </c>
      <c r="B494" s="991">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c r="A495" s="991">
        <v>30</v>
      </c>
      <c r="B495" s="991">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c r="A499" s="991">
        <v>1</v>
      </c>
      <c r="B499" s="991">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c r="A500" s="991">
        <v>2</v>
      </c>
      <c r="B500" s="991">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c r="A501" s="991">
        <v>3</v>
      </c>
      <c r="B501" s="991">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c r="A502" s="991">
        <v>4</v>
      </c>
      <c r="B502" s="991">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c r="A503" s="991">
        <v>5</v>
      </c>
      <c r="B503" s="991">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c r="A504" s="991">
        <v>6</v>
      </c>
      <c r="B504" s="991">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c r="A505" s="991">
        <v>7</v>
      </c>
      <c r="B505" s="991">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c r="A506" s="991">
        <v>8</v>
      </c>
      <c r="B506" s="991">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c r="A507" s="991">
        <v>9</v>
      </c>
      <c r="B507" s="991">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c r="A508" s="991">
        <v>10</v>
      </c>
      <c r="B508" s="991">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c r="A509" s="991">
        <v>11</v>
      </c>
      <c r="B509" s="991">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c r="A510" s="991">
        <v>12</v>
      </c>
      <c r="B510" s="991">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c r="A511" s="991">
        <v>13</v>
      </c>
      <c r="B511" s="991">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c r="A512" s="991">
        <v>14</v>
      </c>
      <c r="B512" s="991">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c r="A513" s="991">
        <v>15</v>
      </c>
      <c r="B513" s="991">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c r="A514" s="991">
        <v>16</v>
      </c>
      <c r="B514" s="991">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c r="A515" s="991">
        <v>17</v>
      </c>
      <c r="B515" s="991">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c r="A516" s="991">
        <v>18</v>
      </c>
      <c r="B516" s="991">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c r="A517" s="991">
        <v>19</v>
      </c>
      <c r="B517" s="991">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c r="A518" s="991">
        <v>20</v>
      </c>
      <c r="B518" s="991">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c r="A519" s="991">
        <v>21</v>
      </c>
      <c r="B519" s="991">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c r="A520" s="991">
        <v>22</v>
      </c>
      <c r="B520" s="991">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c r="A521" s="991">
        <v>23</v>
      </c>
      <c r="B521" s="991">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c r="A522" s="991">
        <v>24</v>
      </c>
      <c r="B522" s="991">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c r="A523" s="991">
        <v>25</v>
      </c>
      <c r="B523" s="991">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c r="A524" s="991">
        <v>26</v>
      </c>
      <c r="B524" s="991">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c r="A525" s="991">
        <v>27</v>
      </c>
      <c r="B525" s="991">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c r="A526" s="991">
        <v>28</v>
      </c>
      <c r="B526" s="991">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c r="A527" s="991">
        <v>29</v>
      </c>
      <c r="B527" s="991">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c r="A528" s="991">
        <v>30</v>
      </c>
      <c r="B528" s="991">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c r="A532" s="991">
        <v>1</v>
      </c>
      <c r="B532" s="991">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c r="A533" s="991">
        <v>2</v>
      </c>
      <c r="B533" s="991">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c r="A534" s="991">
        <v>3</v>
      </c>
      <c r="B534" s="991">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c r="A535" s="991">
        <v>4</v>
      </c>
      <c r="B535" s="991">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c r="A536" s="991">
        <v>5</v>
      </c>
      <c r="B536" s="991">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c r="A537" s="991">
        <v>6</v>
      </c>
      <c r="B537" s="991">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c r="A538" s="991">
        <v>7</v>
      </c>
      <c r="B538" s="991">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c r="A539" s="991">
        <v>8</v>
      </c>
      <c r="B539" s="991">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c r="A540" s="991">
        <v>9</v>
      </c>
      <c r="B540" s="991">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c r="A541" s="991">
        <v>10</v>
      </c>
      <c r="B541" s="991">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c r="A542" s="991">
        <v>11</v>
      </c>
      <c r="B542" s="991">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c r="A543" s="991">
        <v>12</v>
      </c>
      <c r="B543" s="991">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c r="A544" s="991">
        <v>13</v>
      </c>
      <c r="B544" s="991">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c r="A545" s="991">
        <v>14</v>
      </c>
      <c r="B545" s="991">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c r="A546" s="991">
        <v>15</v>
      </c>
      <c r="B546" s="991">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c r="A547" s="991">
        <v>16</v>
      </c>
      <c r="B547" s="991">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c r="A548" s="991">
        <v>17</v>
      </c>
      <c r="B548" s="991">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c r="A549" s="991">
        <v>18</v>
      </c>
      <c r="B549" s="991">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c r="A550" s="991">
        <v>19</v>
      </c>
      <c r="B550" s="991">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c r="A551" s="991">
        <v>20</v>
      </c>
      <c r="B551" s="991">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c r="A552" s="991">
        <v>21</v>
      </c>
      <c r="B552" s="991">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c r="A553" s="991">
        <v>22</v>
      </c>
      <c r="B553" s="991">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c r="A554" s="991">
        <v>23</v>
      </c>
      <c r="B554" s="991">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c r="A555" s="991">
        <v>24</v>
      </c>
      <c r="B555" s="991">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c r="A556" s="991">
        <v>25</v>
      </c>
      <c r="B556" s="991">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c r="A557" s="991">
        <v>26</v>
      </c>
      <c r="B557" s="991">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c r="A558" s="991">
        <v>27</v>
      </c>
      <c r="B558" s="991">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c r="A559" s="991">
        <v>28</v>
      </c>
      <c r="B559" s="991">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c r="A560" s="991">
        <v>29</v>
      </c>
      <c r="B560" s="991">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c r="A561" s="991">
        <v>30</v>
      </c>
      <c r="B561" s="991">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c r="A565" s="991">
        <v>1</v>
      </c>
      <c r="B565" s="991">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c r="A566" s="991">
        <v>2</v>
      </c>
      <c r="B566" s="991">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c r="A567" s="991">
        <v>3</v>
      </c>
      <c r="B567" s="991">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c r="A568" s="991">
        <v>4</v>
      </c>
      <c r="B568" s="991">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c r="A569" s="991">
        <v>5</v>
      </c>
      <c r="B569" s="991">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c r="A570" s="991">
        <v>6</v>
      </c>
      <c r="B570" s="991">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c r="A571" s="991">
        <v>7</v>
      </c>
      <c r="B571" s="991">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c r="A572" s="991">
        <v>8</v>
      </c>
      <c r="B572" s="991">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c r="A573" s="991">
        <v>9</v>
      </c>
      <c r="B573" s="991">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c r="A574" s="991">
        <v>10</v>
      </c>
      <c r="B574" s="991">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c r="A575" s="991">
        <v>11</v>
      </c>
      <c r="B575" s="991">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c r="A576" s="991">
        <v>12</v>
      </c>
      <c r="B576" s="991">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c r="A577" s="991">
        <v>13</v>
      </c>
      <c r="B577" s="991">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c r="A578" s="991">
        <v>14</v>
      </c>
      <c r="B578" s="991">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c r="A579" s="991">
        <v>15</v>
      </c>
      <c r="B579" s="991">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c r="A580" s="991">
        <v>16</v>
      </c>
      <c r="B580" s="991">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c r="A581" s="991">
        <v>17</v>
      </c>
      <c r="B581" s="991">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c r="A582" s="991">
        <v>18</v>
      </c>
      <c r="B582" s="991">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c r="A583" s="991">
        <v>19</v>
      </c>
      <c r="B583" s="991">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c r="A584" s="991">
        <v>20</v>
      </c>
      <c r="B584" s="991">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c r="A585" s="991">
        <v>21</v>
      </c>
      <c r="B585" s="991">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c r="A586" s="991">
        <v>22</v>
      </c>
      <c r="B586" s="991">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c r="A587" s="991">
        <v>23</v>
      </c>
      <c r="B587" s="991">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c r="A588" s="991">
        <v>24</v>
      </c>
      <c r="B588" s="991">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c r="A589" s="991">
        <v>25</v>
      </c>
      <c r="B589" s="991">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c r="A590" s="991">
        <v>26</v>
      </c>
      <c r="B590" s="991">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c r="A591" s="991">
        <v>27</v>
      </c>
      <c r="B591" s="991">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c r="A592" s="991">
        <v>28</v>
      </c>
      <c r="B592" s="991">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c r="A593" s="991">
        <v>29</v>
      </c>
      <c r="B593" s="991">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c r="A594" s="991">
        <v>30</v>
      </c>
      <c r="B594" s="991">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c r="A598" s="991">
        <v>1</v>
      </c>
      <c r="B598" s="991">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c r="A599" s="991">
        <v>2</v>
      </c>
      <c r="B599" s="991">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c r="A600" s="991">
        <v>3</v>
      </c>
      <c r="B600" s="991">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c r="A601" s="991">
        <v>4</v>
      </c>
      <c r="B601" s="991">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c r="A602" s="991">
        <v>5</v>
      </c>
      <c r="B602" s="991">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c r="A603" s="991">
        <v>6</v>
      </c>
      <c r="B603" s="991">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c r="A604" s="991">
        <v>7</v>
      </c>
      <c r="B604" s="991">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c r="A605" s="991">
        <v>8</v>
      </c>
      <c r="B605" s="991">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c r="A606" s="991">
        <v>9</v>
      </c>
      <c r="B606" s="991">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c r="A607" s="991">
        <v>10</v>
      </c>
      <c r="B607" s="991">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c r="A608" s="991">
        <v>11</v>
      </c>
      <c r="B608" s="991">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c r="A609" s="991">
        <v>12</v>
      </c>
      <c r="B609" s="991">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c r="A610" s="991">
        <v>13</v>
      </c>
      <c r="B610" s="991">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c r="A611" s="991">
        <v>14</v>
      </c>
      <c r="B611" s="991">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c r="A612" s="991">
        <v>15</v>
      </c>
      <c r="B612" s="991">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c r="A613" s="991">
        <v>16</v>
      </c>
      <c r="B613" s="991">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c r="A614" s="991">
        <v>17</v>
      </c>
      <c r="B614" s="991">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c r="A615" s="991">
        <v>18</v>
      </c>
      <c r="B615" s="991">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c r="A616" s="991">
        <v>19</v>
      </c>
      <c r="B616" s="991">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c r="A617" s="991">
        <v>20</v>
      </c>
      <c r="B617" s="991">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c r="A618" s="991">
        <v>21</v>
      </c>
      <c r="B618" s="991">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c r="A619" s="991">
        <v>22</v>
      </c>
      <c r="B619" s="991">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c r="A620" s="991">
        <v>23</v>
      </c>
      <c r="B620" s="991">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c r="A621" s="991">
        <v>24</v>
      </c>
      <c r="B621" s="991">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c r="A622" s="991">
        <v>25</v>
      </c>
      <c r="B622" s="991">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c r="A623" s="991">
        <v>26</v>
      </c>
      <c r="B623" s="991">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c r="A624" s="991">
        <v>27</v>
      </c>
      <c r="B624" s="991">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c r="A625" s="991">
        <v>28</v>
      </c>
      <c r="B625" s="991">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c r="A626" s="991">
        <v>29</v>
      </c>
      <c r="B626" s="991">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c r="A627" s="991">
        <v>30</v>
      </c>
      <c r="B627" s="991">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c r="A631" s="991">
        <v>1</v>
      </c>
      <c r="B631" s="991">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c r="A632" s="991">
        <v>2</v>
      </c>
      <c r="B632" s="991">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c r="A633" s="991">
        <v>3</v>
      </c>
      <c r="B633" s="991">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c r="A634" s="991">
        <v>4</v>
      </c>
      <c r="B634" s="991">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c r="A635" s="991">
        <v>5</v>
      </c>
      <c r="B635" s="991">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c r="A636" s="991">
        <v>6</v>
      </c>
      <c r="B636" s="991">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c r="A637" s="991">
        <v>7</v>
      </c>
      <c r="B637" s="991">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c r="A638" s="991">
        <v>8</v>
      </c>
      <c r="B638" s="991">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c r="A639" s="991">
        <v>9</v>
      </c>
      <c r="B639" s="991">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c r="A640" s="991">
        <v>10</v>
      </c>
      <c r="B640" s="991">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c r="A641" s="991">
        <v>11</v>
      </c>
      <c r="B641" s="991">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c r="A642" s="991">
        <v>12</v>
      </c>
      <c r="B642" s="991">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c r="A643" s="991">
        <v>13</v>
      </c>
      <c r="B643" s="991">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c r="A644" s="991">
        <v>14</v>
      </c>
      <c r="B644" s="991">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c r="A645" s="991">
        <v>15</v>
      </c>
      <c r="B645" s="991">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c r="A646" s="991">
        <v>16</v>
      </c>
      <c r="B646" s="991">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c r="A647" s="991">
        <v>17</v>
      </c>
      <c r="B647" s="991">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c r="A648" s="991">
        <v>18</v>
      </c>
      <c r="B648" s="991">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c r="A649" s="991">
        <v>19</v>
      </c>
      <c r="B649" s="991">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c r="A650" s="991">
        <v>20</v>
      </c>
      <c r="B650" s="991">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c r="A651" s="991">
        <v>21</v>
      </c>
      <c r="B651" s="991">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c r="A652" s="991">
        <v>22</v>
      </c>
      <c r="B652" s="991">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c r="A653" s="991">
        <v>23</v>
      </c>
      <c r="B653" s="991">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c r="A654" s="991">
        <v>24</v>
      </c>
      <c r="B654" s="991">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c r="A655" s="991">
        <v>25</v>
      </c>
      <c r="B655" s="991">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c r="A656" s="991">
        <v>26</v>
      </c>
      <c r="B656" s="991">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c r="A657" s="991">
        <v>27</v>
      </c>
      <c r="B657" s="991">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c r="A658" s="991">
        <v>28</v>
      </c>
      <c r="B658" s="991">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c r="A659" s="991">
        <v>29</v>
      </c>
      <c r="B659" s="991">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c r="A660" s="991">
        <v>30</v>
      </c>
      <c r="B660" s="991">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c r="A664" s="991">
        <v>1</v>
      </c>
      <c r="B664" s="991">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c r="A665" s="991">
        <v>2</v>
      </c>
      <c r="B665" s="991">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c r="A666" s="991">
        <v>3</v>
      </c>
      <c r="B666" s="991">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c r="A667" s="991">
        <v>4</v>
      </c>
      <c r="B667" s="991">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c r="A668" s="991">
        <v>5</v>
      </c>
      <c r="B668" s="991">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c r="A669" s="991">
        <v>6</v>
      </c>
      <c r="B669" s="991">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c r="A670" s="991">
        <v>7</v>
      </c>
      <c r="B670" s="991">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c r="A671" s="991">
        <v>8</v>
      </c>
      <c r="B671" s="991">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c r="A672" s="991">
        <v>9</v>
      </c>
      <c r="B672" s="991">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c r="A673" s="991">
        <v>10</v>
      </c>
      <c r="B673" s="991">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c r="A674" s="991">
        <v>11</v>
      </c>
      <c r="B674" s="991">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c r="A675" s="991">
        <v>12</v>
      </c>
      <c r="B675" s="991">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c r="A676" s="991">
        <v>13</v>
      </c>
      <c r="B676" s="991">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c r="A677" s="991">
        <v>14</v>
      </c>
      <c r="B677" s="991">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c r="A678" s="991">
        <v>15</v>
      </c>
      <c r="B678" s="991">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c r="A679" s="991">
        <v>16</v>
      </c>
      <c r="B679" s="991">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c r="A680" s="991">
        <v>17</v>
      </c>
      <c r="B680" s="991">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c r="A681" s="991">
        <v>18</v>
      </c>
      <c r="B681" s="991">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c r="A682" s="991">
        <v>19</v>
      </c>
      <c r="B682" s="991">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c r="A683" s="991">
        <v>20</v>
      </c>
      <c r="B683" s="991">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c r="A684" s="991">
        <v>21</v>
      </c>
      <c r="B684" s="991">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c r="A685" s="991">
        <v>22</v>
      </c>
      <c r="B685" s="991">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c r="A686" s="991">
        <v>23</v>
      </c>
      <c r="B686" s="991">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c r="A687" s="991">
        <v>24</v>
      </c>
      <c r="B687" s="991">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c r="A688" s="991">
        <v>25</v>
      </c>
      <c r="B688" s="991">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c r="A689" s="991">
        <v>26</v>
      </c>
      <c r="B689" s="991">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c r="A690" s="991">
        <v>27</v>
      </c>
      <c r="B690" s="991">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c r="A691" s="991">
        <v>28</v>
      </c>
      <c r="B691" s="991">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c r="A692" s="991">
        <v>29</v>
      </c>
      <c r="B692" s="991">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c r="A693" s="991">
        <v>30</v>
      </c>
      <c r="B693" s="991">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c r="A697" s="991">
        <v>1</v>
      </c>
      <c r="B697" s="991">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c r="A698" s="991">
        <v>2</v>
      </c>
      <c r="B698" s="991">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c r="A699" s="991">
        <v>3</v>
      </c>
      <c r="B699" s="991">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c r="A700" s="991">
        <v>4</v>
      </c>
      <c r="B700" s="991">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c r="A701" s="991">
        <v>5</v>
      </c>
      <c r="B701" s="991">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c r="A702" s="991">
        <v>6</v>
      </c>
      <c r="B702" s="991">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c r="A703" s="991">
        <v>7</v>
      </c>
      <c r="B703" s="991">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c r="A704" s="991">
        <v>8</v>
      </c>
      <c r="B704" s="991">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c r="A705" s="991">
        <v>9</v>
      </c>
      <c r="B705" s="991">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c r="A706" s="991">
        <v>10</v>
      </c>
      <c r="B706" s="991">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c r="A707" s="991">
        <v>11</v>
      </c>
      <c r="B707" s="991">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c r="A708" s="991">
        <v>12</v>
      </c>
      <c r="B708" s="991">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c r="A709" s="991">
        <v>13</v>
      </c>
      <c r="B709" s="991">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c r="A710" s="991">
        <v>14</v>
      </c>
      <c r="B710" s="991">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c r="A711" s="991">
        <v>15</v>
      </c>
      <c r="B711" s="991">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c r="A712" s="991">
        <v>16</v>
      </c>
      <c r="B712" s="991">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c r="A713" s="991">
        <v>17</v>
      </c>
      <c r="B713" s="991">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c r="A714" s="991">
        <v>18</v>
      </c>
      <c r="B714" s="991">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c r="A715" s="991">
        <v>19</v>
      </c>
      <c r="B715" s="991">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c r="A716" s="991">
        <v>20</v>
      </c>
      <c r="B716" s="991">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c r="A717" s="991">
        <v>21</v>
      </c>
      <c r="B717" s="991">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c r="A718" s="991">
        <v>22</v>
      </c>
      <c r="B718" s="991">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c r="A719" s="991">
        <v>23</v>
      </c>
      <c r="B719" s="991">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c r="A720" s="991">
        <v>24</v>
      </c>
      <c r="B720" s="991">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c r="A721" s="991">
        <v>25</v>
      </c>
      <c r="B721" s="991">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c r="A722" s="991">
        <v>26</v>
      </c>
      <c r="B722" s="991">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c r="A723" s="991">
        <v>27</v>
      </c>
      <c r="B723" s="991">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c r="A724" s="991">
        <v>28</v>
      </c>
      <c r="B724" s="991">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c r="A725" s="991">
        <v>29</v>
      </c>
      <c r="B725" s="991">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c r="A726" s="991">
        <v>30</v>
      </c>
      <c r="B726" s="991">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c r="A730" s="991">
        <v>1</v>
      </c>
      <c r="B730" s="991">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c r="A731" s="991">
        <v>2</v>
      </c>
      <c r="B731" s="991">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c r="A732" s="991">
        <v>3</v>
      </c>
      <c r="B732" s="991">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c r="A733" s="991">
        <v>4</v>
      </c>
      <c r="B733" s="991">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c r="A734" s="991">
        <v>5</v>
      </c>
      <c r="B734" s="991">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c r="A735" s="991">
        <v>6</v>
      </c>
      <c r="B735" s="991">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c r="A736" s="991">
        <v>7</v>
      </c>
      <c r="B736" s="991">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c r="A737" s="991">
        <v>8</v>
      </c>
      <c r="B737" s="991">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c r="A738" s="991">
        <v>9</v>
      </c>
      <c r="B738" s="991">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c r="A739" s="991">
        <v>10</v>
      </c>
      <c r="B739" s="991">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c r="A740" s="991">
        <v>11</v>
      </c>
      <c r="B740" s="991">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c r="A741" s="991">
        <v>12</v>
      </c>
      <c r="B741" s="991">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c r="A742" s="991">
        <v>13</v>
      </c>
      <c r="B742" s="991">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c r="A743" s="991">
        <v>14</v>
      </c>
      <c r="B743" s="991">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c r="A744" s="991">
        <v>15</v>
      </c>
      <c r="B744" s="991">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c r="A745" s="991">
        <v>16</v>
      </c>
      <c r="B745" s="991">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c r="A746" s="991">
        <v>17</v>
      </c>
      <c r="B746" s="991">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c r="A747" s="991">
        <v>18</v>
      </c>
      <c r="B747" s="991">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c r="A748" s="991">
        <v>19</v>
      </c>
      <c r="B748" s="991">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c r="A749" s="991">
        <v>20</v>
      </c>
      <c r="B749" s="991">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c r="A750" s="991">
        <v>21</v>
      </c>
      <c r="B750" s="991">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c r="A751" s="991">
        <v>22</v>
      </c>
      <c r="B751" s="991">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c r="A752" s="991">
        <v>23</v>
      </c>
      <c r="B752" s="991">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c r="A753" s="991">
        <v>24</v>
      </c>
      <c r="B753" s="991">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c r="A754" s="991">
        <v>25</v>
      </c>
      <c r="B754" s="991">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c r="A755" s="991">
        <v>26</v>
      </c>
      <c r="B755" s="991">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c r="A756" s="991">
        <v>27</v>
      </c>
      <c r="B756" s="991">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c r="A757" s="991">
        <v>28</v>
      </c>
      <c r="B757" s="991">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c r="A758" s="991">
        <v>29</v>
      </c>
      <c r="B758" s="991">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c r="A759" s="991">
        <v>30</v>
      </c>
      <c r="B759" s="991">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c r="A763" s="991">
        <v>1</v>
      </c>
      <c r="B763" s="991">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c r="A764" s="991">
        <v>2</v>
      </c>
      <c r="B764" s="991">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c r="A765" s="991">
        <v>3</v>
      </c>
      <c r="B765" s="991">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c r="A766" s="991">
        <v>4</v>
      </c>
      <c r="B766" s="991">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c r="A767" s="991">
        <v>5</v>
      </c>
      <c r="B767" s="991">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c r="A768" s="991">
        <v>6</v>
      </c>
      <c r="B768" s="991">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c r="A769" s="991">
        <v>7</v>
      </c>
      <c r="B769" s="991">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c r="A770" s="991">
        <v>8</v>
      </c>
      <c r="B770" s="991">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c r="A771" s="991">
        <v>9</v>
      </c>
      <c r="B771" s="991">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c r="A772" s="991">
        <v>10</v>
      </c>
      <c r="B772" s="991">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c r="A773" s="991">
        <v>11</v>
      </c>
      <c r="B773" s="991">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c r="A774" s="991">
        <v>12</v>
      </c>
      <c r="B774" s="991">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c r="A775" s="991">
        <v>13</v>
      </c>
      <c r="B775" s="991">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c r="A776" s="991">
        <v>14</v>
      </c>
      <c r="B776" s="991">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c r="A777" s="991">
        <v>15</v>
      </c>
      <c r="B777" s="991">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c r="A778" s="991">
        <v>16</v>
      </c>
      <c r="B778" s="991">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c r="A779" s="991">
        <v>17</v>
      </c>
      <c r="B779" s="991">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c r="A780" s="991">
        <v>18</v>
      </c>
      <c r="B780" s="991">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c r="A781" s="991">
        <v>19</v>
      </c>
      <c r="B781" s="991">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c r="A782" s="991">
        <v>20</v>
      </c>
      <c r="B782" s="991">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c r="A783" s="991">
        <v>21</v>
      </c>
      <c r="B783" s="991">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c r="A784" s="991">
        <v>22</v>
      </c>
      <c r="B784" s="991">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c r="A785" s="991">
        <v>23</v>
      </c>
      <c r="B785" s="991">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c r="A786" s="991">
        <v>24</v>
      </c>
      <c r="B786" s="991">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c r="A787" s="991">
        <v>25</v>
      </c>
      <c r="B787" s="991">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c r="A788" s="991">
        <v>26</v>
      </c>
      <c r="B788" s="991">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c r="A789" s="991">
        <v>27</v>
      </c>
      <c r="B789" s="991">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c r="A790" s="991">
        <v>28</v>
      </c>
      <c r="B790" s="991">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c r="A791" s="991">
        <v>29</v>
      </c>
      <c r="B791" s="991">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c r="A792" s="991">
        <v>30</v>
      </c>
      <c r="B792" s="991">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c r="A796" s="991">
        <v>1</v>
      </c>
      <c r="B796" s="991">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c r="A797" s="991">
        <v>2</v>
      </c>
      <c r="B797" s="991">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c r="A798" s="991">
        <v>3</v>
      </c>
      <c r="B798" s="991">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c r="A799" s="991">
        <v>4</v>
      </c>
      <c r="B799" s="991">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c r="A800" s="991">
        <v>5</v>
      </c>
      <c r="B800" s="991">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c r="A801" s="991">
        <v>6</v>
      </c>
      <c r="B801" s="991">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c r="A802" s="991">
        <v>7</v>
      </c>
      <c r="B802" s="991">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c r="A803" s="991">
        <v>8</v>
      </c>
      <c r="B803" s="991">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c r="A804" s="991">
        <v>9</v>
      </c>
      <c r="B804" s="991">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c r="A805" s="991">
        <v>10</v>
      </c>
      <c r="B805" s="991">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c r="A806" s="991">
        <v>11</v>
      </c>
      <c r="B806" s="991">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c r="A807" s="991">
        <v>12</v>
      </c>
      <c r="B807" s="991">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c r="A808" s="991">
        <v>13</v>
      </c>
      <c r="B808" s="991">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c r="A809" s="991">
        <v>14</v>
      </c>
      <c r="B809" s="991">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c r="A810" s="991">
        <v>15</v>
      </c>
      <c r="B810" s="991">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c r="A811" s="991">
        <v>16</v>
      </c>
      <c r="B811" s="991">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c r="A812" s="991">
        <v>17</v>
      </c>
      <c r="B812" s="991">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c r="A813" s="991">
        <v>18</v>
      </c>
      <c r="B813" s="991">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c r="A814" s="991">
        <v>19</v>
      </c>
      <c r="B814" s="991">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c r="A815" s="991">
        <v>20</v>
      </c>
      <c r="B815" s="991">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c r="A816" s="991">
        <v>21</v>
      </c>
      <c r="B816" s="991">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c r="A817" s="991">
        <v>22</v>
      </c>
      <c r="B817" s="991">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c r="A818" s="991">
        <v>23</v>
      </c>
      <c r="B818" s="991">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c r="A819" s="991">
        <v>24</v>
      </c>
      <c r="B819" s="991">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c r="A820" s="991">
        <v>25</v>
      </c>
      <c r="B820" s="991">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c r="A821" s="991">
        <v>26</v>
      </c>
      <c r="B821" s="991">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c r="A822" s="991">
        <v>27</v>
      </c>
      <c r="B822" s="991">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c r="A823" s="991">
        <v>28</v>
      </c>
      <c r="B823" s="991">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c r="A824" s="991">
        <v>29</v>
      </c>
      <c r="B824" s="991">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c r="A825" s="991">
        <v>30</v>
      </c>
      <c r="B825" s="991">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c r="A829" s="991">
        <v>1</v>
      </c>
      <c r="B829" s="991">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c r="A830" s="991">
        <v>2</v>
      </c>
      <c r="B830" s="991">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c r="A831" s="991">
        <v>3</v>
      </c>
      <c r="B831" s="991">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c r="A832" s="991">
        <v>4</v>
      </c>
      <c r="B832" s="991">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c r="A833" s="991">
        <v>5</v>
      </c>
      <c r="B833" s="991">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c r="A834" s="991">
        <v>6</v>
      </c>
      <c r="B834" s="991">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c r="A835" s="991">
        <v>7</v>
      </c>
      <c r="B835" s="991">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c r="A836" s="991">
        <v>8</v>
      </c>
      <c r="B836" s="991">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c r="A837" s="991">
        <v>9</v>
      </c>
      <c r="B837" s="991">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c r="A838" s="991">
        <v>10</v>
      </c>
      <c r="B838" s="991">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c r="A839" s="991">
        <v>11</v>
      </c>
      <c r="B839" s="991">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c r="A840" s="991">
        <v>12</v>
      </c>
      <c r="B840" s="991">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c r="A841" s="991">
        <v>13</v>
      </c>
      <c r="B841" s="991">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c r="A842" s="991">
        <v>14</v>
      </c>
      <c r="B842" s="991">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c r="A843" s="991">
        <v>15</v>
      </c>
      <c r="B843" s="991">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c r="A844" s="991">
        <v>16</v>
      </c>
      <c r="B844" s="991">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c r="A845" s="991">
        <v>17</v>
      </c>
      <c r="B845" s="991">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c r="A846" s="991">
        <v>18</v>
      </c>
      <c r="B846" s="991">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c r="A847" s="991">
        <v>19</v>
      </c>
      <c r="B847" s="991">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c r="A848" s="991">
        <v>20</v>
      </c>
      <c r="B848" s="991">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c r="A849" s="991">
        <v>21</v>
      </c>
      <c r="B849" s="991">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c r="A850" s="991">
        <v>22</v>
      </c>
      <c r="B850" s="991">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c r="A851" s="991">
        <v>23</v>
      </c>
      <c r="B851" s="991">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c r="A852" s="991">
        <v>24</v>
      </c>
      <c r="B852" s="991">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c r="A853" s="991">
        <v>25</v>
      </c>
      <c r="B853" s="991">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c r="A854" s="991">
        <v>26</v>
      </c>
      <c r="B854" s="991">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c r="A855" s="991">
        <v>27</v>
      </c>
      <c r="B855" s="991">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c r="A856" s="991">
        <v>28</v>
      </c>
      <c r="B856" s="991">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c r="A857" s="991">
        <v>29</v>
      </c>
      <c r="B857" s="991">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c r="A858" s="991">
        <v>30</v>
      </c>
      <c r="B858" s="991">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c r="A862" s="991">
        <v>1</v>
      </c>
      <c r="B862" s="991">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c r="A863" s="991">
        <v>2</v>
      </c>
      <c r="B863" s="991">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c r="A864" s="991">
        <v>3</v>
      </c>
      <c r="B864" s="991">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c r="A865" s="991">
        <v>4</v>
      </c>
      <c r="B865" s="991">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c r="A866" s="991">
        <v>5</v>
      </c>
      <c r="B866" s="991">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c r="A867" s="991">
        <v>6</v>
      </c>
      <c r="B867" s="991">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c r="A868" s="991">
        <v>7</v>
      </c>
      <c r="B868" s="991">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c r="A869" s="991">
        <v>8</v>
      </c>
      <c r="B869" s="991">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c r="A870" s="991">
        <v>9</v>
      </c>
      <c r="B870" s="991">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c r="A871" s="991">
        <v>10</v>
      </c>
      <c r="B871" s="991">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c r="A872" s="991">
        <v>11</v>
      </c>
      <c r="B872" s="991">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c r="A873" s="991">
        <v>12</v>
      </c>
      <c r="B873" s="991">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c r="A874" s="991">
        <v>13</v>
      </c>
      <c r="B874" s="991">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c r="A875" s="991">
        <v>14</v>
      </c>
      <c r="B875" s="991">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c r="A876" s="991">
        <v>15</v>
      </c>
      <c r="B876" s="991">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c r="A877" s="991">
        <v>16</v>
      </c>
      <c r="B877" s="991">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c r="A878" s="991">
        <v>17</v>
      </c>
      <c r="B878" s="991">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c r="A879" s="991">
        <v>18</v>
      </c>
      <c r="B879" s="991">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c r="A880" s="991">
        <v>19</v>
      </c>
      <c r="B880" s="991">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c r="A881" s="991">
        <v>20</v>
      </c>
      <c r="B881" s="991">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c r="A882" s="991">
        <v>21</v>
      </c>
      <c r="B882" s="991">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c r="A883" s="991">
        <v>22</v>
      </c>
      <c r="B883" s="991">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c r="A884" s="991">
        <v>23</v>
      </c>
      <c r="B884" s="991">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c r="A885" s="991">
        <v>24</v>
      </c>
      <c r="B885" s="991">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c r="A886" s="991">
        <v>25</v>
      </c>
      <c r="B886" s="991">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c r="A887" s="991">
        <v>26</v>
      </c>
      <c r="B887" s="991">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c r="A888" s="991">
        <v>27</v>
      </c>
      <c r="B888" s="991">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c r="A889" s="991">
        <v>28</v>
      </c>
      <c r="B889" s="991">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c r="A890" s="991">
        <v>29</v>
      </c>
      <c r="B890" s="991">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c r="A891" s="991">
        <v>30</v>
      </c>
      <c r="B891" s="991">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c r="A895" s="991">
        <v>1</v>
      </c>
      <c r="B895" s="991">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c r="A896" s="991">
        <v>2</v>
      </c>
      <c r="B896" s="991">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c r="A897" s="991">
        <v>3</v>
      </c>
      <c r="B897" s="991">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c r="A898" s="991">
        <v>4</v>
      </c>
      <c r="B898" s="991">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c r="A899" s="991">
        <v>5</v>
      </c>
      <c r="B899" s="991">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c r="A900" s="991">
        <v>6</v>
      </c>
      <c r="B900" s="991">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c r="A901" s="991">
        <v>7</v>
      </c>
      <c r="B901" s="991">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c r="A902" s="991">
        <v>8</v>
      </c>
      <c r="B902" s="991">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c r="A903" s="991">
        <v>9</v>
      </c>
      <c r="B903" s="991">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c r="A904" s="991">
        <v>10</v>
      </c>
      <c r="B904" s="991">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c r="A905" s="991">
        <v>11</v>
      </c>
      <c r="B905" s="991">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c r="A906" s="991">
        <v>12</v>
      </c>
      <c r="B906" s="991">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c r="A907" s="991">
        <v>13</v>
      </c>
      <c r="B907" s="991">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c r="A908" s="991">
        <v>14</v>
      </c>
      <c r="B908" s="991">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c r="A909" s="991">
        <v>15</v>
      </c>
      <c r="B909" s="991">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c r="A910" s="991">
        <v>16</v>
      </c>
      <c r="B910" s="991">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c r="A911" s="991">
        <v>17</v>
      </c>
      <c r="B911" s="991">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c r="A912" s="991">
        <v>18</v>
      </c>
      <c r="B912" s="991">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c r="A913" s="991">
        <v>19</v>
      </c>
      <c r="B913" s="991">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c r="A914" s="991">
        <v>20</v>
      </c>
      <c r="B914" s="991">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c r="A915" s="991">
        <v>21</v>
      </c>
      <c r="B915" s="991">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c r="A916" s="991">
        <v>22</v>
      </c>
      <c r="B916" s="991">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c r="A917" s="991">
        <v>23</v>
      </c>
      <c r="B917" s="991">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c r="A918" s="991">
        <v>24</v>
      </c>
      <c r="B918" s="991">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c r="A919" s="991">
        <v>25</v>
      </c>
      <c r="B919" s="991">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c r="A920" s="991">
        <v>26</v>
      </c>
      <c r="B920" s="991">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c r="A921" s="991">
        <v>27</v>
      </c>
      <c r="B921" s="991">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c r="A922" s="991">
        <v>28</v>
      </c>
      <c r="B922" s="991">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c r="A923" s="991">
        <v>29</v>
      </c>
      <c r="B923" s="991">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c r="A924" s="991">
        <v>30</v>
      </c>
      <c r="B924" s="991">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c r="A928" s="991">
        <v>1</v>
      </c>
      <c r="B928" s="991">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c r="A929" s="991">
        <v>2</v>
      </c>
      <c r="B929" s="991">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c r="A930" s="991">
        <v>3</v>
      </c>
      <c r="B930" s="991">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c r="A931" s="991">
        <v>4</v>
      </c>
      <c r="B931" s="991">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c r="A932" s="991">
        <v>5</v>
      </c>
      <c r="B932" s="991">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c r="A933" s="991">
        <v>6</v>
      </c>
      <c r="B933" s="991">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c r="A934" s="991">
        <v>7</v>
      </c>
      <c r="B934" s="991">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c r="A935" s="991">
        <v>8</v>
      </c>
      <c r="B935" s="991">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c r="A936" s="991">
        <v>9</v>
      </c>
      <c r="B936" s="991">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c r="A937" s="991">
        <v>10</v>
      </c>
      <c r="B937" s="991">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c r="A938" s="991">
        <v>11</v>
      </c>
      <c r="B938" s="991">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c r="A939" s="991">
        <v>12</v>
      </c>
      <c r="B939" s="991">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c r="A940" s="991">
        <v>13</v>
      </c>
      <c r="B940" s="991">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c r="A941" s="991">
        <v>14</v>
      </c>
      <c r="B941" s="991">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c r="A942" s="991">
        <v>15</v>
      </c>
      <c r="B942" s="991">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c r="A943" s="991">
        <v>16</v>
      </c>
      <c r="B943" s="991">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c r="A944" s="991">
        <v>17</v>
      </c>
      <c r="B944" s="991">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c r="A945" s="991">
        <v>18</v>
      </c>
      <c r="B945" s="991">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c r="A946" s="991">
        <v>19</v>
      </c>
      <c r="B946" s="991">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c r="A947" s="991">
        <v>20</v>
      </c>
      <c r="B947" s="991">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c r="A948" s="991">
        <v>21</v>
      </c>
      <c r="B948" s="991">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c r="A949" s="991">
        <v>22</v>
      </c>
      <c r="B949" s="991">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c r="A950" s="991">
        <v>23</v>
      </c>
      <c r="B950" s="991">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c r="A951" s="991">
        <v>24</v>
      </c>
      <c r="B951" s="991">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c r="A952" s="991">
        <v>25</v>
      </c>
      <c r="B952" s="991">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c r="A953" s="991">
        <v>26</v>
      </c>
      <c r="B953" s="991">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c r="A954" s="991">
        <v>27</v>
      </c>
      <c r="B954" s="991">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c r="A955" s="991">
        <v>28</v>
      </c>
      <c r="B955" s="991">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c r="A956" s="991">
        <v>29</v>
      </c>
      <c r="B956" s="991">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c r="A957" s="991">
        <v>30</v>
      </c>
      <c r="B957" s="991">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c r="A961" s="991">
        <v>1</v>
      </c>
      <c r="B961" s="991">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c r="A962" s="991">
        <v>2</v>
      </c>
      <c r="B962" s="991">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c r="A963" s="991">
        <v>3</v>
      </c>
      <c r="B963" s="991">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c r="A964" s="991">
        <v>4</v>
      </c>
      <c r="B964" s="991">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c r="A965" s="991">
        <v>5</v>
      </c>
      <c r="B965" s="991">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c r="A966" s="991">
        <v>6</v>
      </c>
      <c r="B966" s="991">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c r="A967" s="991">
        <v>7</v>
      </c>
      <c r="B967" s="991">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c r="A968" s="991">
        <v>8</v>
      </c>
      <c r="B968" s="991">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c r="A969" s="991">
        <v>9</v>
      </c>
      <c r="B969" s="991">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c r="A970" s="991">
        <v>10</v>
      </c>
      <c r="B970" s="991">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c r="A971" s="991">
        <v>11</v>
      </c>
      <c r="B971" s="991">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c r="A972" s="991">
        <v>12</v>
      </c>
      <c r="B972" s="991">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c r="A973" s="991">
        <v>13</v>
      </c>
      <c r="B973" s="991">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c r="A974" s="991">
        <v>14</v>
      </c>
      <c r="B974" s="991">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c r="A975" s="991">
        <v>15</v>
      </c>
      <c r="B975" s="991">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c r="A976" s="991">
        <v>16</v>
      </c>
      <c r="B976" s="991">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c r="A977" s="991">
        <v>17</v>
      </c>
      <c r="B977" s="991">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c r="A978" s="991">
        <v>18</v>
      </c>
      <c r="B978" s="991">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c r="A979" s="991">
        <v>19</v>
      </c>
      <c r="B979" s="991">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c r="A980" s="991">
        <v>20</v>
      </c>
      <c r="B980" s="991">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c r="A981" s="991">
        <v>21</v>
      </c>
      <c r="B981" s="991">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c r="A982" s="991">
        <v>22</v>
      </c>
      <c r="B982" s="991">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c r="A983" s="991">
        <v>23</v>
      </c>
      <c r="B983" s="991">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c r="A984" s="991">
        <v>24</v>
      </c>
      <c r="B984" s="991">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c r="A985" s="991">
        <v>25</v>
      </c>
      <c r="B985" s="991">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c r="A986" s="991">
        <v>26</v>
      </c>
      <c r="B986" s="991">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c r="A987" s="991">
        <v>27</v>
      </c>
      <c r="B987" s="991">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c r="A988" s="991">
        <v>28</v>
      </c>
      <c r="B988" s="991">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c r="A989" s="991">
        <v>29</v>
      </c>
      <c r="B989" s="991">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c r="A990" s="991">
        <v>30</v>
      </c>
      <c r="B990" s="991">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c r="A994" s="991">
        <v>1</v>
      </c>
      <c r="B994" s="991">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c r="A995" s="991">
        <v>2</v>
      </c>
      <c r="B995" s="991">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c r="A996" s="991">
        <v>3</v>
      </c>
      <c r="B996" s="991">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c r="A997" s="991">
        <v>4</v>
      </c>
      <c r="B997" s="991">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c r="A998" s="991">
        <v>5</v>
      </c>
      <c r="B998" s="991">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c r="A999" s="991">
        <v>6</v>
      </c>
      <c r="B999" s="991">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c r="A1000" s="991">
        <v>7</v>
      </c>
      <c r="B1000" s="991">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c r="A1001" s="991">
        <v>8</v>
      </c>
      <c r="B1001" s="991">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c r="A1002" s="991">
        <v>9</v>
      </c>
      <c r="B1002" s="991">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c r="A1003" s="991">
        <v>10</v>
      </c>
      <c r="B1003" s="991">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c r="A1004" s="991">
        <v>11</v>
      </c>
      <c r="B1004" s="991">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c r="A1005" s="991">
        <v>12</v>
      </c>
      <c r="B1005" s="991">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c r="A1006" s="991">
        <v>13</v>
      </c>
      <c r="B1006" s="991">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c r="A1007" s="991">
        <v>14</v>
      </c>
      <c r="B1007" s="991">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c r="A1008" s="991">
        <v>15</v>
      </c>
      <c r="B1008" s="991">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c r="A1009" s="991">
        <v>16</v>
      </c>
      <c r="B1009" s="991">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c r="A1010" s="991">
        <v>17</v>
      </c>
      <c r="B1010" s="991">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c r="A1011" s="991">
        <v>18</v>
      </c>
      <c r="B1011" s="991">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c r="A1012" s="991">
        <v>19</v>
      </c>
      <c r="B1012" s="991">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c r="A1013" s="991">
        <v>20</v>
      </c>
      <c r="B1013" s="991">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c r="A1014" s="991">
        <v>21</v>
      </c>
      <c r="B1014" s="991">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c r="A1015" s="991">
        <v>22</v>
      </c>
      <c r="B1015" s="991">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c r="A1016" s="991">
        <v>23</v>
      </c>
      <c r="B1016" s="991">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c r="A1017" s="991">
        <v>24</v>
      </c>
      <c r="B1017" s="991">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c r="A1018" s="991">
        <v>25</v>
      </c>
      <c r="B1018" s="991">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c r="A1019" s="991">
        <v>26</v>
      </c>
      <c r="B1019" s="991">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c r="A1020" s="991">
        <v>27</v>
      </c>
      <c r="B1020" s="991">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c r="A1021" s="991">
        <v>28</v>
      </c>
      <c r="B1021" s="991">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c r="A1022" s="991">
        <v>29</v>
      </c>
      <c r="B1022" s="991">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c r="A1023" s="991">
        <v>30</v>
      </c>
      <c r="B1023" s="991">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c r="A1027" s="991">
        <v>1</v>
      </c>
      <c r="B1027" s="991">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c r="A1028" s="991">
        <v>2</v>
      </c>
      <c r="B1028" s="991">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c r="A1029" s="991">
        <v>3</v>
      </c>
      <c r="B1029" s="991">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c r="A1030" s="991">
        <v>4</v>
      </c>
      <c r="B1030" s="991">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c r="A1031" s="991">
        <v>5</v>
      </c>
      <c r="B1031" s="991">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c r="A1032" s="991">
        <v>6</v>
      </c>
      <c r="B1032" s="991">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c r="A1033" s="991">
        <v>7</v>
      </c>
      <c r="B1033" s="991">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c r="A1034" s="991">
        <v>8</v>
      </c>
      <c r="B1034" s="991">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c r="A1035" s="991">
        <v>9</v>
      </c>
      <c r="B1035" s="991">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c r="A1036" s="991">
        <v>10</v>
      </c>
      <c r="B1036" s="991">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c r="A1037" s="991">
        <v>11</v>
      </c>
      <c r="B1037" s="991">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c r="A1038" s="991">
        <v>12</v>
      </c>
      <c r="B1038" s="991">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c r="A1039" s="991">
        <v>13</v>
      </c>
      <c r="B1039" s="991">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c r="A1040" s="991">
        <v>14</v>
      </c>
      <c r="B1040" s="991">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c r="A1041" s="991">
        <v>15</v>
      </c>
      <c r="B1041" s="991">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c r="A1042" s="991">
        <v>16</v>
      </c>
      <c r="B1042" s="991">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c r="A1043" s="991">
        <v>17</v>
      </c>
      <c r="B1043" s="991">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c r="A1044" s="991">
        <v>18</v>
      </c>
      <c r="B1044" s="991">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c r="A1045" s="991">
        <v>19</v>
      </c>
      <c r="B1045" s="991">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c r="A1046" s="991">
        <v>20</v>
      </c>
      <c r="B1046" s="991">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c r="A1047" s="991">
        <v>21</v>
      </c>
      <c r="B1047" s="991">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c r="A1048" s="991">
        <v>22</v>
      </c>
      <c r="B1048" s="991">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c r="A1049" s="991">
        <v>23</v>
      </c>
      <c r="B1049" s="991">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c r="A1050" s="991">
        <v>24</v>
      </c>
      <c r="B1050" s="991">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c r="A1051" s="991">
        <v>25</v>
      </c>
      <c r="B1051" s="991">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c r="A1052" s="991">
        <v>26</v>
      </c>
      <c r="B1052" s="991">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c r="A1053" s="991">
        <v>27</v>
      </c>
      <c r="B1053" s="991">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c r="A1054" s="991">
        <v>28</v>
      </c>
      <c r="B1054" s="991">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c r="A1055" s="991">
        <v>29</v>
      </c>
      <c r="B1055" s="991">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c r="A1056" s="991">
        <v>30</v>
      </c>
      <c r="B1056" s="991">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c r="A1060" s="991">
        <v>1</v>
      </c>
      <c r="B1060" s="991">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c r="A1061" s="991">
        <v>2</v>
      </c>
      <c r="B1061" s="991">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c r="A1062" s="991">
        <v>3</v>
      </c>
      <c r="B1062" s="991">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c r="A1063" s="991">
        <v>4</v>
      </c>
      <c r="B1063" s="991">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c r="A1064" s="991">
        <v>5</v>
      </c>
      <c r="B1064" s="991">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c r="A1065" s="991">
        <v>6</v>
      </c>
      <c r="B1065" s="991">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c r="A1066" s="991">
        <v>7</v>
      </c>
      <c r="B1066" s="991">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c r="A1067" s="991">
        <v>8</v>
      </c>
      <c r="B1067" s="991">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c r="A1068" s="991">
        <v>9</v>
      </c>
      <c r="B1068" s="991">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c r="A1069" s="991">
        <v>10</v>
      </c>
      <c r="B1069" s="991">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c r="A1070" s="991">
        <v>11</v>
      </c>
      <c r="B1070" s="991">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c r="A1071" s="991">
        <v>12</v>
      </c>
      <c r="B1071" s="991">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c r="A1072" s="991">
        <v>13</v>
      </c>
      <c r="B1072" s="991">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c r="A1073" s="991">
        <v>14</v>
      </c>
      <c r="B1073" s="991">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c r="A1074" s="991">
        <v>15</v>
      </c>
      <c r="B1074" s="991">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c r="A1075" s="991">
        <v>16</v>
      </c>
      <c r="B1075" s="991">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c r="A1076" s="991">
        <v>17</v>
      </c>
      <c r="B1076" s="991">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c r="A1077" s="991">
        <v>18</v>
      </c>
      <c r="B1077" s="991">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c r="A1078" s="991">
        <v>19</v>
      </c>
      <c r="B1078" s="991">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c r="A1079" s="991">
        <v>20</v>
      </c>
      <c r="B1079" s="991">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c r="A1080" s="991">
        <v>21</v>
      </c>
      <c r="B1080" s="991">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c r="A1081" s="991">
        <v>22</v>
      </c>
      <c r="B1081" s="991">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c r="A1082" s="991">
        <v>23</v>
      </c>
      <c r="B1082" s="991">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c r="A1083" s="991">
        <v>24</v>
      </c>
      <c r="B1083" s="991">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c r="A1084" s="991">
        <v>25</v>
      </c>
      <c r="B1084" s="991">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c r="A1085" s="991">
        <v>26</v>
      </c>
      <c r="B1085" s="991">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c r="A1086" s="991">
        <v>27</v>
      </c>
      <c r="B1086" s="991">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c r="A1087" s="991">
        <v>28</v>
      </c>
      <c r="B1087" s="991">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c r="A1088" s="991">
        <v>29</v>
      </c>
      <c r="B1088" s="991">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c r="A1089" s="991">
        <v>30</v>
      </c>
      <c r="B1089" s="991">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c r="A1093" s="991">
        <v>1</v>
      </c>
      <c r="B1093" s="991">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c r="A1094" s="991">
        <v>2</v>
      </c>
      <c r="B1094" s="991">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c r="A1095" s="991">
        <v>3</v>
      </c>
      <c r="B1095" s="991">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c r="A1096" s="991">
        <v>4</v>
      </c>
      <c r="B1096" s="991">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c r="A1097" s="991">
        <v>5</v>
      </c>
      <c r="B1097" s="991">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c r="A1098" s="991">
        <v>6</v>
      </c>
      <c r="B1098" s="991">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c r="A1099" s="991">
        <v>7</v>
      </c>
      <c r="B1099" s="991">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c r="A1100" s="991">
        <v>8</v>
      </c>
      <c r="B1100" s="991">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c r="A1101" s="991">
        <v>9</v>
      </c>
      <c r="B1101" s="991">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c r="A1102" s="991">
        <v>10</v>
      </c>
      <c r="B1102" s="991">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c r="A1103" s="991">
        <v>11</v>
      </c>
      <c r="B1103" s="991">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c r="A1104" s="991">
        <v>12</v>
      </c>
      <c r="B1104" s="991">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c r="A1105" s="991">
        <v>13</v>
      </c>
      <c r="B1105" s="991">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c r="A1106" s="991">
        <v>14</v>
      </c>
      <c r="B1106" s="991">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c r="A1107" s="991">
        <v>15</v>
      </c>
      <c r="B1107" s="991">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c r="A1108" s="991">
        <v>16</v>
      </c>
      <c r="B1108" s="991">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c r="A1109" s="991">
        <v>17</v>
      </c>
      <c r="B1109" s="991">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c r="A1110" s="991">
        <v>18</v>
      </c>
      <c r="B1110" s="991">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c r="A1111" s="991">
        <v>19</v>
      </c>
      <c r="B1111" s="991">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c r="A1112" s="991">
        <v>20</v>
      </c>
      <c r="B1112" s="991">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c r="A1113" s="991">
        <v>21</v>
      </c>
      <c r="B1113" s="991">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c r="A1114" s="991">
        <v>22</v>
      </c>
      <c r="B1114" s="991">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c r="A1115" s="991">
        <v>23</v>
      </c>
      <c r="B1115" s="991">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c r="A1116" s="991">
        <v>24</v>
      </c>
      <c r="B1116" s="991">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c r="A1117" s="991">
        <v>25</v>
      </c>
      <c r="B1117" s="991">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c r="A1118" s="991">
        <v>26</v>
      </c>
      <c r="B1118" s="991">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c r="A1119" s="991">
        <v>27</v>
      </c>
      <c r="B1119" s="991">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c r="A1120" s="991">
        <v>28</v>
      </c>
      <c r="B1120" s="991">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c r="A1121" s="991">
        <v>29</v>
      </c>
      <c r="B1121" s="991">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c r="A1122" s="991">
        <v>30</v>
      </c>
      <c r="B1122" s="991">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c r="A1126" s="991">
        <v>1</v>
      </c>
      <c r="B1126" s="991">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c r="A1127" s="991">
        <v>2</v>
      </c>
      <c r="B1127" s="991">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c r="A1128" s="991">
        <v>3</v>
      </c>
      <c r="B1128" s="991">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c r="A1129" s="991">
        <v>4</v>
      </c>
      <c r="B1129" s="991">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c r="A1130" s="991">
        <v>5</v>
      </c>
      <c r="B1130" s="991">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c r="A1131" s="991">
        <v>6</v>
      </c>
      <c r="B1131" s="991">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c r="A1132" s="991">
        <v>7</v>
      </c>
      <c r="B1132" s="991">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c r="A1133" s="991">
        <v>8</v>
      </c>
      <c r="B1133" s="991">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c r="A1134" s="991">
        <v>9</v>
      </c>
      <c r="B1134" s="991">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c r="A1135" s="991">
        <v>10</v>
      </c>
      <c r="B1135" s="991">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c r="A1136" s="991">
        <v>11</v>
      </c>
      <c r="B1136" s="991">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c r="A1137" s="991">
        <v>12</v>
      </c>
      <c r="B1137" s="991">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c r="A1138" s="991">
        <v>13</v>
      </c>
      <c r="B1138" s="991">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c r="A1139" s="991">
        <v>14</v>
      </c>
      <c r="B1139" s="991">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c r="A1140" s="991">
        <v>15</v>
      </c>
      <c r="B1140" s="991">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c r="A1141" s="991">
        <v>16</v>
      </c>
      <c r="B1141" s="991">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c r="A1142" s="991">
        <v>17</v>
      </c>
      <c r="B1142" s="991">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c r="A1143" s="991">
        <v>18</v>
      </c>
      <c r="B1143" s="991">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c r="A1144" s="991">
        <v>19</v>
      </c>
      <c r="B1144" s="991">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c r="A1145" s="991">
        <v>20</v>
      </c>
      <c r="B1145" s="991">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c r="A1146" s="991">
        <v>21</v>
      </c>
      <c r="B1146" s="991">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c r="A1147" s="991">
        <v>22</v>
      </c>
      <c r="B1147" s="991">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c r="A1148" s="991">
        <v>23</v>
      </c>
      <c r="B1148" s="991">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c r="A1149" s="991">
        <v>24</v>
      </c>
      <c r="B1149" s="991">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c r="A1150" s="991">
        <v>25</v>
      </c>
      <c r="B1150" s="991">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c r="A1151" s="991">
        <v>26</v>
      </c>
      <c r="B1151" s="991">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c r="A1152" s="991">
        <v>27</v>
      </c>
      <c r="B1152" s="991">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c r="A1153" s="991">
        <v>28</v>
      </c>
      <c r="B1153" s="991">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c r="A1154" s="991">
        <v>29</v>
      </c>
      <c r="B1154" s="991">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c r="A1155" s="991">
        <v>30</v>
      </c>
      <c r="B1155" s="991">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c r="A1159" s="991">
        <v>1</v>
      </c>
      <c r="B1159" s="991">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c r="A1160" s="991">
        <v>2</v>
      </c>
      <c r="B1160" s="991">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c r="A1161" s="991">
        <v>3</v>
      </c>
      <c r="B1161" s="991">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c r="A1162" s="991">
        <v>4</v>
      </c>
      <c r="B1162" s="991">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c r="A1163" s="991">
        <v>5</v>
      </c>
      <c r="B1163" s="991">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c r="A1164" s="991">
        <v>6</v>
      </c>
      <c r="B1164" s="991">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c r="A1165" s="991">
        <v>7</v>
      </c>
      <c r="B1165" s="991">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c r="A1166" s="991">
        <v>8</v>
      </c>
      <c r="B1166" s="991">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c r="A1167" s="991">
        <v>9</v>
      </c>
      <c r="B1167" s="991">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c r="A1168" s="991">
        <v>10</v>
      </c>
      <c r="B1168" s="991">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c r="A1169" s="991">
        <v>11</v>
      </c>
      <c r="B1169" s="991">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c r="A1170" s="991">
        <v>12</v>
      </c>
      <c r="B1170" s="991">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c r="A1171" s="991">
        <v>13</v>
      </c>
      <c r="B1171" s="991">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c r="A1172" s="991">
        <v>14</v>
      </c>
      <c r="B1172" s="991">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c r="A1173" s="991">
        <v>15</v>
      </c>
      <c r="B1173" s="991">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c r="A1174" s="991">
        <v>16</v>
      </c>
      <c r="B1174" s="991">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c r="A1175" s="991">
        <v>17</v>
      </c>
      <c r="B1175" s="991">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c r="A1176" s="991">
        <v>18</v>
      </c>
      <c r="B1176" s="991">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c r="A1177" s="991">
        <v>19</v>
      </c>
      <c r="B1177" s="991">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c r="A1178" s="991">
        <v>20</v>
      </c>
      <c r="B1178" s="991">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c r="A1179" s="991">
        <v>21</v>
      </c>
      <c r="B1179" s="991">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c r="A1180" s="991">
        <v>22</v>
      </c>
      <c r="B1180" s="991">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c r="A1181" s="991">
        <v>23</v>
      </c>
      <c r="B1181" s="991">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c r="A1182" s="991">
        <v>24</v>
      </c>
      <c r="B1182" s="991">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c r="A1183" s="991">
        <v>25</v>
      </c>
      <c r="B1183" s="991">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c r="A1184" s="991">
        <v>26</v>
      </c>
      <c r="B1184" s="991">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c r="A1185" s="991">
        <v>27</v>
      </c>
      <c r="B1185" s="991">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c r="A1186" s="991">
        <v>28</v>
      </c>
      <c r="B1186" s="991">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c r="A1187" s="991">
        <v>29</v>
      </c>
      <c r="B1187" s="991">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c r="A1188" s="991">
        <v>30</v>
      </c>
      <c r="B1188" s="991">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c r="A1192" s="991">
        <v>1</v>
      </c>
      <c r="B1192" s="991">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c r="A1193" s="991">
        <v>2</v>
      </c>
      <c r="B1193" s="991">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c r="A1194" s="991">
        <v>3</v>
      </c>
      <c r="B1194" s="991">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c r="A1195" s="991">
        <v>4</v>
      </c>
      <c r="B1195" s="991">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c r="A1196" s="991">
        <v>5</v>
      </c>
      <c r="B1196" s="991">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c r="A1197" s="991">
        <v>6</v>
      </c>
      <c r="B1197" s="991">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c r="A1198" s="991">
        <v>7</v>
      </c>
      <c r="B1198" s="991">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c r="A1199" s="991">
        <v>8</v>
      </c>
      <c r="B1199" s="991">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c r="A1200" s="991">
        <v>9</v>
      </c>
      <c r="B1200" s="991">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c r="A1201" s="991">
        <v>10</v>
      </c>
      <c r="B1201" s="991">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c r="A1202" s="991">
        <v>11</v>
      </c>
      <c r="B1202" s="991">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c r="A1203" s="991">
        <v>12</v>
      </c>
      <c r="B1203" s="991">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c r="A1204" s="991">
        <v>13</v>
      </c>
      <c r="B1204" s="991">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c r="A1205" s="991">
        <v>14</v>
      </c>
      <c r="B1205" s="991">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c r="A1206" s="991">
        <v>15</v>
      </c>
      <c r="B1206" s="991">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c r="A1207" s="991">
        <v>16</v>
      </c>
      <c r="B1207" s="991">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c r="A1208" s="991">
        <v>17</v>
      </c>
      <c r="B1208" s="991">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c r="A1209" s="991">
        <v>18</v>
      </c>
      <c r="B1209" s="991">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c r="A1210" s="991">
        <v>19</v>
      </c>
      <c r="B1210" s="991">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c r="A1211" s="991">
        <v>20</v>
      </c>
      <c r="B1211" s="991">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c r="A1212" s="991">
        <v>21</v>
      </c>
      <c r="B1212" s="991">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c r="A1213" s="991">
        <v>22</v>
      </c>
      <c r="B1213" s="991">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c r="A1214" s="991">
        <v>23</v>
      </c>
      <c r="B1214" s="991">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c r="A1215" s="991">
        <v>24</v>
      </c>
      <c r="B1215" s="991">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c r="A1216" s="991">
        <v>25</v>
      </c>
      <c r="B1216" s="991">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c r="A1217" s="991">
        <v>26</v>
      </c>
      <c r="B1217" s="991">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c r="A1218" s="991">
        <v>27</v>
      </c>
      <c r="B1218" s="991">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c r="A1219" s="991">
        <v>28</v>
      </c>
      <c r="B1219" s="991">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c r="A1220" s="991">
        <v>29</v>
      </c>
      <c r="B1220" s="991">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c r="A1221" s="991">
        <v>30</v>
      </c>
      <c r="B1221" s="991">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c r="A1225" s="991">
        <v>1</v>
      </c>
      <c r="B1225" s="991">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c r="A1226" s="991">
        <v>2</v>
      </c>
      <c r="B1226" s="991">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c r="A1227" s="991">
        <v>3</v>
      </c>
      <c r="B1227" s="991">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c r="A1228" s="991">
        <v>4</v>
      </c>
      <c r="B1228" s="991">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c r="A1229" s="991">
        <v>5</v>
      </c>
      <c r="B1229" s="991">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c r="A1230" s="991">
        <v>6</v>
      </c>
      <c r="B1230" s="991">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c r="A1231" s="991">
        <v>7</v>
      </c>
      <c r="B1231" s="991">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c r="A1232" s="991">
        <v>8</v>
      </c>
      <c r="B1232" s="991">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c r="A1233" s="991">
        <v>9</v>
      </c>
      <c r="B1233" s="991">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c r="A1234" s="991">
        <v>10</v>
      </c>
      <c r="B1234" s="991">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c r="A1235" s="991">
        <v>11</v>
      </c>
      <c r="B1235" s="991">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c r="A1236" s="991">
        <v>12</v>
      </c>
      <c r="B1236" s="991">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c r="A1237" s="991">
        <v>13</v>
      </c>
      <c r="B1237" s="991">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c r="A1238" s="991">
        <v>14</v>
      </c>
      <c r="B1238" s="991">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c r="A1239" s="991">
        <v>15</v>
      </c>
      <c r="B1239" s="991">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c r="A1240" s="991">
        <v>16</v>
      </c>
      <c r="B1240" s="991">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c r="A1241" s="991">
        <v>17</v>
      </c>
      <c r="B1241" s="991">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c r="A1242" s="991">
        <v>18</v>
      </c>
      <c r="B1242" s="991">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c r="A1243" s="991">
        <v>19</v>
      </c>
      <c r="B1243" s="991">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c r="A1244" s="991">
        <v>20</v>
      </c>
      <c r="B1244" s="991">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c r="A1245" s="991">
        <v>21</v>
      </c>
      <c r="B1245" s="991">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c r="A1246" s="991">
        <v>22</v>
      </c>
      <c r="B1246" s="991">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c r="A1247" s="991">
        <v>23</v>
      </c>
      <c r="B1247" s="991">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c r="A1248" s="991">
        <v>24</v>
      </c>
      <c r="B1248" s="991">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c r="A1249" s="991">
        <v>25</v>
      </c>
      <c r="B1249" s="991">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c r="A1250" s="991">
        <v>26</v>
      </c>
      <c r="B1250" s="991">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c r="A1251" s="991">
        <v>27</v>
      </c>
      <c r="B1251" s="991">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c r="A1252" s="991">
        <v>28</v>
      </c>
      <c r="B1252" s="991">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c r="A1253" s="991">
        <v>29</v>
      </c>
      <c r="B1253" s="991">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c r="A1254" s="991">
        <v>30</v>
      </c>
      <c r="B1254" s="991">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c r="A1258" s="991">
        <v>1</v>
      </c>
      <c r="B1258" s="991">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c r="A1259" s="991">
        <v>2</v>
      </c>
      <c r="B1259" s="991">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c r="A1260" s="991">
        <v>3</v>
      </c>
      <c r="B1260" s="991">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c r="A1261" s="991">
        <v>4</v>
      </c>
      <c r="B1261" s="991">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c r="A1262" s="991">
        <v>5</v>
      </c>
      <c r="B1262" s="991">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c r="A1263" s="991">
        <v>6</v>
      </c>
      <c r="B1263" s="991">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c r="A1264" s="991">
        <v>7</v>
      </c>
      <c r="B1264" s="991">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c r="A1265" s="991">
        <v>8</v>
      </c>
      <c r="B1265" s="991">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c r="A1266" s="991">
        <v>9</v>
      </c>
      <c r="B1266" s="991">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c r="A1267" s="991">
        <v>10</v>
      </c>
      <c r="B1267" s="991">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c r="A1268" s="991">
        <v>11</v>
      </c>
      <c r="B1268" s="991">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c r="A1269" s="991">
        <v>12</v>
      </c>
      <c r="B1269" s="991">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c r="A1270" s="991">
        <v>13</v>
      </c>
      <c r="B1270" s="991">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c r="A1271" s="991">
        <v>14</v>
      </c>
      <c r="B1271" s="991">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c r="A1272" s="991">
        <v>15</v>
      </c>
      <c r="B1272" s="991">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c r="A1273" s="991">
        <v>16</v>
      </c>
      <c r="B1273" s="991">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c r="A1274" s="991">
        <v>17</v>
      </c>
      <c r="B1274" s="991">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c r="A1275" s="991">
        <v>18</v>
      </c>
      <c r="B1275" s="991">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c r="A1276" s="991">
        <v>19</v>
      </c>
      <c r="B1276" s="991">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c r="A1277" s="991">
        <v>20</v>
      </c>
      <c r="B1277" s="991">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c r="A1278" s="991">
        <v>21</v>
      </c>
      <c r="B1278" s="991">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c r="A1279" s="991">
        <v>22</v>
      </c>
      <c r="B1279" s="991">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c r="A1280" s="991">
        <v>23</v>
      </c>
      <c r="B1280" s="991">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c r="A1281" s="991">
        <v>24</v>
      </c>
      <c r="B1281" s="991">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c r="A1282" s="991">
        <v>25</v>
      </c>
      <c r="B1282" s="991">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c r="A1283" s="991">
        <v>26</v>
      </c>
      <c r="B1283" s="991">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c r="A1284" s="991">
        <v>27</v>
      </c>
      <c r="B1284" s="991">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c r="A1285" s="991">
        <v>28</v>
      </c>
      <c r="B1285" s="991">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c r="A1286" s="991">
        <v>29</v>
      </c>
      <c r="B1286" s="991">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c r="A1287" s="991">
        <v>30</v>
      </c>
      <c r="B1287" s="991">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c r="A1291" s="991">
        <v>1</v>
      </c>
      <c r="B1291" s="991">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c r="A1292" s="991">
        <v>2</v>
      </c>
      <c r="B1292" s="991">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c r="A1293" s="991">
        <v>3</v>
      </c>
      <c r="B1293" s="991">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c r="A1294" s="991">
        <v>4</v>
      </c>
      <c r="B1294" s="991">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c r="A1295" s="991">
        <v>5</v>
      </c>
      <c r="B1295" s="991">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c r="A1296" s="991">
        <v>6</v>
      </c>
      <c r="B1296" s="991">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c r="A1297" s="991">
        <v>7</v>
      </c>
      <c r="B1297" s="991">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c r="A1298" s="991">
        <v>8</v>
      </c>
      <c r="B1298" s="991">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c r="A1299" s="991">
        <v>9</v>
      </c>
      <c r="B1299" s="991">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c r="A1300" s="991">
        <v>10</v>
      </c>
      <c r="B1300" s="991">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c r="A1301" s="991">
        <v>11</v>
      </c>
      <c r="B1301" s="991">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c r="A1302" s="991">
        <v>12</v>
      </c>
      <c r="B1302" s="991">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c r="A1303" s="991">
        <v>13</v>
      </c>
      <c r="B1303" s="991">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c r="A1304" s="991">
        <v>14</v>
      </c>
      <c r="B1304" s="991">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c r="A1305" s="991">
        <v>15</v>
      </c>
      <c r="B1305" s="991">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c r="A1306" s="991">
        <v>16</v>
      </c>
      <c r="B1306" s="991">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c r="A1307" s="991">
        <v>17</v>
      </c>
      <c r="B1307" s="991">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c r="A1308" s="991">
        <v>18</v>
      </c>
      <c r="B1308" s="991">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c r="A1309" s="991">
        <v>19</v>
      </c>
      <c r="B1309" s="991">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c r="A1310" s="991">
        <v>20</v>
      </c>
      <c r="B1310" s="991">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c r="A1311" s="991">
        <v>21</v>
      </c>
      <c r="B1311" s="991">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c r="A1312" s="991">
        <v>22</v>
      </c>
      <c r="B1312" s="991">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c r="A1313" s="991">
        <v>23</v>
      </c>
      <c r="B1313" s="991">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c r="A1314" s="991">
        <v>24</v>
      </c>
      <c r="B1314" s="991">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c r="A1315" s="991">
        <v>25</v>
      </c>
      <c r="B1315" s="991">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c r="A1316" s="991">
        <v>26</v>
      </c>
      <c r="B1316" s="991">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c r="A1317" s="991">
        <v>27</v>
      </c>
      <c r="B1317" s="991">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c r="A1318" s="991">
        <v>28</v>
      </c>
      <c r="B1318" s="991">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c r="A1319" s="991">
        <v>29</v>
      </c>
      <c r="B1319" s="991">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c r="A1320" s="991">
        <v>30</v>
      </c>
      <c r="B1320" s="991">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2022-05-24T01:50:05Z</cp:lastPrinted>
  <dcterms:created xsi:type="dcterms:W3CDTF">2012-03-13T00:50:25Z</dcterms:created>
  <dcterms:modified xsi:type="dcterms:W3CDTF">2022-08-31T05:39:37Z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