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FYL\Desktop\レビューシート作業用\"/>
    </mc:Choice>
  </mc:AlternateContent>
  <bookViews>
    <workbookView xWindow="0"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41" i="11"/>
  <c r="AY340" i="11"/>
  <c r="AY338" i="11"/>
  <c r="AY337" i="11"/>
  <c r="AY336" i="11"/>
  <c r="AY332" i="11"/>
  <c r="AY331" i="11"/>
  <c r="AY328" i="11"/>
  <c r="AY327" i="11"/>
  <c r="AY324" i="11"/>
  <c r="AY323" i="11"/>
  <c r="AY321" i="11"/>
  <c r="AY330" i="11" s="1"/>
  <c r="AY325" i="11" l="1"/>
  <c r="AY329" i="11"/>
  <c r="AY333"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4" i="11"/>
  <c r="AY122" i="11"/>
  <c r="AY126" i="11" s="1"/>
  <c r="AY115" i="11"/>
  <c r="AY112" i="11"/>
  <c r="AY118" i="11" s="1"/>
  <c r="AY99" i="11"/>
  <c r="AY101" i="11" s="1"/>
  <c r="AY98" i="11"/>
  <c r="AY102" i="11"/>
  <c r="AY104" i="11" s="1"/>
  <c r="AY119" i="11" l="1"/>
  <c r="AY175" i="11"/>
  <c r="AY203" i="11"/>
  <c r="AY210" i="11"/>
  <c r="AY207" i="11"/>
  <c r="AY100" i="11"/>
  <c r="AY202" i="11"/>
  <c r="AY123" i="11"/>
  <c r="AY153" i="11"/>
  <c r="AY176" i="11"/>
  <c r="AY206" i="11"/>
  <c r="AY211" i="11"/>
  <c r="AY198" i="1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90" i="11"/>
  <c r="AY88" i="11"/>
  <c r="AY92" i="11" s="1"/>
  <c r="AY78" i="11"/>
  <c r="AY86" i="11" s="1"/>
  <c r="AY44" i="11"/>
  <c r="AY52" i="11" s="1"/>
  <c r="AY83" i="11" l="1"/>
  <c r="AY87" i="11"/>
  <c r="AY91" i="11"/>
  <c r="AY79" i="11"/>
  <c r="AY89" i="11"/>
  <c r="AY95" i="11"/>
  <c r="AY49" i="11"/>
  <c r="AY80" i="11"/>
  <c r="AY84" i="11"/>
  <c r="AY96" i="11"/>
  <c r="AY81" i="11"/>
  <c r="AY85" i="11"/>
  <c r="AY97" i="11"/>
  <c r="AY82"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AM57" authorId="0" shapeId="0">
      <text>
        <r>
          <rPr>
            <b/>
            <sz val="9"/>
            <color indexed="81"/>
            <rFont val="MS P ゴシック"/>
            <family val="3"/>
            <charset val="128"/>
          </rPr>
          <t>備蓄水準の設定は令和３年６月のため。</t>
        </r>
      </text>
    </comment>
  </commentList>
</comments>
</file>

<file path=xl/sharedStrings.xml><?xml version="1.0" encoding="utf-8"?>
<sst xmlns="http://schemas.openxmlformats.org/spreadsheetml/2006/main" count="2304" uniqueCount="814">
  <si>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</si>
  <si>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</si>
  <si>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</si>
  <si>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</si>
  <si>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</si>
  <si>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</si>
  <si>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</si>
  <si>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</si>
  <si>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</si>
  <si>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</si>
  <si>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</si>
  <si>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</si>
  <si>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</si>
  <si>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</si>
  <si>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</si>
  <si>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</si>
  <si>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</si>
  <si>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</si>
  <si>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</si>
  <si>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</si>
  <si>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</si>
  <si>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</si>
  <si>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</si>
  <si>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</si>
  <si>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</si>
  <si>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</si>
  <si>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</si>
  <si>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</si>
  <si>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</si>
  <si>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</si>
  <si>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</si>
  <si>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</si>
  <si>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</si>
  <si>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</si>
  <si>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</si>
  <si>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</si>
  <si>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</si>
  <si>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</si>
  <si>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</si>
  <si>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</si>
  <si>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</si>
  <si>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</si>
  <si>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</si>
  <si>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</si>
  <si>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</si>
  <si>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</si>
  <si>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</si>
  <si>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</si>
  <si>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</si>
  <si>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</si>
  <si>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</si>
  <si>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</si>
  <si>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</si>
  <si>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</si>
  <si>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</si>
  <si>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</si>
  <si>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</si>
  <si>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</si>
  <si>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</si>
  <si>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</si>
  <si>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</si>
  <si>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</si>
  <si>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</si>
  <si>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</si>
  <si>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</si>
  <si>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</si>
  <si>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</si>
  <si>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</si>
  <si>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</si>
  <si>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</si>
  <si>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</si>
  <si>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</si>
  <si>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</si>
  <si>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</si>
  <si>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</si>
  <si>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</si>
  <si>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</si>
  <si>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</si>
  <si>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</si>
  <si>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</si>
  <si>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</si>
  <si>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</si>
  <si>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</si>
  <si>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</si>
  <si>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</si>
  <si>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</si>
  <si>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</si>
  <si>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</si>
  <si>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</si>
  <si>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</si>
  <si>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</si>
  <si>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</si>
  <si>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</si>
  <si>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</si>
  <si>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</si>
  <si>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</si>
  <si>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</si>
  <si>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</si>
  <si>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</si>
  <si>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</si>
  <si>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</si>
  <si>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</si>
  <si>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</si>
  <si>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</si>
  <si>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</si>
  <si>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</si>
  <si>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</si>
  <si>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</si>
  <si>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</si>
  <si>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</si>
  <si>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</si>
  <si>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</si>
  <si>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</si>
  <si>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</si>
  <si>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</si>
  <si>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</si>
  <si>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</si>
  <si>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</si>
  <si>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</si>
  <si>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</si>
  <si>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</si>
  <si>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</si>
  <si>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</si>
  <si>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</si>
  <si>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</si>
  <si>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</si>
  <si>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</si>
  <si>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</si>
  <si>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</si>
  <si>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</si>
  <si>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</si>
  <si>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</si>
  <si>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</si>
  <si>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</si>
  <si>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</si>
  <si>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</si>
  <si>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</si>
  <si>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</si>
  <si>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</si>
  <si>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</si>
  <si>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</si>
  <si>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</si>
  <si>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</si>
  <si>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</si>
  <si>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</si>
  <si>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</si>
  <si>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</si>
  <si>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</si>
  <si>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</si>
  <si>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</si>
  <si>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</si>
  <si>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</si>
  <si>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</si>
  <si>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</si>
  <si>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</si>
  <si>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</si>
  <si>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</si>
  <si>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</si>
  <si>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</si>
  <si>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</si>
  <si>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</si>
  <si>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</si>
  <si>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</si>
  <si>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</si>
  <si>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</si>
  <si>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</si>
  <si>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</si>
  <si>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</si>
  <si>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</si>
  <si>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</si>
  <si>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</si>
  <si>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</si>
  <si>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</si>
  <si>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</si>
  <si>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</si>
  <si>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</si>
  <si>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</si>
  <si>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</si>
  <si>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</si>
  <si>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</si>
  <si>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</si>
  <si>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</si>
  <si>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</si>
  <si>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</si>
  <si>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</si>
  <si>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</si>
  <si>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</si>
  <si>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</si>
  <si>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</si>
  <si>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</si>
  <si>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</si>
  <si>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</si>
  <si>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</si>
  <si>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</si>
  <si>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</si>
  <si>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</si>
  <si>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</si>
  <si>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</si>
  <si>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</si>
  <si>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</si>
  <si>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</si>
  <si>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</si>
  <si>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</si>
  <si>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</si>
  <si>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</si>
  <si>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</si>
  <si>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</si>
  <si>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</si>
  <si>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</si>
  <si>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</si>
  <si>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</si>
  <si>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</si>
  <si>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</si>
  <si>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</si>
  <si>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</si>
  <si>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</si>
  <si>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</si>
  <si>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</si>
  <si>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</si>
  <si>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</si>
  <si>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</si>
  <si>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</si>
  <si>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</si>
  <si>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</si>
  <si>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</si>
  <si>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</si>
  <si>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</si>
  <si>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</si>
  <si>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</si>
  <si>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</si>
  <si>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</si>
  <si>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</si>
  <si>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</si>
  <si>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</si>
  <si>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</si>
  <si>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</si>
  <si>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</si>
  <si>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</si>
  <si>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</si>
  <si>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</si>
  <si>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</si>
  <si>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</si>
  <si>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</si>
  <si>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</si>
  <si>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</si>
  <si>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</si>
  <si>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</si>
  <si>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</si>
  <si>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</si>
  <si>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</si>
  <si>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</si>
  <si>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</si>
  <si>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</si>
  <si>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</si>
  <si>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</si>
  <si>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</si>
  <si>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</si>
  <si>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</si>
  <si>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</si>
  <si>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</si>
  <si>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</si>
  <si>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</si>
  <si>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</si>
  <si>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</si>
  <si>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</si>
  <si>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</si>
  <si>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</si>
  <si>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</si>
  <si>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</si>
  <si>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</si>
  <si>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</si>
  <si>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</si>
  <si>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</si>
  <si>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</si>
  <si>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</si>
  <si>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</si>
  <si>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</si>
  <si>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</si>
  <si>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</si>
  <si>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</si>
  <si>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</si>
  <si>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</si>
  <si>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</si>
  <si>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</si>
  <si>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</si>
  <si>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</si>
  <si>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</si>
  <si>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</si>
  <si>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</si>
  <si>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</si>
  <si>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</si>
  <si>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</si>
  <si>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</si>
  <si>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</si>
  <si>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</si>
  <si>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</si>
  <si>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</si>
  <si>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</si>
  <si>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</si>
  <si>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</si>
  <si>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</si>
  <si>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</si>
  <si>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</si>
  <si>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</si>
  <si>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</si>
  <si>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</si>
  <si>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</si>
  <si>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</si>
  <si>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</si>
  <si>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</si>
  <si>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</si>
  <si>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</si>
  <si>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</si>
  <si>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</si>
  <si>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</si>
  <si>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</si>
  <si>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</si>
  <si>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</si>
  <si>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</si>
  <si>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</si>
  <si>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</si>
  <si>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</si>
  <si>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</si>
  <si>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</si>
  <si>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</si>
  <si>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</si>
  <si>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</si>
  <si>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</si>
  <si>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</si>
  <si>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</si>
  <si>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</si>
  <si>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</si>
  <si>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</si>
  <si>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</si>
  <si>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</si>
  <si>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</si>
  <si>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</si>
  <si>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</si>
  <si>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</si>
  <si>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</si>
  <si>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</si>
  <si>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</si>
  <si>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</si>
  <si>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</si>
  <si>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</si>
  <si>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</si>
  <si>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</si>
  <si>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</si>
  <si>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</si>
  <si>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</si>
  <si>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</si>
  <si>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</si>
  <si>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</si>
  <si>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</si>
  <si>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</si>
  <si>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</si>
  <si>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</si>
  <si>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</si>
  <si>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</si>
  <si>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</si>
  <si>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</si>
  <si>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</si>
  <si>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</si>
  <si>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</si>
  <si>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</si>
  <si>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</si>
  <si>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</si>
  <si>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</si>
  <si>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</si>
  <si>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</si>
  <si>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</si>
  <si>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</si>
  <si>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</si>
  <si>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</si>
  <si>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</si>
  <si>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</si>
  <si>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</si>
  <si>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</si>
  <si>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</si>
  <si>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</si>
  <si>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</si>
  <si>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</si>
  <si>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</si>
  <si>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</si>
  <si>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</si>
  <si>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</si>
  <si>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</si>
  <si>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</si>
  <si>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</si>
  <si>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</si>
  <si>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</si>
  <si>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</si>
  <si>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</si>
  <si>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</si>
  <si>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</si>
  <si>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</si>
  <si>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</si>
  <si>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</si>
  <si>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</si>
  <si>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</si>
  <si>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</si>
  <si>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</si>
  <si>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</si>
  <si>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</si>
  <si>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</si>
  <si>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</si>
  <si>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</si>
  <si>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</si>
  <si>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</si>
  <si>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</si>
  <si>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</si>
  <si>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</si>
  <si>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</si>
  <si>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</si>
  <si>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</si>
  <si>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</si>
  <si>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</si>
  <si>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</si>
  <si>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</si>
  <si>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</si>
  <si>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</si>
  <si>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</si>
  <si>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</si>
  <si>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</si>
  <si>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</si>
  <si>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</si>
  <si>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</si>
  <si>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</si>
  <si>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</si>
  <si>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</si>
  <si>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</si>
  <si>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</si>
  <si>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</si>
  <si>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</si>
  <si>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</si>
  <si>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</si>
  <si>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</si>
  <si>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</si>
  <si>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</si>
  <si>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</si>
  <si>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</si>
  <si>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</si>
  <si>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</si>
  <si>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</si>
  <si>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</si>
  <si>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</si>
  <si>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</si>
  <si>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</si>
  <si>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</si>
  <si>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</si>
  <si>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</si>
  <si>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</si>
  <si>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</si>
  <si>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</si>
  <si>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</si>
  <si>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</si>
  <si>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</si>
  <si>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</si>
  <si>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</si>
  <si>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</si>
  <si>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</si>
  <si>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</si>
  <si>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</si>
  <si>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</si>
  <si>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</si>
  <si>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</si>
  <si>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</si>
  <si>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</si>
  <si>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</si>
  <si>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</si>
  <si>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</si>
  <si>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</si>
  <si>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</si>
  <si>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</si>
  <si>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</si>
  <si>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</si>
  <si>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</si>
  <si>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</si>
  <si>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</si>
  <si>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</si>
  <si>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</si>
  <si>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</si>
  <si>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</si>
  <si>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</si>
  <si>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</si>
  <si>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</si>
  <si>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</si>
  <si>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</si>
  <si>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</si>
  <si>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</si>
  <si>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</si>
  <si>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</si>
  <si>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</si>
  <si>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</si>
  <si>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</si>
  <si>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</si>
  <si>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</si>
  <si>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</si>
  <si>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</si>
  <si>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</si>
  <si>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</si>
  <si>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</si>
  <si>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</si>
  <si>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</si>
  <si>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</si>
  <si>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</si>
  <si>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</si>
  <si>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</si>
  <si>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</si>
  <si>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</si>
  <si>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</si>
  <si>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</si>
  <si>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</si>
  <si>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</si>
  <si>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</si>
  <si>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</si>
  <si>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</si>
  <si>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</si>
  <si>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</si>
  <si>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</si>
  <si>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</si>
  <si>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</si>
  <si>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</si>
  <si>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</si>
  <si>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</si>
  <si>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</si>
  <si>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</si>
  <si>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</si>
  <si>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</si>
  <si>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</si>
  <si>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</si>
  <si>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</si>
  <si>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</si>
  <si>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</si>
  <si>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</si>
  <si>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</si>
  <si>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</si>
  <si>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</si>
  <si>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</si>
  <si>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</si>
  <si>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</si>
  <si>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</si>
  <si>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</si>
  <si>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</si>
  <si>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</si>
  <si>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</si>
  <si>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</si>
  <si>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</si>
  <si>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</si>
  <si>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</si>
  <si>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</si>
  <si>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</si>
  <si>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</si>
  <si>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</si>
  <si>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</si>
  <si>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</si>
  <si>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</si>
  <si>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</si>
  <si>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</si>
  <si>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</si>
  <si>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</si>
  <si>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</si>
  <si>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</si>
  <si>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</si>
  <si>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</si>
  <si>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</si>
  <si>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</si>
  <si>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</si>
  <si>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</si>
  <si>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</si>
  <si>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</si>
  <si>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</si>
  <si>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</si>
  <si>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</si>
  <si>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</si>
  <si>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</si>
  <si>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</si>
  <si>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</si>
  <si>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</si>
  <si>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</si>
  <si>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</si>
  <si>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</si>
  <si>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</si>
  <si>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</si>
  <si>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</si>
  <si>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</si>
  <si>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</si>
  <si>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</si>
  <si>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</si>
  <si>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</si>
  <si>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</si>
  <si>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</si>
  <si>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</si>
  <si>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</si>
  <si>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</si>
  <si>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</si>
  <si>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</si>
  <si>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</si>
  <si>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</si>
  <si>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</si>
  <si>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</si>
  <si>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</si>
  <si>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</si>
  <si>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</si>
  <si>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</si>
  <si>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</si>
  <si>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</si>
  <si>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</si>
  <si>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</si>
  <si>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</si>
  <si>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</si>
  <si>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</si>
  <si>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</si>
  <si>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</si>
  <si>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</si>
  <si>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</si>
  <si>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</si>
  <si>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</si>
  <si>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</si>
  <si>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</si>
  <si>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</si>
  <si>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</si>
  <si>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</si>
  <si>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</si>
  <si>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</si>
  <si>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</si>
  <si>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</si>
  <si>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</si>
  <si>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</si>
  <si>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</si>
  <si>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</si>
  <si>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</si>
  <si>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</si>
  <si>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</si>
  <si>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</si>
  <si>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</si>
  <si>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</si>
  <si>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</si>
  <si>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</si>
  <si>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</si>
  <si>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</si>
  <si>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</si>
  <si>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</si>
  <si>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</si>
  <si>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</si>
  <si>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</si>
  <si>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</si>
  <si>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</si>
  <si>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</si>
  <si>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</si>
  <si>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</si>
  <si>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</si>
  <si>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</si>
  <si>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</si>
  <si>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</si>
  <si>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</si>
  <si>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</si>
  <si>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</si>
  <si>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</si>
  <si>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</si>
  <si>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</si>
  <si>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</si>
  <si>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</si>
  <si>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</si>
  <si>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</si>
  <si>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</si>
  <si>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</si>
  <si>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</si>
  <si>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</si>
  <si>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</si>
  <si>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</si>
  <si>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</si>
  <si>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</si>
  <si>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</si>
  <si>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</si>
  <si>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</si>
  <si>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</si>
  <si>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</si>
  <si>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</si>
  <si>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</si>
  <si>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</si>
  <si>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</si>
  <si>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</si>
  <si>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</si>
  <si>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</si>
  <si>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</si>
  <si>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</si>
  <si>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</si>
  <si>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</si>
  <si>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医療用物資の備蓄等事業</t>
  </si>
  <si>
    <t>医政局</t>
  </si>
  <si>
    <t>令和2年度</t>
  </si>
  <si>
    <t>終了予定なし</t>
  </si>
  <si>
    <t>経済課</t>
  </si>
  <si>
    <t>新型インフルエンザ等対策特別措置法第10条</t>
  </si>
  <si>
    <t>　「新型コロナウイルス感染症に関する緊急対応策」（令和２年３月10日新型コロナウイルス感染症対策本部決定）
 「新型コロナウイルス感染症緊急経済対策」（令和２年４月７日閣議決定）</t>
  </si>
  <si>
    <t>　国において医療用物資を確保・備蓄し、必要な医療機関等に優先配布を行うことで、医療提供体制の確保を図る。</t>
  </si>
  <si>
    <t xml:space="preserve">　医療用マスク、ガウン、フェイスシールド、手袋といった医療用物資について、新型コロナウイルス感染症が拡大し医療現場の需給が逼迫した場合でも迅速かつ円滑に供給されるよう、国で継続して確保・備蓄し、必要に応じて医療機関に配布等を行う。
</t>
  </si>
  <si>
    <t>-</t>
  </si>
  <si>
    <t>●●+65:786365:78</t>
    <phoneticPr fontId="5"/>
  </si>
  <si>
    <t>－</t>
  </si>
  <si>
    <t>百万枚</t>
  </si>
  <si>
    <t>今後の感染拡大に向けた備蓄水準量に見合った備蓄の実施</t>
  </si>
  <si>
    <t>サージカルマスクの備蓄量</t>
  </si>
  <si>
    <t>円</t>
  </si>
  <si>
    <t>　X　/　Y</t>
    <phoneticPr fontId="5"/>
  </si>
  <si>
    <t>X「執行額」／Y「国が購入したサージカルマスク数」
※人件費や配送費についてサージカルマスクの単位あたりの計算が困難なため含めていない。</t>
    <phoneticPr fontId="5"/>
  </si>
  <si>
    <t>621億円/
8.5億枚</t>
  </si>
  <si>
    <t>介護施設等に対するマスク等の配布</t>
  </si>
  <si>
    <t>新02</t>
  </si>
  <si>
    <t>○</t>
  </si>
  <si>
    <t>医療用物資の配布は、医療機関に医療用物資が不足することを防止し医療提供体制を確保することを目的としているが、医療提供体制の確保を示す適切な指標が存在しないため。</t>
    <phoneticPr fontId="5"/>
  </si>
  <si>
    <t>医療提供体制の確保、感染拡大防止</t>
    <phoneticPr fontId="5"/>
  </si>
  <si>
    <t>地域において必要な医療を提供できる体制を整備すること。（施策大目標：1）</t>
  </si>
  <si>
    <t>日常生活圏の中で良質かつ適切な医療が効率的に提供できる体制を整備すること。（施策目標：Ⅰ－１－１）</t>
    <phoneticPr fontId="5"/>
  </si>
  <si>
    <t>-</t>
    <phoneticPr fontId="5"/>
  </si>
  <si>
    <t>医療提供体制の確保、感染拡大防止は求められている。</t>
    <rPh sb="0" eb="2">
      <t>イリョウ</t>
    </rPh>
    <rPh sb="2" eb="4">
      <t>テイキョウ</t>
    </rPh>
    <rPh sb="4" eb="6">
      <t>タイセイ</t>
    </rPh>
    <rPh sb="7" eb="9">
      <t>カクホ</t>
    </rPh>
    <rPh sb="10" eb="12">
      <t>カンセン</t>
    </rPh>
    <rPh sb="12" eb="14">
      <t>カクダイ</t>
    </rPh>
    <rPh sb="14" eb="16">
      <t>ボウシ</t>
    </rPh>
    <rPh sb="17" eb="18">
      <t>モト</t>
    </rPh>
    <phoneticPr fontId="5"/>
  </si>
  <si>
    <t>医療体制の確保、感染拡大防止のために国が迅速に対応する必要があるとともに、国際的な調達競争の中において、国が主導する必要がある。</t>
    <phoneticPr fontId="5"/>
  </si>
  <si>
    <t>医療機関が適切な医療を提供するに当たって、医療用物資の不足を防止することは必要不可欠である。</t>
    <phoneticPr fontId="5"/>
  </si>
  <si>
    <t>国内需給の逼迫を踏まえ、医療機関等に速やかに供給するために緊急性を要するものであったため、緊急随意契約により契約を行っている。
また、需給のひっ迫が一定程度落ち着いた医療用物資については、公募による調達を行い、競争性・透明性を確保した。</t>
    <rPh sb="0" eb="2">
      <t>コクナイ</t>
    </rPh>
    <rPh sb="2" eb="4">
      <t>ジュキュウ</t>
    </rPh>
    <rPh sb="5" eb="7">
      <t>ヒッパク</t>
    </rPh>
    <rPh sb="8" eb="9">
      <t>フ</t>
    </rPh>
    <rPh sb="12" eb="14">
      <t>イリョウ</t>
    </rPh>
    <rPh sb="14" eb="16">
      <t>キカン</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rPh sb="67" eb="69">
      <t>ジュキュウ</t>
    </rPh>
    <rPh sb="72" eb="73">
      <t>パク</t>
    </rPh>
    <rPh sb="74" eb="76">
      <t>イッテイ</t>
    </rPh>
    <rPh sb="76" eb="78">
      <t>テイド</t>
    </rPh>
    <rPh sb="78" eb="79">
      <t>オ</t>
    </rPh>
    <rPh sb="80" eb="81">
      <t>ツ</t>
    </rPh>
    <rPh sb="83" eb="86">
      <t>イリョウヨウ</t>
    </rPh>
    <rPh sb="86" eb="88">
      <t>ブッシ</t>
    </rPh>
    <rPh sb="94" eb="96">
      <t>コウボ</t>
    </rPh>
    <rPh sb="99" eb="101">
      <t>チョウタツ</t>
    </rPh>
    <rPh sb="102" eb="103">
      <t>オコナ</t>
    </rPh>
    <rPh sb="105" eb="108">
      <t>キョウソウセイ</t>
    </rPh>
    <rPh sb="109" eb="112">
      <t>トウメイセイ</t>
    </rPh>
    <rPh sb="113" eb="115">
      <t>カクホ</t>
    </rPh>
    <phoneticPr fontId="24"/>
  </si>
  <si>
    <t>有</t>
  </si>
  <si>
    <t>無</t>
  </si>
  <si>
    <t>マスク等の物資について、国内需給が逼迫している状況では医療機関等が独自に入手することが困難な場合があるため、国が直接買い上げ、医療機関等に安定的に供給することは必要かつ適切であり、妥当である。</t>
    <rPh sb="27" eb="29">
      <t>イリョウ</t>
    </rPh>
    <rPh sb="29" eb="31">
      <t>キカン</t>
    </rPh>
    <rPh sb="46" eb="48">
      <t>バアイ</t>
    </rPh>
    <rPh sb="63" eb="65">
      <t>イリョウ</t>
    </rPh>
    <rPh sb="65" eb="67">
      <t>キカン</t>
    </rPh>
    <phoneticPr fontId="5"/>
  </si>
  <si>
    <t>マスク等物資の国内需給が逼迫している状況では医療機関等が独自に入手することが困難であるため、国が事業者と直接契約の上、海外からの輸入等により確保し、医療機関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イリョウ</t>
    </rPh>
    <rPh sb="24" eb="26">
      <t>キカン</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74" eb="76">
      <t>イリョウ</t>
    </rPh>
    <rPh sb="76" eb="78">
      <t>キカン</t>
    </rPh>
    <rPh sb="94" eb="96">
      <t>ダトウ</t>
    </rPh>
    <phoneticPr fontId="24"/>
  </si>
  <si>
    <t>‐</t>
  </si>
  <si>
    <t>需給のひっ迫が一定程度落ち着いた医療用物資については、公募による調達を行い、競争性・透明性を確保した。</t>
    <phoneticPr fontId="5"/>
  </si>
  <si>
    <t>活動実績については、十分に見込みに見合ったものになっている。</t>
    <phoneticPr fontId="5"/>
  </si>
  <si>
    <t>本事業は、マスク等の物資について、国内需給が逼迫している状況では医療機関等が独自に入手することが困難であるため、国が直接買い上げ、医療機関等に安定的に供給するための事業であり、全都道府県・指定都市・中核市等に対し、マスク等物資を配送した。引き続き、医療機関等の支援のため、事業を実施していく必要がある。</t>
    <rPh sb="0" eb="1">
      <t>ホン</t>
    </rPh>
    <rPh sb="1" eb="3">
      <t>ジギョウ</t>
    </rPh>
    <rPh sb="32" eb="34">
      <t>イリョウ</t>
    </rPh>
    <rPh sb="34" eb="36">
      <t>キカン</t>
    </rPh>
    <rPh sb="65" eb="67">
      <t>イリョウ</t>
    </rPh>
    <rPh sb="67" eb="69">
      <t>キカン</t>
    </rPh>
    <rPh sb="82" eb="84">
      <t>ジギョウ</t>
    </rPh>
    <rPh sb="88" eb="93">
      <t>ゼントドウフケン</t>
    </rPh>
    <rPh sb="94" eb="96">
      <t>シテイ</t>
    </rPh>
    <rPh sb="96" eb="98">
      <t>トシ</t>
    </rPh>
    <rPh sb="99" eb="102">
      <t>チュウカクシ</t>
    </rPh>
    <rPh sb="102" eb="103">
      <t>トウ</t>
    </rPh>
    <rPh sb="104" eb="105">
      <t>タイ</t>
    </rPh>
    <rPh sb="110" eb="111">
      <t>トウ</t>
    </rPh>
    <rPh sb="111" eb="113">
      <t>ブッシ</t>
    </rPh>
    <rPh sb="114" eb="116">
      <t>ハイソウ</t>
    </rPh>
    <rPh sb="124" eb="126">
      <t>イリョウ</t>
    </rPh>
    <rPh sb="126" eb="128">
      <t>キカン</t>
    </rPh>
    <rPh sb="128" eb="129">
      <t>トウ</t>
    </rPh>
    <rPh sb="130" eb="132">
      <t>シエン</t>
    </rPh>
    <rPh sb="136" eb="138">
      <t>ジギョウ</t>
    </rPh>
    <rPh sb="139" eb="141">
      <t>ジッシ</t>
    </rPh>
    <phoneticPr fontId="24"/>
  </si>
  <si>
    <t>令和４年度においては、一部物資の調達の上、令和３年度中に調達した物資も合わせ、医療機関等の支援のため、必要な配送等を継続する。</t>
    <rPh sb="0" eb="2">
      <t>レイワ</t>
    </rPh>
    <rPh sb="3" eb="5">
      <t>ネンド</t>
    </rPh>
    <rPh sb="19" eb="20">
      <t>ウエ</t>
    </rPh>
    <rPh sb="21" eb="23">
      <t>レイワ</t>
    </rPh>
    <rPh sb="24" eb="26">
      <t>ネンド</t>
    </rPh>
    <rPh sb="26" eb="27">
      <t>ナカ</t>
    </rPh>
    <rPh sb="28" eb="30">
      <t>チョウタツ</t>
    </rPh>
    <rPh sb="32" eb="34">
      <t>ブッシ</t>
    </rPh>
    <rPh sb="35" eb="36">
      <t>ア</t>
    </rPh>
    <rPh sb="39" eb="41">
      <t>イリョウ</t>
    </rPh>
    <rPh sb="41" eb="43">
      <t>キカン</t>
    </rPh>
    <rPh sb="43" eb="44">
      <t>トウ</t>
    </rPh>
    <rPh sb="45" eb="47">
      <t>シエン</t>
    </rPh>
    <rPh sb="51" eb="53">
      <t>ヒツヨウ</t>
    </rPh>
    <rPh sb="54" eb="56">
      <t>ハイソウ</t>
    </rPh>
    <rPh sb="56" eb="57">
      <t>トウ</t>
    </rPh>
    <rPh sb="58" eb="60">
      <t>ケイゾク</t>
    </rPh>
    <phoneticPr fontId="24"/>
  </si>
  <si>
    <t>厚労</t>
  </si>
  <si>
    <t>経済課長 安藤　公一</t>
    <rPh sb="5" eb="7">
      <t>アンドウ</t>
    </rPh>
    <rPh sb="8" eb="10">
      <t>コウイチ</t>
    </rPh>
    <phoneticPr fontId="5"/>
  </si>
  <si>
    <t>都道府県の酸素濃縮装置確保数の増加</t>
    <rPh sb="0" eb="4">
      <t>トドウフケン</t>
    </rPh>
    <rPh sb="5" eb="11">
      <t>サンソノウシュクソウチ</t>
    </rPh>
    <rPh sb="11" eb="14">
      <t>カクホスウ</t>
    </rPh>
    <rPh sb="15" eb="17">
      <t>ゾウカ</t>
    </rPh>
    <phoneticPr fontId="5"/>
  </si>
  <si>
    <t>台</t>
    <rPh sb="0" eb="1">
      <t>ダイ</t>
    </rPh>
    <phoneticPr fontId="5"/>
  </si>
  <si>
    <t>-</t>
    <phoneticPr fontId="5"/>
  </si>
  <si>
    <t>都道府県に無償貸与した酸素濃縮装置の台数</t>
    <rPh sb="0" eb="4">
      <t>トドウフケン</t>
    </rPh>
    <rPh sb="5" eb="7">
      <t>ムショウ</t>
    </rPh>
    <rPh sb="7" eb="9">
      <t>タイヨ</t>
    </rPh>
    <rPh sb="11" eb="13">
      <t>サンソ</t>
    </rPh>
    <rPh sb="13" eb="15">
      <t>ノウシュク</t>
    </rPh>
    <rPh sb="15" eb="17">
      <t>ソウチ</t>
    </rPh>
    <rPh sb="18" eb="20">
      <t>ダイスウ</t>
    </rPh>
    <phoneticPr fontId="5"/>
  </si>
  <si>
    <t>急激な感染拡大時など、緊急的に酸素濃縮装置が必要になった都道府県の新型コロナウイルス感染症患者への酸素投与体制に資するため、予め厚生労働省が一定数酸素濃縮装置を確保し、都道府県からの申請に基づき無償貸与する。</t>
    <rPh sb="0" eb="2">
      <t>キュウゲキ</t>
    </rPh>
    <rPh sb="3" eb="5">
      <t>カンセン</t>
    </rPh>
    <rPh sb="5" eb="7">
      <t>カクダイ</t>
    </rPh>
    <rPh sb="7" eb="8">
      <t>ジ</t>
    </rPh>
    <rPh sb="11" eb="13">
      <t>キンキュウ</t>
    </rPh>
    <rPh sb="13" eb="14">
      <t>テキ</t>
    </rPh>
    <rPh sb="15" eb="21">
      <t>サンソノウシュクソウチ</t>
    </rPh>
    <rPh sb="22" eb="24">
      <t>ヒツヨウ</t>
    </rPh>
    <rPh sb="28" eb="32">
      <t>トドウフケン</t>
    </rPh>
    <rPh sb="33" eb="35">
      <t>シンガタ</t>
    </rPh>
    <rPh sb="42" eb="45">
      <t>カンセンショウ</t>
    </rPh>
    <rPh sb="45" eb="47">
      <t>カンジャ</t>
    </rPh>
    <rPh sb="49" eb="51">
      <t>サンソ</t>
    </rPh>
    <rPh sb="51" eb="53">
      <t>トウヨ</t>
    </rPh>
    <rPh sb="53" eb="55">
      <t>タイセイ</t>
    </rPh>
    <rPh sb="97" eb="99">
      <t>ムショウ</t>
    </rPh>
    <rPh sb="99" eb="101">
      <t>タイヨ</t>
    </rPh>
    <phoneticPr fontId="5"/>
  </si>
  <si>
    <t>酸素濃縮装置の台／月あたり確保費用
（Ｘ）執行額／（Ｙ）厚生労働省が確保した酸素濃縮装置台数（1ヶ月あたりの台数×月数）</t>
    <rPh sb="0" eb="2">
      <t>サンソ</t>
    </rPh>
    <rPh sb="2" eb="4">
      <t>ノウシュク</t>
    </rPh>
    <rPh sb="4" eb="6">
      <t>ソウチ</t>
    </rPh>
    <rPh sb="7" eb="8">
      <t>ダイ</t>
    </rPh>
    <rPh sb="9" eb="10">
      <t>ツキ</t>
    </rPh>
    <rPh sb="13" eb="15">
      <t>カクホ</t>
    </rPh>
    <rPh sb="15" eb="17">
      <t>ヒヨウ</t>
    </rPh>
    <rPh sb="21" eb="23">
      <t>シッコウ</t>
    </rPh>
    <rPh sb="23" eb="24">
      <t>ガク</t>
    </rPh>
    <rPh sb="28" eb="30">
      <t>コウセイ</t>
    </rPh>
    <rPh sb="30" eb="33">
      <t>ロウドウショウ</t>
    </rPh>
    <rPh sb="34" eb="36">
      <t>カクホ</t>
    </rPh>
    <rPh sb="38" eb="40">
      <t>サンソ</t>
    </rPh>
    <rPh sb="40" eb="42">
      <t>ノウシュク</t>
    </rPh>
    <rPh sb="42" eb="44">
      <t>ソウチ</t>
    </rPh>
    <rPh sb="44" eb="46">
      <t>ダイスウ</t>
    </rPh>
    <rPh sb="49" eb="50">
      <t>ゲツ</t>
    </rPh>
    <rPh sb="54" eb="56">
      <t>ダイスウ</t>
    </rPh>
    <rPh sb="57" eb="59">
      <t>ツキスウ</t>
    </rPh>
    <phoneticPr fontId="5"/>
  </si>
  <si>
    <t>千円</t>
    <rPh sb="0" eb="1">
      <t>セン</t>
    </rPh>
    <phoneticPr fontId="5"/>
  </si>
  <si>
    <t>472,037/11,721</t>
    <phoneticPr fontId="5"/>
  </si>
  <si>
    <t>1,087,980/27,600</t>
    <phoneticPr fontId="5"/>
  </si>
  <si>
    <t>酸素濃縮装置については、原則各自治体で必要数確保に取り組んでいる中で、新型コロナウイルス感染症の感染拡大等で緊急的に必要となった都道府県からの要請に基づき貸与を行うものであり、予め定量的な目標を設定できるものではないため。</t>
    <rPh sb="0" eb="2">
      <t>サンソ</t>
    </rPh>
    <rPh sb="2" eb="4">
      <t>ノウシュク</t>
    </rPh>
    <rPh sb="4" eb="6">
      <t>ソウチ</t>
    </rPh>
    <rPh sb="12" eb="14">
      <t>ゲンソク</t>
    </rPh>
    <rPh sb="14" eb="18">
      <t>カクジチタイ</t>
    </rPh>
    <rPh sb="19" eb="22">
      <t>ヒツヨウスウ</t>
    </rPh>
    <rPh sb="22" eb="24">
      <t>カクホ</t>
    </rPh>
    <rPh sb="25" eb="26">
      <t>ト</t>
    </rPh>
    <rPh sb="27" eb="28">
      <t>ク</t>
    </rPh>
    <rPh sb="32" eb="33">
      <t>ナカ</t>
    </rPh>
    <rPh sb="35" eb="37">
      <t>シンガタ</t>
    </rPh>
    <rPh sb="44" eb="47">
      <t>カンセンショウ</t>
    </rPh>
    <rPh sb="48" eb="50">
      <t>カンセン</t>
    </rPh>
    <rPh sb="50" eb="52">
      <t>カクダイ</t>
    </rPh>
    <rPh sb="52" eb="53">
      <t>トウ</t>
    </rPh>
    <rPh sb="54" eb="57">
      <t>キンキュウテキ</t>
    </rPh>
    <rPh sb="58" eb="60">
      <t>ヒツヨウ</t>
    </rPh>
    <rPh sb="64" eb="68">
      <t>トドウフケン</t>
    </rPh>
    <rPh sb="71" eb="73">
      <t>ヨウセイ</t>
    </rPh>
    <rPh sb="74" eb="75">
      <t>モト</t>
    </rPh>
    <rPh sb="77" eb="79">
      <t>タイヨ</t>
    </rPh>
    <rPh sb="80" eb="81">
      <t>オコナ</t>
    </rPh>
    <rPh sb="88" eb="89">
      <t>アラカジ</t>
    </rPh>
    <rPh sb="90" eb="92">
      <t>テイリョウ</t>
    </rPh>
    <rPh sb="92" eb="93">
      <t>テキ</t>
    </rPh>
    <rPh sb="94" eb="96">
      <t>モクヒョウ</t>
    </rPh>
    <rPh sb="97" eb="99">
      <t>セッテイ</t>
    </rPh>
    <phoneticPr fontId="5"/>
  </si>
  <si>
    <t>都道府県の酸素濃縮投与体制の確保に資すること。</t>
    <rPh sb="0" eb="4">
      <t>トドウフケン</t>
    </rPh>
    <rPh sb="5" eb="7">
      <t>サンソ</t>
    </rPh>
    <rPh sb="7" eb="9">
      <t>ノウシュク</t>
    </rPh>
    <rPh sb="9" eb="11">
      <t>トウヨ</t>
    </rPh>
    <rPh sb="11" eb="13">
      <t>タイセイ</t>
    </rPh>
    <rPh sb="14" eb="16">
      <t>カクホ</t>
    </rPh>
    <rPh sb="17" eb="18">
      <t>シ</t>
    </rPh>
    <phoneticPr fontId="5"/>
  </si>
  <si>
    <t>無償貸与申請のあった都道府県数</t>
    <rPh sb="0" eb="2">
      <t>ムショウ</t>
    </rPh>
    <rPh sb="2" eb="4">
      <t>タイヨ</t>
    </rPh>
    <rPh sb="4" eb="6">
      <t>シンセイ</t>
    </rPh>
    <rPh sb="10" eb="14">
      <t>トドウフケン</t>
    </rPh>
    <rPh sb="14" eb="15">
      <t>スウ</t>
    </rPh>
    <phoneticPr fontId="5"/>
  </si>
  <si>
    <t>都道府県数</t>
    <rPh sb="0" eb="5">
      <t>トドウフケンスウ</t>
    </rPh>
    <phoneticPr fontId="5"/>
  </si>
  <si>
    <t>無償貸与事業後に、都道府県が無償貸与を活用してもなお酸素濃縮装置の確保が困難とならないこと。
令和３年9月の貸与開始後、確保した酸素濃縮装置が不足することはなく、申請後速やかに都道府県へ貸与しており、酸素投与体制に役立てられている。</t>
    <rPh sb="0" eb="2">
      <t>ムショウ</t>
    </rPh>
    <rPh sb="2" eb="4">
      <t>タイヨ</t>
    </rPh>
    <rPh sb="4" eb="6">
      <t>ジギョウ</t>
    </rPh>
    <rPh sb="6" eb="7">
      <t>ゴ</t>
    </rPh>
    <rPh sb="9" eb="13">
      <t>トドウフケン</t>
    </rPh>
    <rPh sb="14" eb="16">
      <t>ムショウ</t>
    </rPh>
    <rPh sb="16" eb="18">
      <t>タイヨ</t>
    </rPh>
    <rPh sb="19" eb="21">
      <t>カツヨウ</t>
    </rPh>
    <rPh sb="26" eb="32">
      <t>サンソノウシュクソウチ</t>
    </rPh>
    <rPh sb="33" eb="35">
      <t>カクホ</t>
    </rPh>
    <rPh sb="36" eb="38">
      <t>コンナン</t>
    </rPh>
    <rPh sb="47" eb="49">
      <t>レイワ</t>
    </rPh>
    <rPh sb="50" eb="51">
      <t>ネン</t>
    </rPh>
    <rPh sb="52" eb="53">
      <t>ガツ</t>
    </rPh>
    <rPh sb="54" eb="56">
      <t>タイヨ</t>
    </rPh>
    <rPh sb="56" eb="59">
      <t>カイシゴ</t>
    </rPh>
    <rPh sb="60" eb="62">
      <t>カクホ</t>
    </rPh>
    <rPh sb="64" eb="70">
      <t>サンソノウシュクソウチ</t>
    </rPh>
    <rPh sb="71" eb="73">
      <t>フソク</t>
    </rPh>
    <rPh sb="81" eb="84">
      <t>シンセイゴ</t>
    </rPh>
    <rPh sb="84" eb="85">
      <t>スミ</t>
    </rPh>
    <rPh sb="93" eb="95">
      <t>タイヨ</t>
    </rPh>
    <phoneticPr fontId="5"/>
  </si>
  <si>
    <t>物品購入費</t>
    <rPh sb="0" eb="2">
      <t>ブッピン</t>
    </rPh>
    <rPh sb="2" eb="5">
      <t>コウニュウヒ</t>
    </rPh>
    <phoneticPr fontId="5"/>
  </si>
  <si>
    <t>医療用防護具の購入</t>
    <rPh sb="0" eb="3">
      <t>イリョウヨウ</t>
    </rPh>
    <rPh sb="3" eb="5">
      <t>ボウゴ</t>
    </rPh>
    <rPh sb="5" eb="6">
      <t>グ</t>
    </rPh>
    <rPh sb="7" eb="9">
      <t>コウニュウ</t>
    </rPh>
    <phoneticPr fontId="5"/>
  </si>
  <si>
    <t>B.日本通運株式会社</t>
    <rPh sb="2" eb="4">
      <t>ニホン</t>
    </rPh>
    <rPh sb="4" eb="6">
      <t>ツウウン</t>
    </rPh>
    <rPh sb="6" eb="8">
      <t>カブシキ</t>
    </rPh>
    <rPh sb="8" eb="10">
      <t>カイシャ</t>
    </rPh>
    <phoneticPr fontId="5"/>
  </si>
  <si>
    <t>保管配送費</t>
    <rPh sb="0" eb="2">
      <t>ホカン</t>
    </rPh>
    <rPh sb="2" eb="5">
      <t>ハイソウヒ</t>
    </rPh>
    <phoneticPr fontId="5"/>
  </si>
  <si>
    <t>物資の保管・配送</t>
    <rPh sb="0" eb="2">
      <t>ブッシ</t>
    </rPh>
    <rPh sb="3" eb="5">
      <t>ホカン</t>
    </rPh>
    <rPh sb="6" eb="8">
      <t>ハイソウ</t>
    </rPh>
    <phoneticPr fontId="5"/>
  </si>
  <si>
    <t>D.日本通運株式会社</t>
    <rPh sb="2" eb="4">
      <t>ニホン</t>
    </rPh>
    <rPh sb="4" eb="6">
      <t>ツウウン</t>
    </rPh>
    <rPh sb="6" eb="8">
      <t>カブシキ</t>
    </rPh>
    <rPh sb="8" eb="10">
      <t>カイシャ</t>
    </rPh>
    <phoneticPr fontId="5"/>
  </si>
  <si>
    <t>メドライン・ジャパン合同会社</t>
    <rPh sb="10" eb="14">
      <t>ゴウドウカイシャ</t>
    </rPh>
    <phoneticPr fontId="5"/>
  </si>
  <si>
    <t>医療用グローブ(ニトリル)の購入</t>
    <rPh sb="0" eb="3">
      <t>イリョウヨウ</t>
    </rPh>
    <rPh sb="14" eb="16">
      <t>コウニュウ</t>
    </rPh>
    <phoneticPr fontId="5"/>
  </si>
  <si>
    <t>国内の医療用防護具の需給の逼迫を踏まえ、医療提供体制を確保するため、医療機関等に速やかに供給するために緊急性を要するものであったため。</t>
    <rPh sb="0" eb="2">
      <t>コクナイ</t>
    </rPh>
    <rPh sb="3" eb="6">
      <t>イリョウヨウ</t>
    </rPh>
    <rPh sb="6" eb="8">
      <t>ボウゴ</t>
    </rPh>
    <rPh sb="8" eb="9">
      <t>グ</t>
    </rPh>
    <rPh sb="10" eb="12">
      <t>ジュキュウ</t>
    </rPh>
    <rPh sb="13" eb="15">
      <t>ヒッパク</t>
    </rPh>
    <rPh sb="16" eb="17">
      <t>フ</t>
    </rPh>
    <rPh sb="20" eb="22">
      <t>イリョウ</t>
    </rPh>
    <rPh sb="22" eb="24">
      <t>テイキョウ</t>
    </rPh>
    <rPh sb="24" eb="26">
      <t>タイセイ</t>
    </rPh>
    <rPh sb="27" eb="29">
      <t>カクホ</t>
    </rPh>
    <rPh sb="34" eb="36">
      <t>イリョウ</t>
    </rPh>
    <rPh sb="36" eb="38">
      <t>キカン</t>
    </rPh>
    <rPh sb="38" eb="39">
      <t>トウ</t>
    </rPh>
    <rPh sb="40" eb="41">
      <t>スミ</t>
    </rPh>
    <rPh sb="44" eb="46">
      <t>キョウキュウ</t>
    </rPh>
    <rPh sb="51" eb="53">
      <t>キンキュウ</t>
    </rPh>
    <rPh sb="53" eb="54">
      <t>セイ</t>
    </rPh>
    <rPh sb="55" eb="56">
      <t>ヨウ</t>
    </rPh>
    <phoneticPr fontId="5"/>
  </si>
  <si>
    <t>医療用グローブ(PVC)の購入</t>
    <rPh sb="0" eb="3">
      <t>イリョウヨウ</t>
    </rPh>
    <rPh sb="13" eb="15">
      <t>コウニュウ</t>
    </rPh>
    <phoneticPr fontId="5"/>
  </si>
  <si>
    <t>株式会社竹虎</t>
    <rPh sb="0" eb="2">
      <t>カブシキ</t>
    </rPh>
    <rPh sb="2" eb="4">
      <t>カイシャ</t>
    </rPh>
    <rPh sb="4" eb="5">
      <t>タケ</t>
    </rPh>
    <rPh sb="5" eb="6">
      <t>トラ</t>
    </rPh>
    <phoneticPr fontId="5"/>
  </si>
  <si>
    <t>国内の医療用防護具の需給の逼迫を踏まえ、医療提供体制を確保するため、医療機関等に速やかに供給するために緊急性を要するものであったため。</t>
    <phoneticPr fontId="5"/>
  </si>
  <si>
    <t>医療用グローブ(ハイブリッド)の購入</t>
    <rPh sb="0" eb="3">
      <t>イリョウヨウ</t>
    </rPh>
    <rPh sb="16" eb="18">
      <t>コウニュウ</t>
    </rPh>
    <phoneticPr fontId="5"/>
  </si>
  <si>
    <t>株式会社グロックス</t>
    <rPh sb="0" eb="2">
      <t>カブシキ</t>
    </rPh>
    <rPh sb="2" eb="4">
      <t>カイシャ</t>
    </rPh>
    <phoneticPr fontId="5"/>
  </si>
  <si>
    <t>パルスオキシメータの購入</t>
    <rPh sb="10" eb="12">
      <t>コウニュウ</t>
    </rPh>
    <phoneticPr fontId="5"/>
  </si>
  <si>
    <t>株式会社シンズ</t>
    <rPh sb="0" eb="2">
      <t>カブシキ</t>
    </rPh>
    <rPh sb="2" eb="4">
      <t>カイシャ</t>
    </rPh>
    <phoneticPr fontId="5"/>
  </si>
  <si>
    <t>日本通運株式会社</t>
    <rPh sb="0" eb="2">
      <t>ニホン</t>
    </rPh>
    <rPh sb="2" eb="4">
      <t>ツウウン</t>
    </rPh>
    <rPh sb="4" eb="6">
      <t>カブシキ</t>
    </rPh>
    <rPh sb="6" eb="8">
      <t>カイシャ</t>
    </rPh>
    <phoneticPr fontId="5"/>
  </si>
  <si>
    <t>物資の保管配送</t>
    <rPh sb="0" eb="2">
      <t>ブッシ</t>
    </rPh>
    <rPh sb="3" eb="5">
      <t>ホカン</t>
    </rPh>
    <rPh sb="5" eb="7">
      <t>ハイソウ</t>
    </rPh>
    <phoneticPr fontId="5"/>
  </si>
  <si>
    <t>物資に係る通関・搬出手続き</t>
    <rPh sb="0" eb="2">
      <t>ブッシ</t>
    </rPh>
    <rPh sb="3" eb="4">
      <t>カカ</t>
    </rPh>
    <rPh sb="5" eb="7">
      <t>ツウカン</t>
    </rPh>
    <rPh sb="8" eb="10">
      <t>ハンシュツ</t>
    </rPh>
    <rPh sb="10" eb="12">
      <t>テツヅ</t>
    </rPh>
    <phoneticPr fontId="5"/>
  </si>
  <si>
    <t>佐川急便株式会社</t>
    <rPh sb="0" eb="2">
      <t>サガワ</t>
    </rPh>
    <rPh sb="2" eb="4">
      <t>キュウビン</t>
    </rPh>
    <rPh sb="4" eb="6">
      <t>カブシキ</t>
    </rPh>
    <rPh sb="6" eb="8">
      <t>カイシャ</t>
    </rPh>
    <phoneticPr fontId="5"/>
  </si>
  <si>
    <t>JPツーウェイコンタクト株式会社</t>
    <rPh sb="12" eb="14">
      <t>カブシキ</t>
    </rPh>
    <rPh sb="14" eb="16">
      <t>カイシャ</t>
    </rPh>
    <phoneticPr fontId="5"/>
  </si>
  <si>
    <t>コールセンター業務</t>
    <rPh sb="7" eb="9">
      <t>ギョウム</t>
    </rPh>
    <phoneticPr fontId="5"/>
  </si>
  <si>
    <t>株式会社アイネットサポート</t>
    <rPh sb="0" eb="2">
      <t>カブシキ</t>
    </rPh>
    <rPh sb="2" eb="4">
      <t>カイシャ</t>
    </rPh>
    <phoneticPr fontId="5"/>
  </si>
  <si>
    <t>-</t>
    <phoneticPr fontId="5"/>
  </si>
  <si>
    <t>オミクロン株の感染拡大禍でも自治体が自宅療養者等に確実にパルスオキシメータを届けられるよう、増産にご協力いただける製造販売業者に対して増産による在庫の買取を補填したため。</t>
    <rPh sb="5" eb="6">
      <t>カブ</t>
    </rPh>
    <rPh sb="7" eb="9">
      <t>カンセン</t>
    </rPh>
    <rPh sb="9" eb="11">
      <t>カクダイ</t>
    </rPh>
    <rPh sb="11" eb="12">
      <t>カ</t>
    </rPh>
    <rPh sb="14" eb="17">
      <t>ジチタイ</t>
    </rPh>
    <rPh sb="18" eb="20">
      <t>ジタク</t>
    </rPh>
    <rPh sb="20" eb="23">
      <t>リョウヨウシャ</t>
    </rPh>
    <rPh sb="23" eb="24">
      <t>トウ</t>
    </rPh>
    <rPh sb="25" eb="27">
      <t>カクジツ</t>
    </rPh>
    <rPh sb="38" eb="39">
      <t>トド</t>
    </rPh>
    <rPh sb="46" eb="48">
      <t>ゾウサン</t>
    </rPh>
    <rPh sb="50" eb="52">
      <t>キョウリョク</t>
    </rPh>
    <rPh sb="57" eb="59">
      <t>セイゾウ</t>
    </rPh>
    <rPh sb="59" eb="61">
      <t>ハンバイ</t>
    </rPh>
    <rPh sb="61" eb="63">
      <t>ギョウシャ</t>
    </rPh>
    <rPh sb="64" eb="65">
      <t>タイ</t>
    </rPh>
    <rPh sb="67" eb="69">
      <t>ゾウサン</t>
    </rPh>
    <rPh sb="72" eb="74">
      <t>ザイコ</t>
    </rPh>
    <rPh sb="75" eb="77">
      <t>カイトリ</t>
    </rPh>
    <rPh sb="78" eb="80">
      <t>ホテン</t>
    </rPh>
    <phoneticPr fontId="5"/>
  </si>
  <si>
    <t>-</t>
    <phoneticPr fontId="5"/>
  </si>
  <si>
    <t>事業者を変えることでの事業継続のリスクやコストアップが見込まれることから。</t>
    <rPh sb="0" eb="3">
      <t>ジギョウシャ</t>
    </rPh>
    <rPh sb="4" eb="5">
      <t>カ</t>
    </rPh>
    <rPh sb="11" eb="13">
      <t>ジギョウ</t>
    </rPh>
    <rPh sb="13" eb="15">
      <t>ケイゾク</t>
    </rPh>
    <rPh sb="27" eb="29">
      <t>ミコ</t>
    </rPh>
    <phoneticPr fontId="5"/>
  </si>
  <si>
    <t>-</t>
    <phoneticPr fontId="5"/>
  </si>
  <si>
    <t>-</t>
    <phoneticPr fontId="5"/>
  </si>
  <si>
    <t>https://www.mhlw.go.jp/wp/seisaku/hyouka/dl/r03_jizenbunseki/I-1-1.pdf</t>
    <phoneticPr fontId="5"/>
  </si>
  <si>
    <t>C.福岡県</t>
    <rPh sb="2" eb="4">
      <t>フクオカ</t>
    </rPh>
    <rPh sb="4" eb="5">
      <t>ケン</t>
    </rPh>
    <phoneticPr fontId="5"/>
  </si>
  <si>
    <t>16.4億円/
1.2億枚</t>
    <rPh sb="4" eb="6">
      <t>オクエン</t>
    </rPh>
    <rPh sb="11" eb="12">
      <t>オク</t>
    </rPh>
    <rPh sb="12" eb="13">
      <t>マイ</t>
    </rPh>
    <phoneticPr fontId="5"/>
  </si>
  <si>
    <t>福岡県</t>
    <rPh sb="0" eb="2">
      <t>フクオカ</t>
    </rPh>
    <rPh sb="2" eb="3">
      <t>ケン</t>
    </rPh>
    <phoneticPr fontId="5"/>
  </si>
  <si>
    <t>石川県</t>
    <rPh sb="0" eb="3">
      <t>イシカワケン</t>
    </rPh>
    <phoneticPr fontId="5"/>
  </si>
  <si>
    <t>滋賀県</t>
    <rPh sb="0" eb="3">
      <t>シガケン</t>
    </rPh>
    <phoneticPr fontId="5"/>
  </si>
  <si>
    <t>広島県</t>
    <rPh sb="0" eb="3">
      <t>ヒロシマケン</t>
    </rPh>
    <phoneticPr fontId="5"/>
  </si>
  <si>
    <t>沖縄県</t>
    <rPh sb="0" eb="3">
      <t>オキナワケン</t>
    </rPh>
    <phoneticPr fontId="5"/>
  </si>
  <si>
    <t>鹿児島県</t>
    <rPh sb="0" eb="4">
      <t>カゴシマケン</t>
    </rPh>
    <phoneticPr fontId="5"/>
  </si>
  <si>
    <t>山形県</t>
    <rPh sb="0" eb="2">
      <t>ヤマガタ</t>
    </rPh>
    <rPh sb="2" eb="3">
      <t>ケン</t>
    </rPh>
    <phoneticPr fontId="5"/>
  </si>
  <si>
    <t>群馬県</t>
    <rPh sb="0" eb="3">
      <t>グンマケン</t>
    </rPh>
    <phoneticPr fontId="5"/>
  </si>
  <si>
    <t>富山県</t>
    <rPh sb="0" eb="3">
      <t>トヤマケン</t>
    </rPh>
    <phoneticPr fontId="5"/>
  </si>
  <si>
    <t>京都府</t>
    <rPh sb="0" eb="3">
      <t>キョウトフ</t>
    </rPh>
    <phoneticPr fontId="5"/>
  </si>
  <si>
    <t>-</t>
    <phoneticPr fontId="5"/>
  </si>
  <si>
    <t>-</t>
    <phoneticPr fontId="5"/>
  </si>
  <si>
    <t>-</t>
    <phoneticPr fontId="5"/>
  </si>
  <si>
    <t>A.伊藤忠商事株式会社</t>
    <rPh sb="2" eb="4">
      <t>イトウ</t>
    </rPh>
    <rPh sb="4" eb="5">
      <t>チュウ</t>
    </rPh>
    <rPh sb="5" eb="7">
      <t>ショウジ</t>
    </rPh>
    <rPh sb="7" eb="9">
      <t>カブシキ</t>
    </rPh>
    <rPh sb="9" eb="11">
      <t>カイシャ</t>
    </rPh>
    <phoneticPr fontId="5"/>
  </si>
  <si>
    <t>伊藤忠商事株式会社</t>
    <rPh sb="0" eb="2">
      <t>イトウ</t>
    </rPh>
    <rPh sb="2" eb="3">
      <t>チュウ</t>
    </rPh>
    <rPh sb="3" eb="5">
      <t>ショウジ</t>
    </rPh>
    <rPh sb="5" eb="7">
      <t>カブシキ</t>
    </rPh>
    <rPh sb="7" eb="9">
      <t>カイシャ</t>
    </rPh>
    <phoneticPr fontId="5"/>
  </si>
  <si>
    <t>医療用グローブの購入</t>
    <rPh sb="0" eb="3">
      <t>イリョウヨウ</t>
    </rPh>
    <rPh sb="8" eb="10">
      <t>コウニュウ</t>
    </rPh>
    <phoneticPr fontId="5"/>
  </si>
  <si>
    <t>株式会社バイオナビ</t>
    <rPh sb="0" eb="2">
      <t>カブシキ</t>
    </rPh>
    <rPh sb="2" eb="4">
      <t>カイシャ</t>
    </rPh>
    <phoneticPr fontId="5"/>
  </si>
  <si>
    <t>株式会社東正メデイコ</t>
    <rPh sb="0" eb="4">
      <t>カブシキガイシャ</t>
    </rPh>
    <rPh sb="4" eb="5">
      <t>ヒガシ</t>
    </rPh>
    <rPh sb="5" eb="6">
      <t>タダ</t>
    </rPh>
    <phoneticPr fontId="5"/>
  </si>
  <si>
    <t>株式会社共和</t>
    <rPh sb="0" eb="2">
      <t>カブシキ</t>
    </rPh>
    <rPh sb="2" eb="4">
      <t>カイシャ</t>
    </rPh>
    <rPh sb="4" eb="6">
      <t>キョウワ</t>
    </rPh>
    <phoneticPr fontId="5"/>
  </si>
  <si>
    <t>未定</t>
    <rPh sb="0" eb="2">
      <t>ミテイ</t>
    </rPh>
    <phoneticPr fontId="5"/>
  </si>
  <si>
    <t>-</t>
    <phoneticPr fontId="5"/>
  </si>
  <si>
    <t>感染症拡大防止のため医療用物資等の需要が高まり、調達が計画的に進まないことなどの影響で、その手配調整に不足の日数を要することになり、予算執行が令和４年度となったためである。</t>
    <rPh sb="0" eb="2">
      <t>カンセン</t>
    </rPh>
    <rPh sb="2" eb="3">
      <t>ショウ</t>
    </rPh>
    <rPh sb="3" eb="5">
      <t>カクダイ</t>
    </rPh>
    <rPh sb="5" eb="7">
      <t>ボウシ</t>
    </rPh>
    <rPh sb="10" eb="13">
      <t>イリョウヨウ</t>
    </rPh>
    <rPh sb="13" eb="15">
      <t>ブッシ</t>
    </rPh>
    <rPh sb="15" eb="16">
      <t>トウ</t>
    </rPh>
    <rPh sb="17" eb="19">
      <t>ジュヨウ</t>
    </rPh>
    <rPh sb="20" eb="21">
      <t>タカ</t>
    </rPh>
    <rPh sb="24" eb="26">
      <t>チョウタツ</t>
    </rPh>
    <rPh sb="27" eb="30">
      <t>ケイカクテキ</t>
    </rPh>
    <rPh sb="31" eb="32">
      <t>スス</t>
    </rPh>
    <rPh sb="40" eb="42">
      <t>エイキョウ</t>
    </rPh>
    <rPh sb="46" eb="48">
      <t>テハイ</t>
    </rPh>
    <rPh sb="48" eb="50">
      <t>チョウセイ</t>
    </rPh>
    <rPh sb="51" eb="53">
      <t>フソク</t>
    </rPh>
    <rPh sb="54" eb="56">
      <t>ニッスウ</t>
    </rPh>
    <rPh sb="57" eb="58">
      <t>ヨウ</t>
    </rPh>
    <rPh sb="66" eb="68">
      <t>ヨサン</t>
    </rPh>
    <rPh sb="68" eb="70">
      <t>シッコウ</t>
    </rPh>
    <rPh sb="71" eb="73">
      <t>レイワ</t>
    </rPh>
    <rPh sb="74" eb="76">
      <t>ネンド</t>
    </rPh>
    <phoneticPr fontId="5"/>
  </si>
  <si>
    <t>医療用物資によっては市況の価格下落等の影響により、結果的に使用要求時見込みより実際の調達額が減少したため不用が生じたものである。</t>
    <rPh sb="52" eb="54">
      <t>フヨウ</t>
    </rPh>
    <phoneticPr fontId="5"/>
  </si>
  <si>
    <t>パルスオキシメータの購入</t>
    <phoneticPr fontId="5"/>
  </si>
  <si>
    <t>サージカルマスクの購入</t>
    <phoneticPr fontId="5"/>
  </si>
  <si>
    <t>ホームズ不動産販売株式会社</t>
    <phoneticPr fontId="5"/>
  </si>
  <si>
    <t>医療用グローブの購入</t>
    <phoneticPr fontId="5"/>
  </si>
  <si>
    <t>パルスオキシメータの購入</t>
    <phoneticPr fontId="5"/>
  </si>
  <si>
    <t>医療用グローブ（PVC）の購入</t>
    <phoneticPr fontId="5"/>
  </si>
  <si>
    <t>カフベンテック株式会社</t>
    <rPh sb="7" eb="9">
      <t>カブシキ</t>
    </rPh>
    <rPh sb="9" eb="11">
      <t>カイシャ</t>
    </rPh>
    <phoneticPr fontId="5"/>
  </si>
  <si>
    <t>-</t>
    <phoneticPr fontId="5"/>
  </si>
  <si>
    <t>医療機関が適切な医療を提供するに当たって、医療用物資の不足を防止するために必要な事業となるため、引き続き、必要な予算額を確保し、適正な執行に努めること。</t>
    <rPh sb="37" eb="39">
      <t>ヒツヨウ</t>
    </rPh>
    <rPh sb="40" eb="42">
      <t>ジギョウ</t>
    </rPh>
    <phoneticPr fontId="5"/>
  </si>
  <si>
    <t>今回の感染症拡大の学びとして医療用物資備蓄の必要性が認識された。現下の新型コロナウィルスの感染再拡大ならびに新たな感染症発生時に向け今後も備蓄の適正な入れ替えや透明性の高い調達を効果的効率的に行っていくこと。但し、国・各医療機関における医療物資備蓄の適正なあり方については今後検討が必要がある。（横田　響子）</t>
    <phoneticPr fontId="5"/>
  </si>
  <si>
    <t>引き続き、必要な予算額を確保し、適正な執行に努めるため、医療用物資の備蓄等事業は事項要求で進めることとなった。</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</si>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</sst>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3"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52</xdr:col>
      <xdr:colOff>53788</xdr:colOff>
      <xdr:row>33</xdr:row>
      <xdr:rowOff>64995</xdr:rowOff>
    </xdr:from>
    <xdr:to>
      <xdr:col>57</xdr:col>
      <xdr:colOff>600636</xdr:colOff>
      <xdr:row>35</xdr:row>
      <xdr:rowOff>537883</xdr:rowOff>
    </xdr:to>
    <xdr:sp macro="" textlink="">
      <xdr:nvSpPr>
        <xdr:cNvPr id="10" name="正方形/長方形 9"/>
        <xdr:cNvSpPr/>
      </xdr:nvSpPr>
      <xdr:spPr>
        <a:xfrm>
          <a:off x="10609729" y="12481113"/>
          <a:ext cx="1387289" cy="10555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t>調達：</a:t>
          </a:r>
          <a:endParaRPr kumimoji="1" lang="en-US" altLang="ja-JP" sz="1200"/>
        </a:p>
        <a:p>
          <a:pPr algn="l"/>
          <a:r>
            <a:rPr kumimoji="1" lang="ja-JP" altLang="en-US" sz="1200"/>
            <a:t>更新お願いします</a:t>
          </a:r>
          <a:endParaRPr kumimoji="1" lang="en-US" altLang="ja-JP" sz="1200"/>
        </a:p>
      </xdr:txBody>
    </xdr:sp>
    <xdr:clientData/>
  </xdr:twoCellAnchor>
  <xdr:twoCellAnchor>
    <xdr:from>
      <xdr:col>22</xdr:col>
      <xdr:colOff>0</xdr:colOff>
      <xdr:row>270</xdr:row>
      <xdr:rowOff>38100</xdr:rowOff>
    </xdr:from>
    <xdr:to>
      <xdr:col>36</xdr:col>
      <xdr:colOff>1494</xdr:colOff>
      <xdr:row>270</xdr:row>
      <xdr:rowOff>329453</xdr:rowOff>
    </xdr:to>
    <xdr:sp macro="" textlink="">
      <xdr:nvSpPr>
        <xdr:cNvPr id="20" name="テキスト ボックス 19"/>
        <xdr:cNvSpPr txBox="1"/>
      </xdr:nvSpPr>
      <xdr:spPr>
        <a:xfrm>
          <a:off x="4470400" y="56400700"/>
          <a:ext cx="2846294"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医療機関等への医療用物資の優先配布</a:t>
          </a:r>
        </a:p>
      </xdr:txBody>
    </xdr:sp>
    <xdr:clientData/>
  </xdr:twoCellAnchor>
  <xdr:twoCellAnchor>
    <xdr:from>
      <xdr:col>23</xdr:col>
      <xdr:colOff>12700</xdr:colOff>
      <xdr:row>271</xdr:row>
      <xdr:rowOff>0</xdr:rowOff>
    </xdr:from>
    <xdr:to>
      <xdr:col>33</xdr:col>
      <xdr:colOff>177053</xdr:colOff>
      <xdr:row>273</xdr:row>
      <xdr:rowOff>274918</xdr:rowOff>
    </xdr:to>
    <xdr:sp macro="" textlink="">
      <xdr:nvSpPr>
        <xdr:cNvPr id="21" name="正方形/長方形 20"/>
        <xdr:cNvSpPr/>
      </xdr:nvSpPr>
      <xdr:spPr>
        <a:xfrm>
          <a:off x="4686300" y="56718200"/>
          <a:ext cx="2196353" cy="9861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47,715.4</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19</xdr:col>
      <xdr:colOff>0</xdr:colOff>
      <xdr:row>273</xdr:row>
      <xdr:rowOff>330200</xdr:rowOff>
    </xdr:from>
    <xdr:to>
      <xdr:col>27</xdr:col>
      <xdr:colOff>188096</xdr:colOff>
      <xdr:row>275</xdr:row>
      <xdr:rowOff>302559</xdr:rowOff>
    </xdr:to>
    <xdr:cxnSp macro="">
      <xdr:nvCxnSpPr>
        <xdr:cNvPr id="22" name="直線矢印コネクタ 21"/>
        <xdr:cNvCxnSpPr/>
      </xdr:nvCxnSpPr>
      <xdr:spPr>
        <a:xfrm flipH="1">
          <a:off x="3860800" y="57759600"/>
          <a:ext cx="1813696" cy="6835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25400</xdr:colOff>
      <xdr:row>273</xdr:row>
      <xdr:rowOff>304800</xdr:rowOff>
    </xdr:from>
    <xdr:to>
      <xdr:col>28</xdr:col>
      <xdr:colOff>25400</xdr:colOff>
      <xdr:row>275</xdr:row>
      <xdr:rowOff>243541</xdr:rowOff>
    </xdr:to>
    <xdr:cxnSp macro="">
      <xdr:nvCxnSpPr>
        <xdr:cNvPr id="23" name="直線矢印コネクタ 22"/>
        <xdr:cNvCxnSpPr/>
      </xdr:nvCxnSpPr>
      <xdr:spPr>
        <a:xfrm>
          <a:off x="5715000" y="57734200"/>
          <a:ext cx="0" cy="6499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63500</xdr:colOff>
      <xdr:row>273</xdr:row>
      <xdr:rowOff>330200</xdr:rowOff>
    </xdr:from>
    <xdr:to>
      <xdr:col>35</xdr:col>
      <xdr:colOff>109071</xdr:colOff>
      <xdr:row>275</xdr:row>
      <xdr:rowOff>257734</xdr:rowOff>
    </xdr:to>
    <xdr:cxnSp macro="">
      <xdr:nvCxnSpPr>
        <xdr:cNvPr id="24" name="直線矢印コネクタ 23"/>
        <xdr:cNvCxnSpPr/>
      </xdr:nvCxnSpPr>
      <xdr:spPr>
        <a:xfrm>
          <a:off x="5753100" y="57759600"/>
          <a:ext cx="1467971" cy="63873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177800</xdr:colOff>
      <xdr:row>276</xdr:row>
      <xdr:rowOff>63500</xdr:rowOff>
    </xdr:from>
    <xdr:to>
      <xdr:col>19</xdr:col>
      <xdr:colOff>138955</xdr:colOff>
      <xdr:row>279</xdr:row>
      <xdr:rowOff>27642</xdr:rowOff>
    </xdr:to>
    <xdr:sp macro="" textlink="">
      <xdr:nvSpPr>
        <xdr:cNvPr id="25" name="正方形/長方形 24"/>
        <xdr:cNvSpPr/>
      </xdr:nvSpPr>
      <xdr:spPr>
        <a:xfrm>
          <a:off x="1803400" y="58559700"/>
          <a:ext cx="2196355" cy="10309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グローブ等製造メー</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　　　　カー・ 販売業者等（</a:t>
          </a:r>
          <a:r>
            <a:rPr kumimoji="1" lang="en-US" altLang="ja-JP" sz="1100" baseline="0">
              <a:solidFill>
                <a:sysClr val="windowText" lastClr="000000"/>
              </a:solidFill>
              <a:latin typeface="+mn-ea"/>
              <a:ea typeface="+mn-ea"/>
            </a:rPr>
            <a:t>10</a:t>
          </a:r>
          <a:r>
            <a:rPr kumimoji="1" lang="ja-JP" altLang="en-US" sz="1100" baseline="0">
              <a:solidFill>
                <a:sysClr val="windowText" lastClr="000000"/>
              </a:solidFill>
              <a:latin typeface="+mn-ea"/>
              <a:ea typeface="+mn-ea"/>
            </a:rPr>
            <a:t>）</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30,029.6</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11</xdr:col>
      <xdr:colOff>50800</xdr:colOff>
      <xdr:row>279</xdr:row>
      <xdr:rowOff>114300</xdr:rowOff>
    </xdr:from>
    <xdr:to>
      <xdr:col>16</xdr:col>
      <xdr:colOff>138475</xdr:colOff>
      <xdr:row>280</xdr:row>
      <xdr:rowOff>31000</xdr:rowOff>
    </xdr:to>
    <xdr:sp macro="" textlink="">
      <xdr:nvSpPr>
        <xdr:cNvPr id="26" name="大かっこ 25"/>
        <xdr:cNvSpPr/>
      </xdr:nvSpPr>
      <xdr:spPr>
        <a:xfrm>
          <a:off x="2286000" y="59677300"/>
          <a:ext cx="1103675" cy="272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製造・販売等</a:t>
          </a:r>
        </a:p>
      </xdr:txBody>
    </xdr:sp>
    <xdr:clientData/>
  </xdr:twoCellAnchor>
  <xdr:twoCellAnchor>
    <xdr:from>
      <xdr:col>22</xdr:col>
      <xdr:colOff>114300</xdr:colOff>
      <xdr:row>276</xdr:row>
      <xdr:rowOff>63500</xdr:rowOff>
    </xdr:from>
    <xdr:to>
      <xdr:col>33</xdr:col>
      <xdr:colOff>75453</xdr:colOff>
      <xdr:row>278</xdr:row>
      <xdr:rowOff>338418</xdr:rowOff>
    </xdr:to>
    <xdr:sp macro="" textlink="">
      <xdr:nvSpPr>
        <xdr:cNvPr id="27" name="正方形/長方形 26"/>
        <xdr:cNvSpPr/>
      </xdr:nvSpPr>
      <xdr:spPr>
        <a:xfrm>
          <a:off x="4584700" y="58559700"/>
          <a:ext cx="2196353" cy="9861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物資の保管・配送</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日本通運株式会社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17,620.5</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25</xdr:col>
      <xdr:colOff>50800</xdr:colOff>
      <xdr:row>279</xdr:row>
      <xdr:rowOff>63500</xdr:rowOff>
    </xdr:from>
    <xdr:to>
      <xdr:col>30</xdr:col>
      <xdr:colOff>138473</xdr:colOff>
      <xdr:row>279</xdr:row>
      <xdr:rowOff>335800</xdr:rowOff>
    </xdr:to>
    <xdr:sp macro="" textlink="">
      <xdr:nvSpPr>
        <xdr:cNvPr id="28" name="大かっこ 27"/>
        <xdr:cNvSpPr/>
      </xdr:nvSpPr>
      <xdr:spPr>
        <a:xfrm>
          <a:off x="5130800" y="59626500"/>
          <a:ext cx="1103673" cy="272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35</xdr:col>
      <xdr:colOff>165100</xdr:colOff>
      <xdr:row>276</xdr:row>
      <xdr:rowOff>63500</xdr:rowOff>
    </xdr:from>
    <xdr:to>
      <xdr:col>42</xdr:col>
      <xdr:colOff>132229</xdr:colOff>
      <xdr:row>278</xdr:row>
      <xdr:rowOff>91889</xdr:rowOff>
    </xdr:to>
    <xdr:sp macro="" textlink="">
      <xdr:nvSpPr>
        <xdr:cNvPr id="29" name="正方形/長方形 28"/>
        <xdr:cNvSpPr/>
      </xdr:nvSpPr>
      <xdr:spPr>
        <a:xfrm>
          <a:off x="7277100" y="58559700"/>
          <a:ext cx="1389529" cy="73958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都道府県</a:t>
          </a:r>
          <a:r>
            <a:rPr kumimoji="1" lang="en-US" altLang="ja-JP" sz="1100" baseline="0">
              <a:solidFill>
                <a:sysClr val="windowText" lastClr="000000"/>
              </a:solidFill>
              <a:latin typeface="+mn-ea"/>
              <a:ea typeface="+mn-ea"/>
            </a:rPr>
            <a:t>(10)</a:t>
          </a:r>
        </a:p>
        <a:p>
          <a:pPr algn="ctr"/>
          <a:r>
            <a:rPr kumimoji="1" lang="en-US" altLang="ja-JP" sz="1100" baseline="0">
              <a:solidFill>
                <a:sysClr val="windowText" lastClr="000000"/>
              </a:solidFill>
              <a:latin typeface="+mn-ea"/>
              <a:ea typeface="+mn-ea"/>
            </a:rPr>
            <a:t>65.3</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35</xdr:col>
      <xdr:colOff>152400</xdr:colOff>
      <xdr:row>278</xdr:row>
      <xdr:rowOff>203200</xdr:rowOff>
    </xdr:from>
    <xdr:to>
      <xdr:col>42</xdr:col>
      <xdr:colOff>197970</xdr:colOff>
      <xdr:row>279</xdr:row>
      <xdr:rowOff>172571</xdr:rowOff>
    </xdr:to>
    <xdr:sp macro="" textlink="">
      <xdr:nvSpPr>
        <xdr:cNvPr id="31" name="大かっこ 30"/>
        <xdr:cNvSpPr/>
      </xdr:nvSpPr>
      <xdr:spPr>
        <a:xfrm>
          <a:off x="7264400" y="59410600"/>
          <a:ext cx="1467970" cy="324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物資の保管・配布</a:t>
          </a:r>
        </a:p>
      </xdr:txBody>
    </xdr:sp>
    <xdr:clientData/>
  </xdr:twoCellAnchor>
  <xdr:twoCellAnchor>
    <xdr:from>
      <xdr:col>22</xdr:col>
      <xdr:colOff>127000</xdr:colOff>
      <xdr:row>283</xdr:row>
      <xdr:rowOff>38100</xdr:rowOff>
    </xdr:from>
    <xdr:to>
      <xdr:col>37</xdr:col>
      <xdr:colOff>3736</xdr:colOff>
      <xdr:row>284</xdr:row>
      <xdr:rowOff>7470</xdr:rowOff>
    </xdr:to>
    <xdr:sp macro="" textlink="">
      <xdr:nvSpPr>
        <xdr:cNvPr id="30" name="テキスト ボックス 29"/>
        <xdr:cNvSpPr txBox="1"/>
      </xdr:nvSpPr>
      <xdr:spPr>
        <a:xfrm>
          <a:off x="4597400" y="61023500"/>
          <a:ext cx="2924736" cy="324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世帯及び</a:t>
          </a:r>
          <a:r>
            <a:rPr kumimoji="1" lang="ja-JP" altLang="ja-JP" sz="1100">
              <a:solidFill>
                <a:schemeClr val="dk1"/>
              </a:solidFill>
              <a:effectLst/>
              <a:latin typeface="+mn-lt"/>
              <a:ea typeface="+mn-ea"/>
              <a:cs typeface="+mn-cs"/>
            </a:rPr>
            <a:t>介護施設等への布製マスクの配布</a:t>
          </a:r>
          <a:endParaRPr lang="ja-JP" altLang="ja-JP">
            <a:effectLst/>
          </a:endParaRPr>
        </a:p>
        <a:p>
          <a:endParaRPr kumimoji="1" lang="ja-JP" altLang="en-US" sz="1100"/>
        </a:p>
      </xdr:txBody>
    </xdr:sp>
    <xdr:clientData/>
  </xdr:twoCellAnchor>
  <xdr:twoCellAnchor>
    <xdr:from>
      <xdr:col>23</xdr:col>
      <xdr:colOff>76200</xdr:colOff>
      <xdr:row>284</xdr:row>
      <xdr:rowOff>12700</xdr:rowOff>
    </xdr:from>
    <xdr:to>
      <xdr:col>34</xdr:col>
      <xdr:colOff>37353</xdr:colOff>
      <xdr:row>285</xdr:row>
      <xdr:rowOff>643218</xdr:rowOff>
    </xdr:to>
    <xdr:sp macro="" textlink="">
      <xdr:nvSpPr>
        <xdr:cNvPr id="35" name="正方形/長方形 34"/>
        <xdr:cNvSpPr/>
      </xdr:nvSpPr>
      <xdr:spPr>
        <a:xfrm>
          <a:off x="4749800" y="61353700"/>
          <a:ext cx="2196353" cy="9861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522.7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28</xdr:col>
      <xdr:colOff>38100</xdr:colOff>
      <xdr:row>286</xdr:row>
      <xdr:rowOff>12700</xdr:rowOff>
    </xdr:from>
    <xdr:to>
      <xdr:col>28</xdr:col>
      <xdr:colOff>49306</xdr:colOff>
      <xdr:row>287</xdr:row>
      <xdr:rowOff>191248</xdr:rowOff>
    </xdr:to>
    <xdr:cxnSp macro="">
      <xdr:nvCxnSpPr>
        <xdr:cNvPr id="36" name="直線矢印コネクタ 35"/>
        <xdr:cNvCxnSpPr/>
      </xdr:nvCxnSpPr>
      <xdr:spPr>
        <a:xfrm flipH="1">
          <a:off x="5727700" y="62382400"/>
          <a:ext cx="11206" cy="8516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50800</xdr:colOff>
      <xdr:row>287</xdr:row>
      <xdr:rowOff>254000</xdr:rowOff>
    </xdr:from>
    <xdr:to>
      <xdr:col>33</xdr:col>
      <xdr:colOff>48559</xdr:colOff>
      <xdr:row>288</xdr:row>
      <xdr:rowOff>234304</xdr:rowOff>
    </xdr:to>
    <xdr:sp macro="" textlink="">
      <xdr:nvSpPr>
        <xdr:cNvPr id="37" name="正方形/長方形 36"/>
        <xdr:cNvSpPr/>
      </xdr:nvSpPr>
      <xdr:spPr>
        <a:xfrm>
          <a:off x="4927600" y="63296800"/>
          <a:ext cx="1826559" cy="65340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マスクの保管・配送等（</a:t>
          </a:r>
          <a:r>
            <a:rPr kumimoji="1" lang="en-US" altLang="ja-JP" sz="1100" baseline="0">
              <a:solidFill>
                <a:sysClr val="windowText" lastClr="000000"/>
              </a:solidFill>
              <a:latin typeface="+mn-ea"/>
              <a:ea typeface="+mn-ea"/>
            </a:rPr>
            <a:t>4</a:t>
          </a:r>
          <a:r>
            <a:rPr kumimoji="1" lang="ja-JP" altLang="en-US" sz="1100" baseline="0">
              <a:solidFill>
                <a:sysClr val="windowText" lastClr="000000"/>
              </a:solidFill>
              <a:latin typeface="+mn-ea"/>
              <a:ea typeface="+mn-ea"/>
            </a:rPr>
            <a:t>）</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522.7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25</xdr:col>
      <xdr:colOff>152400</xdr:colOff>
      <xdr:row>288</xdr:row>
      <xdr:rowOff>330200</xdr:rowOff>
    </xdr:from>
    <xdr:to>
      <xdr:col>31</xdr:col>
      <xdr:colOff>36873</xdr:colOff>
      <xdr:row>290</xdr:row>
      <xdr:rowOff>5600</xdr:rowOff>
    </xdr:to>
    <xdr:sp macro="" textlink="">
      <xdr:nvSpPr>
        <xdr:cNvPr id="39" name="大かっこ 38"/>
        <xdr:cNvSpPr/>
      </xdr:nvSpPr>
      <xdr:spPr>
        <a:xfrm>
          <a:off x="5232400" y="64046100"/>
          <a:ext cx="1103673" cy="272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M242" sqref="M242:N242"/>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364</v>
      </c>
      <c r="AJ2" s="851" t="s">
        <v>729</v>
      </c>
      <c r="AK2" s="851"/>
      <c r="AL2" s="851"/>
      <c r="AM2" s="851"/>
      <c r="AN2" s="90" t="s">
        <v>364</v>
      </c>
      <c r="AO2" s="851">
        <v>21</v>
      </c>
      <c r="AP2" s="851"/>
      <c r="AQ2" s="851"/>
      <c r="AR2" s="91" t="s">
        <v>364</v>
      </c>
      <c r="AS2" s="852">
        <v>59</v>
      </c>
      <c r="AT2" s="852"/>
      <c r="AU2" s="852"/>
      <c r="AV2" s="90" t="str">
        <f>IF(AW2="","","-")</f>
        <v/>
      </c>
      <c r="AW2" s="853"/>
      <c r="AX2" s="853"/>
    </row>
    <row r="3" spans="1:50" ht="21" customHeight="1" thickBot="1">
      <c r="A3" s="854" t="s">
        <v>678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688</v>
      </c>
      <c r="AK3" s="856"/>
      <c r="AL3" s="856"/>
      <c r="AM3" s="856"/>
      <c r="AN3" s="856"/>
      <c r="AO3" s="856"/>
      <c r="AP3" s="856"/>
      <c r="AQ3" s="856"/>
      <c r="AR3" s="856"/>
      <c r="AS3" s="856"/>
      <c r="AT3" s="856"/>
      <c r="AU3" s="856"/>
      <c r="AV3" s="856"/>
      <c r="AW3" s="856"/>
      <c r="AX3" s="24" t="s">
        <v>61</v>
      </c>
    </row>
    <row r="4" spans="1:50" ht="24.75" customHeight="1">
      <c r="A4" s="826" t="s">
        <v>23</v>
      </c>
      <c r="B4" s="827"/>
      <c r="C4" s="827"/>
      <c r="D4" s="827"/>
      <c r="E4" s="827"/>
      <c r="F4" s="827"/>
      <c r="G4" s="828" t="s">
        <v>689</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690</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c r="A5" s="838" t="s">
        <v>63</v>
      </c>
      <c r="B5" s="839"/>
      <c r="C5" s="839"/>
      <c r="D5" s="839"/>
      <c r="E5" s="839"/>
      <c r="F5" s="840"/>
      <c r="G5" s="841" t="s">
        <v>691</v>
      </c>
      <c r="H5" s="842"/>
      <c r="I5" s="842"/>
      <c r="J5" s="842"/>
      <c r="K5" s="842"/>
      <c r="L5" s="842"/>
      <c r="M5" s="843" t="s">
        <v>62</v>
      </c>
      <c r="N5" s="844"/>
      <c r="O5" s="844"/>
      <c r="P5" s="844"/>
      <c r="Q5" s="844"/>
      <c r="R5" s="845"/>
      <c r="S5" s="846" t="s">
        <v>692</v>
      </c>
      <c r="T5" s="842"/>
      <c r="U5" s="842"/>
      <c r="V5" s="842"/>
      <c r="W5" s="842"/>
      <c r="X5" s="847"/>
      <c r="Y5" s="848" t="s">
        <v>3</v>
      </c>
      <c r="Z5" s="849"/>
      <c r="AA5" s="849"/>
      <c r="AB5" s="849"/>
      <c r="AC5" s="849"/>
      <c r="AD5" s="850"/>
      <c r="AE5" s="871" t="s">
        <v>693</v>
      </c>
      <c r="AF5" s="871"/>
      <c r="AG5" s="871"/>
      <c r="AH5" s="871"/>
      <c r="AI5" s="871"/>
      <c r="AJ5" s="871"/>
      <c r="AK5" s="871"/>
      <c r="AL5" s="871"/>
      <c r="AM5" s="871"/>
      <c r="AN5" s="871"/>
      <c r="AO5" s="871"/>
      <c r="AP5" s="872"/>
      <c r="AQ5" s="873" t="s">
        <v>730</v>
      </c>
      <c r="AR5" s="874"/>
      <c r="AS5" s="874"/>
      <c r="AT5" s="874"/>
      <c r="AU5" s="874"/>
      <c r="AV5" s="874"/>
      <c r="AW5" s="874"/>
      <c r="AX5" s="875"/>
    </row>
    <row r="6" spans="1:50" ht="39" customHeight="1">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6" customHeight="1">
      <c r="A7" s="857" t="s">
        <v>20</v>
      </c>
      <c r="B7" s="858"/>
      <c r="C7" s="858"/>
      <c r="D7" s="858"/>
      <c r="E7" s="858"/>
      <c r="F7" s="859"/>
      <c r="G7" s="881" t="s">
        <v>694</v>
      </c>
      <c r="H7" s="882"/>
      <c r="I7" s="882"/>
      <c r="J7" s="882"/>
      <c r="K7" s="882"/>
      <c r="L7" s="882"/>
      <c r="M7" s="882"/>
      <c r="N7" s="882"/>
      <c r="O7" s="882"/>
      <c r="P7" s="882"/>
      <c r="Q7" s="882"/>
      <c r="R7" s="882"/>
      <c r="S7" s="882"/>
      <c r="T7" s="882"/>
      <c r="U7" s="882"/>
      <c r="V7" s="882"/>
      <c r="W7" s="882"/>
      <c r="X7" s="883"/>
      <c r="Y7" s="884" t="s">
        <v>349</v>
      </c>
      <c r="Z7" s="702"/>
      <c r="AA7" s="702"/>
      <c r="AB7" s="702"/>
      <c r="AC7" s="702"/>
      <c r="AD7" s="885"/>
      <c r="AE7" s="813" t="s">
        <v>695</v>
      </c>
      <c r="AF7" s="814"/>
      <c r="AG7" s="814"/>
      <c r="AH7" s="814"/>
      <c r="AI7" s="814"/>
      <c r="AJ7" s="814"/>
      <c r="AK7" s="814"/>
      <c r="AL7" s="814"/>
      <c r="AM7" s="814"/>
      <c r="AN7" s="814"/>
      <c r="AO7" s="814"/>
      <c r="AP7" s="814"/>
      <c r="AQ7" s="814"/>
      <c r="AR7" s="814"/>
      <c r="AS7" s="814"/>
      <c r="AT7" s="814"/>
      <c r="AU7" s="814"/>
      <c r="AV7" s="814"/>
      <c r="AW7" s="814"/>
      <c r="AX7" s="815"/>
    </row>
    <row r="8" spans="1:50" ht="53.25" customHeight="1">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c r="A9" s="786" t="s">
        <v>21</v>
      </c>
      <c r="B9" s="787"/>
      <c r="C9" s="787"/>
      <c r="D9" s="787"/>
      <c r="E9" s="787"/>
      <c r="F9" s="787"/>
      <c r="G9" s="868" t="s">
        <v>696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61.5" customHeight="1">
      <c r="A10" s="774" t="s">
        <v>28</v>
      </c>
      <c r="B10" s="775"/>
      <c r="C10" s="775"/>
      <c r="D10" s="775"/>
      <c r="E10" s="775"/>
      <c r="F10" s="775"/>
      <c r="G10" s="776" t="s">
        <v>697</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c r="A12" s="783" t="s">
        <v>22</v>
      </c>
      <c r="B12" s="784"/>
      <c r="C12" s="784"/>
      <c r="D12" s="784"/>
      <c r="E12" s="784"/>
      <c r="F12" s="785"/>
      <c r="G12" s="789"/>
      <c r="H12" s="790"/>
      <c r="I12" s="790"/>
      <c r="J12" s="790"/>
      <c r="K12" s="790"/>
      <c r="L12" s="790"/>
      <c r="M12" s="790"/>
      <c r="N12" s="790"/>
      <c r="O12" s="790"/>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19"/>
    </row>
    <row r="13" spans="1:50" ht="21" customHeight="1">
      <c r="A13" s="322"/>
      <c r="B13" s="323"/>
      <c r="C13" s="323"/>
      <c r="D13" s="323"/>
      <c r="E13" s="323"/>
      <c r="F13" s="324"/>
      <c r="G13" s="803" t="s">
        <v>6</v>
      </c>
      <c r="H13" s="804"/>
      <c r="I13" s="820" t="s">
        <v>7</v>
      </c>
      <c r="J13" s="821"/>
      <c r="K13" s="821"/>
      <c r="L13" s="821"/>
      <c r="M13" s="821"/>
      <c r="N13" s="821"/>
      <c r="O13" s="822"/>
      <c r="P13" s="715" t="s">
        <v>698</v>
      </c>
      <c r="Q13" s="716"/>
      <c r="R13" s="716"/>
      <c r="S13" s="716"/>
      <c r="T13" s="716"/>
      <c r="U13" s="716"/>
      <c r="V13" s="717"/>
      <c r="W13" s="715">
        <v>0</v>
      </c>
      <c r="X13" s="716"/>
      <c r="Y13" s="716"/>
      <c r="Z13" s="716"/>
      <c r="AA13" s="716"/>
      <c r="AB13" s="716"/>
      <c r="AC13" s="717"/>
      <c r="AD13" s="715">
        <v>0</v>
      </c>
      <c r="AE13" s="716"/>
      <c r="AF13" s="716"/>
      <c r="AG13" s="716"/>
      <c r="AH13" s="716"/>
      <c r="AI13" s="716"/>
      <c r="AJ13" s="717"/>
      <c r="AK13" s="715">
        <v>0</v>
      </c>
      <c r="AL13" s="716"/>
      <c r="AM13" s="716"/>
      <c r="AN13" s="716"/>
      <c r="AO13" s="716"/>
      <c r="AP13" s="716"/>
      <c r="AQ13" s="717"/>
      <c r="AR13" s="751" t="s">
        <v>813</v>
      </c>
      <c r="AS13" s="752"/>
      <c r="AT13" s="752"/>
      <c r="AU13" s="752"/>
      <c r="AV13" s="752"/>
      <c r="AW13" s="752"/>
      <c r="AX13" s="823"/>
    </row>
    <row r="14" spans="1:50" ht="21" customHeight="1">
      <c r="A14" s="322"/>
      <c r="B14" s="323"/>
      <c r="C14" s="323"/>
      <c r="D14" s="323"/>
      <c r="E14" s="323"/>
      <c r="F14" s="324"/>
      <c r="G14" s="805"/>
      <c r="H14" s="806"/>
      <c r="I14" s="798" t="s">
        <v>8</v>
      </c>
      <c r="J14" s="799"/>
      <c r="K14" s="799"/>
      <c r="L14" s="799"/>
      <c r="M14" s="799"/>
      <c r="N14" s="799"/>
      <c r="O14" s="800"/>
      <c r="P14" s="715" t="s">
        <v>698</v>
      </c>
      <c r="Q14" s="716"/>
      <c r="R14" s="716"/>
      <c r="S14" s="716"/>
      <c r="T14" s="716"/>
      <c r="U14" s="716"/>
      <c r="V14" s="717"/>
      <c r="W14" s="715">
        <v>595484</v>
      </c>
      <c r="X14" s="716"/>
      <c r="Y14" s="716"/>
      <c r="Z14" s="716"/>
      <c r="AA14" s="716"/>
      <c r="AB14" s="716"/>
      <c r="AC14" s="717"/>
      <c r="AD14" s="715">
        <v>46734</v>
      </c>
      <c r="AE14" s="716"/>
      <c r="AF14" s="716"/>
      <c r="AG14" s="716"/>
      <c r="AH14" s="716"/>
      <c r="AI14" s="716"/>
      <c r="AJ14" s="717"/>
      <c r="AK14" s="715" t="s">
        <v>811</v>
      </c>
      <c r="AL14" s="716"/>
      <c r="AM14" s="716"/>
      <c r="AN14" s="716"/>
      <c r="AO14" s="716"/>
      <c r="AP14" s="716"/>
      <c r="AQ14" s="717"/>
      <c r="AR14" s="809"/>
      <c r="AS14" s="809"/>
      <c r="AT14" s="809"/>
      <c r="AU14" s="809"/>
      <c r="AV14" s="809"/>
      <c r="AW14" s="809"/>
      <c r="AX14" s="810"/>
    </row>
    <row r="15" spans="1:50" ht="21" customHeight="1">
      <c r="A15" s="322"/>
      <c r="B15" s="323"/>
      <c r="C15" s="323"/>
      <c r="D15" s="323"/>
      <c r="E15" s="323"/>
      <c r="F15" s="324"/>
      <c r="G15" s="805"/>
      <c r="H15" s="806"/>
      <c r="I15" s="798" t="s">
        <v>48</v>
      </c>
      <c r="J15" s="811"/>
      <c r="K15" s="811"/>
      <c r="L15" s="811"/>
      <c r="M15" s="811"/>
      <c r="N15" s="811"/>
      <c r="O15" s="812"/>
      <c r="P15" s="715" t="s">
        <v>698</v>
      </c>
      <c r="Q15" s="716"/>
      <c r="R15" s="716"/>
      <c r="S15" s="716"/>
      <c r="T15" s="716"/>
      <c r="U15" s="716"/>
      <c r="V15" s="717"/>
      <c r="W15" s="715">
        <v>11693</v>
      </c>
      <c r="X15" s="716"/>
      <c r="Y15" s="716"/>
      <c r="Z15" s="716"/>
      <c r="AA15" s="716"/>
      <c r="AB15" s="716"/>
      <c r="AC15" s="717"/>
      <c r="AD15" s="715">
        <v>106311</v>
      </c>
      <c r="AE15" s="716"/>
      <c r="AF15" s="716"/>
      <c r="AG15" s="716"/>
      <c r="AH15" s="716"/>
      <c r="AI15" s="716"/>
      <c r="AJ15" s="717"/>
      <c r="AK15" s="715">
        <v>46734</v>
      </c>
      <c r="AL15" s="716"/>
      <c r="AM15" s="716"/>
      <c r="AN15" s="716"/>
      <c r="AO15" s="716"/>
      <c r="AP15" s="716"/>
      <c r="AQ15" s="717"/>
      <c r="AR15" s="715" t="s">
        <v>813</v>
      </c>
      <c r="AS15" s="716"/>
      <c r="AT15" s="716"/>
      <c r="AU15" s="716"/>
      <c r="AV15" s="716"/>
      <c r="AW15" s="716"/>
      <c r="AX15" s="824"/>
    </row>
    <row r="16" spans="1:50" ht="21" customHeight="1">
      <c r="A16" s="322"/>
      <c r="B16" s="323"/>
      <c r="C16" s="323"/>
      <c r="D16" s="323"/>
      <c r="E16" s="323"/>
      <c r="F16" s="324"/>
      <c r="G16" s="805"/>
      <c r="H16" s="806"/>
      <c r="I16" s="798" t="s">
        <v>49</v>
      </c>
      <c r="J16" s="811"/>
      <c r="K16" s="811"/>
      <c r="L16" s="811"/>
      <c r="M16" s="811"/>
      <c r="N16" s="811"/>
      <c r="O16" s="812"/>
      <c r="P16" s="715" t="s">
        <v>698</v>
      </c>
      <c r="Q16" s="716"/>
      <c r="R16" s="716"/>
      <c r="S16" s="716"/>
      <c r="T16" s="716"/>
      <c r="U16" s="716"/>
      <c r="V16" s="717"/>
      <c r="W16" s="715">
        <v>-106311</v>
      </c>
      <c r="X16" s="716"/>
      <c r="Y16" s="716"/>
      <c r="Z16" s="716"/>
      <c r="AA16" s="716"/>
      <c r="AB16" s="716"/>
      <c r="AC16" s="717"/>
      <c r="AD16" s="715">
        <v>-46734</v>
      </c>
      <c r="AE16" s="716"/>
      <c r="AF16" s="716"/>
      <c r="AG16" s="716"/>
      <c r="AH16" s="716"/>
      <c r="AI16" s="716"/>
      <c r="AJ16" s="717"/>
      <c r="AK16" s="715" t="s">
        <v>811</v>
      </c>
      <c r="AL16" s="716"/>
      <c r="AM16" s="716"/>
      <c r="AN16" s="716"/>
      <c r="AO16" s="716"/>
      <c r="AP16" s="716"/>
      <c r="AQ16" s="717"/>
      <c r="AR16" s="816"/>
      <c r="AS16" s="817"/>
      <c r="AT16" s="817"/>
      <c r="AU16" s="817"/>
      <c r="AV16" s="817"/>
      <c r="AW16" s="817"/>
      <c r="AX16" s="818"/>
    </row>
    <row r="17" spans="1:50" ht="24.75" customHeight="1">
      <c r="A17" s="322"/>
      <c r="B17" s="323"/>
      <c r="C17" s="323"/>
      <c r="D17" s="323"/>
      <c r="E17" s="323"/>
      <c r="F17" s="324"/>
      <c r="G17" s="805"/>
      <c r="H17" s="806"/>
      <c r="I17" s="798" t="s">
        <v>47</v>
      </c>
      <c r="J17" s="799"/>
      <c r="K17" s="799"/>
      <c r="L17" s="799"/>
      <c r="M17" s="799"/>
      <c r="N17" s="799"/>
      <c r="O17" s="800"/>
      <c r="P17" s="715" t="s">
        <v>698</v>
      </c>
      <c r="Q17" s="716"/>
      <c r="R17" s="716"/>
      <c r="S17" s="716"/>
      <c r="T17" s="716"/>
      <c r="U17" s="716"/>
      <c r="V17" s="717"/>
      <c r="W17" s="715">
        <v>-71850</v>
      </c>
      <c r="X17" s="716"/>
      <c r="Y17" s="716"/>
      <c r="Z17" s="716"/>
      <c r="AA17" s="716"/>
      <c r="AB17" s="716"/>
      <c r="AC17" s="717"/>
      <c r="AD17" s="715">
        <v>-46958</v>
      </c>
      <c r="AE17" s="716"/>
      <c r="AF17" s="716"/>
      <c r="AG17" s="716"/>
      <c r="AH17" s="716"/>
      <c r="AI17" s="716"/>
      <c r="AJ17" s="717"/>
      <c r="AK17" s="715" t="s">
        <v>811</v>
      </c>
      <c r="AL17" s="716"/>
      <c r="AM17" s="716"/>
      <c r="AN17" s="716"/>
      <c r="AO17" s="716"/>
      <c r="AP17" s="716"/>
      <c r="AQ17" s="717"/>
      <c r="AR17" s="801"/>
      <c r="AS17" s="801"/>
      <c r="AT17" s="801"/>
      <c r="AU17" s="801"/>
      <c r="AV17" s="801"/>
      <c r="AW17" s="801"/>
      <c r="AX17" s="802"/>
    </row>
    <row r="18" spans="1:50" ht="24.75" customHeight="1">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429016</v>
      </c>
      <c r="X18" s="795"/>
      <c r="Y18" s="795"/>
      <c r="Z18" s="795"/>
      <c r="AA18" s="795"/>
      <c r="AB18" s="795"/>
      <c r="AC18" s="796"/>
      <c r="AD18" s="794">
        <f>SUM(AD13:AJ17)</f>
        <v>59353</v>
      </c>
      <c r="AE18" s="795"/>
      <c r="AF18" s="795"/>
      <c r="AG18" s="795"/>
      <c r="AH18" s="795"/>
      <c r="AI18" s="795"/>
      <c r="AJ18" s="796"/>
      <c r="AK18" s="794">
        <f>SUM(AK13:AQ17)</f>
        <v>46734</v>
      </c>
      <c r="AL18" s="795"/>
      <c r="AM18" s="795"/>
      <c r="AN18" s="795"/>
      <c r="AO18" s="795"/>
      <c r="AP18" s="795"/>
      <c r="AQ18" s="796"/>
      <c r="AR18" s="794">
        <f>SUM(AR13:AX17)</f>
        <v>0</v>
      </c>
      <c r="AS18" s="795"/>
      <c r="AT18" s="795"/>
      <c r="AU18" s="795"/>
      <c r="AV18" s="795"/>
      <c r="AW18" s="795"/>
      <c r="AX18" s="797"/>
    </row>
    <row r="19" spans="1:50" ht="24.75" customHeight="1">
      <c r="A19" s="322"/>
      <c r="B19" s="323"/>
      <c r="C19" s="323"/>
      <c r="D19" s="323"/>
      <c r="E19" s="323"/>
      <c r="F19" s="324"/>
      <c r="G19" s="766" t="s">
        <v>9</v>
      </c>
      <c r="H19" s="767"/>
      <c r="I19" s="767"/>
      <c r="J19" s="767"/>
      <c r="K19" s="767"/>
      <c r="L19" s="767"/>
      <c r="M19" s="767"/>
      <c r="N19" s="767"/>
      <c r="O19" s="767"/>
      <c r="P19" s="715">
        <v>0</v>
      </c>
      <c r="Q19" s="716"/>
      <c r="R19" s="716"/>
      <c r="S19" s="716"/>
      <c r="T19" s="716"/>
      <c r="U19" s="716"/>
      <c r="V19" s="717"/>
      <c r="W19" s="715">
        <v>411037</v>
      </c>
      <c r="X19" s="716"/>
      <c r="Y19" s="716"/>
      <c r="Z19" s="716"/>
      <c r="AA19" s="716"/>
      <c r="AB19" s="716"/>
      <c r="AC19" s="717"/>
      <c r="AD19" s="715">
        <v>48238</v>
      </c>
      <c r="AE19" s="716"/>
      <c r="AF19" s="716"/>
      <c r="AG19" s="716"/>
      <c r="AH19" s="716"/>
      <c r="AI19" s="716"/>
      <c r="AJ19" s="717"/>
      <c r="AK19" s="763"/>
      <c r="AL19" s="763"/>
      <c r="AM19" s="763"/>
      <c r="AN19" s="763"/>
      <c r="AO19" s="763"/>
      <c r="AP19" s="763"/>
      <c r="AQ19" s="763"/>
      <c r="AR19" s="763"/>
      <c r="AS19" s="763"/>
      <c r="AT19" s="763"/>
      <c r="AU19" s="763"/>
      <c r="AV19" s="763"/>
      <c r="AW19" s="763"/>
      <c r="AX19" s="765"/>
    </row>
    <row r="20" spans="1:50" ht="24.75" customHeight="1">
      <c r="A20" s="322"/>
      <c r="B20" s="323"/>
      <c r="C20" s="323"/>
      <c r="D20" s="323"/>
      <c r="E20" s="323"/>
      <c r="F20" s="324"/>
      <c r="G20" s="766" t="s">
        <v>10</v>
      </c>
      <c r="H20" s="767"/>
      <c r="I20" s="767"/>
      <c r="J20" s="767"/>
      <c r="K20" s="767"/>
      <c r="L20" s="767"/>
      <c r="M20" s="767"/>
      <c r="N20" s="767"/>
      <c r="O20" s="767"/>
      <c r="P20" s="762" t="str">
        <f>IF(P18=0, "-", SUM(P19)/P18)</f>
        <v>-</v>
      </c>
      <c r="Q20" s="762"/>
      <c r="R20" s="762"/>
      <c r="S20" s="762"/>
      <c r="T20" s="762"/>
      <c r="U20" s="762"/>
      <c r="V20" s="762"/>
      <c r="W20" s="762">
        <f>IF(W18=0, "-", SUM(W19)/W18)</f>
        <v>0.95809247207563353</v>
      </c>
      <c r="X20" s="762"/>
      <c r="Y20" s="762"/>
      <c r="Z20" s="762"/>
      <c r="AA20" s="762"/>
      <c r="AB20" s="762"/>
      <c r="AC20" s="762"/>
      <c r="AD20" s="762">
        <f>IF(AD18=0, "-", SUM(AD19)/AD18)</f>
        <v>0.81273061176351657</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c r="A21" s="786"/>
      <c r="B21" s="787"/>
      <c r="C21" s="787"/>
      <c r="D21" s="787"/>
      <c r="E21" s="787"/>
      <c r="F21" s="788"/>
      <c r="G21" s="760" t="s">
        <v>318</v>
      </c>
      <c r="H21" s="761"/>
      <c r="I21" s="761"/>
      <c r="J21" s="761"/>
      <c r="K21" s="761"/>
      <c r="L21" s="761"/>
      <c r="M21" s="761"/>
      <c r="N21" s="761"/>
      <c r="O21" s="761"/>
      <c r="P21" s="762" t="str">
        <f>IF(P19=0, "-", SUM(P19)/SUM(P13,P14))</f>
        <v>-</v>
      </c>
      <c r="Q21" s="762"/>
      <c r="R21" s="762"/>
      <c r="S21" s="762"/>
      <c r="T21" s="762"/>
      <c r="U21" s="762"/>
      <c r="V21" s="762"/>
      <c r="W21" s="762">
        <f>IF(W19=0, "-", SUM(W19)/SUM(W13,W14))</f>
        <v>0.69025700102773546</v>
      </c>
      <c r="X21" s="762"/>
      <c r="Y21" s="762"/>
      <c r="Z21" s="762"/>
      <c r="AA21" s="762"/>
      <c r="AB21" s="762"/>
      <c r="AC21" s="762"/>
      <c r="AD21" s="762">
        <f>IF(AD19=0, "-", SUM(AD19)/SUM(AD13,AD14))</f>
        <v>1.032182137202037</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c r="A22" s="721" t="s">
        <v>673</v>
      </c>
      <c r="B22" s="722"/>
      <c r="C22" s="722"/>
      <c r="D22" s="722"/>
      <c r="E22" s="722"/>
      <c r="F22" s="723"/>
      <c r="G22" s="727" t="s">
        <v>307</v>
      </c>
      <c r="H22" s="562"/>
      <c r="I22" s="562"/>
      <c r="J22" s="562"/>
      <c r="K22" s="562"/>
      <c r="L22" s="562"/>
      <c r="M22" s="562"/>
      <c r="N22" s="562"/>
      <c r="O22" s="563"/>
      <c r="P22" s="728" t="s">
        <v>671</v>
      </c>
      <c r="Q22" s="562"/>
      <c r="R22" s="562"/>
      <c r="S22" s="562"/>
      <c r="T22" s="562"/>
      <c r="U22" s="562"/>
      <c r="V22" s="563"/>
      <c r="W22" s="728" t="s">
        <v>672</v>
      </c>
      <c r="X22" s="562"/>
      <c r="Y22" s="562"/>
      <c r="Z22" s="562"/>
      <c r="AA22" s="562"/>
      <c r="AB22" s="562"/>
      <c r="AC22" s="563"/>
      <c r="AD22" s="728" t="s">
        <v>306</v>
      </c>
      <c r="AE22" s="562"/>
      <c r="AF22" s="562"/>
      <c r="AG22" s="562"/>
      <c r="AH22" s="562"/>
      <c r="AI22" s="562"/>
      <c r="AJ22" s="562"/>
      <c r="AK22" s="562"/>
      <c r="AL22" s="562"/>
      <c r="AM22" s="562"/>
      <c r="AN22" s="562"/>
      <c r="AO22" s="562"/>
      <c r="AP22" s="562"/>
      <c r="AQ22" s="562"/>
      <c r="AR22" s="562"/>
      <c r="AS22" s="562"/>
      <c r="AT22" s="562"/>
      <c r="AU22" s="562"/>
      <c r="AV22" s="562"/>
      <c r="AW22" s="562"/>
      <c r="AX22" s="747"/>
    </row>
    <row r="23" spans="1:50" ht="25.5" customHeight="1">
      <c r="A23" s="724"/>
      <c r="B23" s="725"/>
      <c r="C23" s="725"/>
      <c r="D23" s="725"/>
      <c r="E23" s="725"/>
      <c r="F23" s="726"/>
      <c r="G23" s="748" t="s">
        <v>698</v>
      </c>
      <c r="H23" s="749"/>
      <c r="I23" s="749"/>
      <c r="J23" s="749"/>
      <c r="K23" s="749"/>
      <c r="L23" s="749"/>
      <c r="M23" s="749"/>
      <c r="N23" s="749"/>
      <c r="O23" s="750"/>
      <c r="P23" s="751">
        <v>0</v>
      </c>
      <c r="Q23" s="752"/>
      <c r="R23" s="752"/>
      <c r="S23" s="752"/>
      <c r="T23" s="752"/>
      <c r="U23" s="752"/>
      <c r="V23" s="753"/>
      <c r="W23" s="751"/>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hidden="1" customHeight="1">
      <c r="A24" s="724"/>
      <c r="B24" s="725"/>
      <c r="C24" s="725"/>
      <c r="D24" s="725"/>
      <c r="E24" s="725"/>
      <c r="F24" s="726"/>
      <c r="G24" s="718" t="s">
        <v>698</v>
      </c>
      <c r="H24" s="719"/>
      <c r="I24" s="719"/>
      <c r="J24" s="719"/>
      <c r="K24" s="719"/>
      <c r="L24" s="719"/>
      <c r="M24" s="719"/>
      <c r="N24" s="719"/>
      <c r="O24" s="720"/>
      <c r="P24" s="715">
        <v>0</v>
      </c>
      <c r="Q24" s="716"/>
      <c r="R24" s="716"/>
      <c r="S24" s="716"/>
      <c r="T24" s="716"/>
      <c r="U24" s="716"/>
      <c r="V24" s="717"/>
      <c r="W24" s="715"/>
      <c r="X24" s="716"/>
      <c r="Y24" s="716"/>
      <c r="Z24" s="716"/>
      <c r="AA24" s="716"/>
      <c r="AB24" s="716"/>
      <c r="AC24" s="717"/>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c r="A25" s="724"/>
      <c r="B25" s="725"/>
      <c r="C25" s="725"/>
      <c r="D25" s="725"/>
      <c r="E25" s="725"/>
      <c r="F25" s="726"/>
      <c r="G25" s="718" t="s">
        <v>698</v>
      </c>
      <c r="H25" s="719"/>
      <c r="I25" s="719"/>
      <c r="J25" s="719"/>
      <c r="K25" s="719"/>
      <c r="L25" s="719"/>
      <c r="M25" s="719"/>
      <c r="N25" s="719"/>
      <c r="O25" s="720"/>
      <c r="P25" s="715">
        <v>0</v>
      </c>
      <c r="Q25" s="716"/>
      <c r="R25" s="716"/>
      <c r="S25" s="716"/>
      <c r="T25" s="716"/>
      <c r="U25" s="716"/>
      <c r="V25" s="717"/>
      <c r="W25" s="715"/>
      <c r="X25" s="716"/>
      <c r="Y25" s="716"/>
      <c r="Z25" s="716"/>
      <c r="AA25" s="716"/>
      <c r="AB25" s="716"/>
      <c r="AC25" s="717"/>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c r="A26" s="724"/>
      <c r="B26" s="725"/>
      <c r="C26" s="725"/>
      <c r="D26" s="725"/>
      <c r="E26" s="725"/>
      <c r="F26" s="726"/>
      <c r="G26" s="718" t="s">
        <v>698</v>
      </c>
      <c r="H26" s="719"/>
      <c r="I26" s="719"/>
      <c r="J26" s="719"/>
      <c r="K26" s="719"/>
      <c r="L26" s="719"/>
      <c r="M26" s="719"/>
      <c r="N26" s="719"/>
      <c r="O26" s="720"/>
      <c r="P26" s="715">
        <v>0</v>
      </c>
      <c r="Q26" s="716"/>
      <c r="R26" s="716"/>
      <c r="S26" s="716"/>
      <c r="T26" s="716"/>
      <c r="U26" s="716"/>
      <c r="V26" s="717"/>
      <c r="W26" s="715"/>
      <c r="X26" s="716"/>
      <c r="Y26" s="716"/>
      <c r="Z26" s="716"/>
      <c r="AA26" s="716"/>
      <c r="AB26" s="716"/>
      <c r="AC26" s="717"/>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c r="A27" s="724"/>
      <c r="B27" s="725"/>
      <c r="C27" s="725"/>
      <c r="D27" s="725"/>
      <c r="E27" s="725"/>
      <c r="F27" s="726"/>
      <c r="G27" s="718" t="s">
        <v>698</v>
      </c>
      <c r="H27" s="719"/>
      <c r="I27" s="719"/>
      <c r="J27" s="719"/>
      <c r="K27" s="719"/>
      <c r="L27" s="719"/>
      <c r="M27" s="719"/>
      <c r="N27" s="719"/>
      <c r="O27" s="720"/>
      <c r="P27" s="715">
        <v>0</v>
      </c>
      <c r="Q27" s="716"/>
      <c r="R27" s="716"/>
      <c r="S27" s="716"/>
      <c r="T27" s="716"/>
      <c r="U27" s="716"/>
      <c r="V27" s="717"/>
      <c r="W27" s="715"/>
      <c r="X27" s="716"/>
      <c r="Y27" s="716"/>
      <c r="Z27" s="716"/>
      <c r="AA27" s="716"/>
      <c r="AB27" s="716"/>
      <c r="AC27" s="717"/>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c r="A28" s="724"/>
      <c r="B28" s="725"/>
      <c r="C28" s="725"/>
      <c r="D28" s="725"/>
      <c r="E28" s="725"/>
      <c r="F28" s="726"/>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c r="A29" s="724"/>
      <c r="B29" s="725"/>
      <c r="C29" s="725"/>
      <c r="D29" s="725"/>
      <c r="E29" s="725"/>
      <c r="F29" s="726"/>
      <c r="G29" s="313" t="s">
        <v>18</v>
      </c>
      <c r="H29" s="736"/>
      <c r="I29" s="736"/>
      <c r="J29" s="736"/>
      <c r="K29" s="736"/>
      <c r="L29" s="736"/>
      <c r="M29" s="736"/>
      <c r="N29" s="736"/>
      <c r="O29" s="737"/>
      <c r="P29" s="738">
        <f>AK13</f>
        <v>0</v>
      </c>
      <c r="Q29" s="739"/>
      <c r="R29" s="739"/>
      <c r="S29" s="739"/>
      <c r="T29" s="739"/>
      <c r="U29" s="739"/>
      <c r="V29" s="740"/>
      <c r="W29" s="741" t="str">
        <f>AR13</f>
        <v>-</v>
      </c>
      <c r="X29" s="742"/>
      <c r="Y29" s="742"/>
      <c r="Z29" s="742"/>
      <c r="AA29" s="742"/>
      <c r="AB29" s="742"/>
      <c r="AC29" s="743"/>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hidden="1" customHeight="1">
      <c r="A30" s="744" t="s">
        <v>660</v>
      </c>
      <c r="B30" s="745"/>
      <c r="C30" s="745"/>
      <c r="D30" s="745"/>
      <c r="E30" s="745"/>
      <c r="F30" s="746"/>
      <c r="G30" s="735"/>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hidden="1" customHeight="1">
      <c r="A31" s="660" t="s">
        <v>661</v>
      </c>
      <c r="B31" s="168"/>
      <c r="C31" s="168"/>
      <c r="D31" s="168"/>
      <c r="E31" s="168"/>
      <c r="F31" s="169"/>
      <c r="G31" s="706" t="s">
        <v>653</v>
      </c>
      <c r="H31" s="707"/>
      <c r="I31" s="707"/>
      <c r="J31" s="707"/>
      <c r="K31" s="707"/>
      <c r="L31" s="707"/>
      <c r="M31" s="707"/>
      <c r="N31" s="707"/>
      <c r="O31" s="707"/>
      <c r="P31" s="708" t="s">
        <v>652</v>
      </c>
      <c r="Q31" s="707"/>
      <c r="R31" s="707"/>
      <c r="S31" s="707"/>
      <c r="T31" s="707"/>
      <c r="U31" s="707"/>
      <c r="V31" s="707"/>
      <c r="W31" s="707"/>
      <c r="X31" s="709"/>
      <c r="Y31" s="710"/>
      <c r="Z31" s="711"/>
      <c r="AA31" s="712"/>
      <c r="AB31" s="638" t="s">
        <v>11</v>
      </c>
      <c r="AC31" s="638"/>
      <c r="AD31" s="638"/>
      <c r="AE31" s="131" t="s">
        <v>497</v>
      </c>
      <c r="AF31" s="713"/>
      <c r="AG31" s="713"/>
      <c r="AH31" s="714"/>
      <c r="AI31" s="131" t="s">
        <v>649</v>
      </c>
      <c r="AJ31" s="713"/>
      <c r="AK31" s="713"/>
      <c r="AL31" s="714"/>
      <c r="AM31" s="131" t="s">
        <v>465</v>
      </c>
      <c r="AN31" s="713"/>
      <c r="AO31" s="713"/>
      <c r="AP31" s="714"/>
      <c r="AQ31" s="635" t="s">
        <v>496</v>
      </c>
      <c r="AR31" s="636"/>
      <c r="AS31" s="636"/>
      <c r="AT31" s="637"/>
      <c r="AU31" s="635" t="s">
        <v>674</v>
      </c>
      <c r="AV31" s="636"/>
      <c r="AW31" s="636"/>
      <c r="AX31" s="646"/>
    </row>
    <row r="32" spans="1:50" ht="23.25" hidden="1" customHeight="1">
      <c r="A32" s="660"/>
      <c r="B32" s="168"/>
      <c r="C32" s="168"/>
      <c r="D32" s="168"/>
      <c r="E32" s="168"/>
      <c r="F32" s="169"/>
      <c r="G32" s="704"/>
      <c r="H32" s="648"/>
      <c r="I32" s="648"/>
      <c r="J32" s="648"/>
      <c r="K32" s="648"/>
      <c r="L32" s="648"/>
      <c r="M32" s="648"/>
      <c r="N32" s="648"/>
      <c r="O32" s="648"/>
      <c r="P32" s="705"/>
      <c r="Q32" s="651"/>
      <c r="R32" s="651"/>
      <c r="S32" s="651"/>
      <c r="T32" s="651"/>
      <c r="U32" s="651"/>
      <c r="V32" s="651"/>
      <c r="W32" s="651"/>
      <c r="X32" s="652"/>
      <c r="Y32" s="656" t="s">
        <v>52</v>
      </c>
      <c r="Z32" s="657"/>
      <c r="AA32" s="658"/>
      <c r="AB32" s="659"/>
      <c r="AC32" s="659"/>
      <c r="AD32" s="659"/>
      <c r="AE32" s="628"/>
      <c r="AF32" s="628"/>
      <c r="AG32" s="628"/>
      <c r="AH32" s="628"/>
      <c r="AI32" s="628"/>
      <c r="AJ32" s="628"/>
      <c r="AK32" s="628"/>
      <c r="AL32" s="628"/>
      <c r="AM32" s="628"/>
      <c r="AN32" s="628"/>
      <c r="AO32" s="628"/>
      <c r="AP32" s="628"/>
      <c r="AQ32" s="628"/>
      <c r="AR32" s="628"/>
      <c r="AS32" s="628"/>
      <c r="AT32" s="628"/>
      <c r="AU32" s="629"/>
      <c r="AV32" s="630"/>
      <c r="AW32" s="630"/>
      <c r="AX32" s="631"/>
    </row>
    <row r="33" spans="1:51" ht="23.25" hidden="1" customHeight="1">
      <c r="A33" s="203"/>
      <c r="B33" s="173"/>
      <c r="C33" s="173"/>
      <c r="D33" s="173"/>
      <c r="E33" s="173"/>
      <c r="F33" s="174"/>
      <c r="G33" s="649"/>
      <c r="H33" s="650"/>
      <c r="I33" s="650"/>
      <c r="J33" s="650"/>
      <c r="K33" s="650"/>
      <c r="L33" s="650"/>
      <c r="M33" s="650"/>
      <c r="N33" s="650"/>
      <c r="O33" s="650"/>
      <c r="P33" s="653"/>
      <c r="Q33" s="654"/>
      <c r="R33" s="654"/>
      <c r="S33" s="654"/>
      <c r="T33" s="654"/>
      <c r="U33" s="654"/>
      <c r="V33" s="654"/>
      <c r="W33" s="654"/>
      <c r="X33" s="655"/>
      <c r="Y33" s="632" t="s">
        <v>53</v>
      </c>
      <c r="Z33" s="633"/>
      <c r="AA33" s="634"/>
      <c r="AB33" s="659"/>
      <c r="AC33" s="659"/>
      <c r="AD33" s="659"/>
      <c r="AE33" s="628"/>
      <c r="AF33" s="628"/>
      <c r="AG33" s="628"/>
      <c r="AH33" s="628"/>
      <c r="AI33" s="628"/>
      <c r="AJ33" s="628"/>
      <c r="AK33" s="628"/>
      <c r="AL33" s="628"/>
      <c r="AM33" s="628"/>
      <c r="AN33" s="628"/>
      <c r="AO33" s="628"/>
      <c r="AP33" s="628"/>
      <c r="AQ33" s="628"/>
      <c r="AR33" s="628"/>
      <c r="AS33" s="628"/>
      <c r="AT33" s="628"/>
      <c r="AU33" s="629"/>
      <c r="AV33" s="630"/>
      <c r="AW33" s="630"/>
      <c r="AX33" s="631"/>
    </row>
    <row r="34" spans="1:51" ht="23.25" hidden="1" customHeight="1">
      <c r="A34" s="695" t="s">
        <v>662</v>
      </c>
      <c r="B34" s="696"/>
      <c r="C34" s="696"/>
      <c r="D34" s="696"/>
      <c r="E34" s="696"/>
      <c r="F34" s="697"/>
      <c r="G34" s="191" t="s">
        <v>663</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497</v>
      </c>
      <c r="AF34" s="191"/>
      <c r="AG34" s="191"/>
      <c r="AH34" s="192"/>
      <c r="AI34" s="190" t="s">
        <v>649</v>
      </c>
      <c r="AJ34" s="191"/>
      <c r="AK34" s="191"/>
      <c r="AL34" s="192"/>
      <c r="AM34" s="190" t="s">
        <v>465</v>
      </c>
      <c r="AN34" s="191"/>
      <c r="AO34" s="191"/>
      <c r="AP34" s="192"/>
      <c r="AQ34" s="639" t="s">
        <v>675</v>
      </c>
      <c r="AR34" s="640"/>
      <c r="AS34" s="640"/>
      <c r="AT34" s="640"/>
      <c r="AU34" s="640"/>
      <c r="AV34" s="640"/>
      <c r="AW34" s="640"/>
      <c r="AX34" s="641"/>
    </row>
    <row r="35" spans="1:51" ht="23.25" hidden="1" customHeight="1">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662</v>
      </c>
      <c r="Z35" s="672"/>
      <c r="AA35" s="673"/>
      <c r="AB35" s="674" t="s">
        <v>704</v>
      </c>
      <c r="AC35" s="675"/>
      <c r="AD35" s="676"/>
      <c r="AE35" s="645" t="s">
        <v>698</v>
      </c>
      <c r="AF35" s="645"/>
      <c r="AG35" s="645"/>
      <c r="AH35" s="645"/>
      <c r="AI35" s="645">
        <v>73</v>
      </c>
      <c r="AJ35" s="645"/>
      <c r="AK35" s="645"/>
      <c r="AL35" s="645"/>
      <c r="AM35" s="645"/>
      <c r="AN35" s="645"/>
      <c r="AO35" s="645"/>
      <c r="AP35" s="645"/>
      <c r="AQ35" s="108"/>
      <c r="AR35" s="102"/>
      <c r="AS35" s="102"/>
      <c r="AT35" s="102"/>
      <c r="AU35" s="102"/>
      <c r="AV35" s="102"/>
      <c r="AW35" s="102"/>
      <c r="AX35" s="103"/>
    </row>
    <row r="36" spans="1:51" ht="46.5" hidden="1"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665</v>
      </c>
      <c r="Z36" s="664"/>
      <c r="AA36" s="665"/>
      <c r="AB36" s="624" t="s">
        <v>705</v>
      </c>
      <c r="AC36" s="625"/>
      <c r="AD36" s="626"/>
      <c r="AE36" s="627" t="s">
        <v>698</v>
      </c>
      <c r="AF36" s="627"/>
      <c r="AG36" s="627"/>
      <c r="AH36" s="627"/>
      <c r="AI36" s="666" t="s">
        <v>707</v>
      </c>
      <c r="AJ36" s="627"/>
      <c r="AK36" s="627"/>
      <c r="AL36" s="627"/>
      <c r="AM36" s="627"/>
      <c r="AN36" s="627"/>
      <c r="AO36" s="627"/>
      <c r="AP36" s="627"/>
      <c r="AQ36" s="627"/>
      <c r="AR36" s="627"/>
      <c r="AS36" s="627"/>
      <c r="AT36" s="627"/>
      <c r="AU36" s="627"/>
      <c r="AV36" s="627"/>
      <c r="AW36" s="627"/>
      <c r="AX36" s="682"/>
    </row>
    <row r="37" spans="1:51" ht="18.75" customHeight="1">
      <c r="A37" s="683" t="s">
        <v>314</v>
      </c>
      <c r="B37" s="684"/>
      <c r="C37" s="684"/>
      <c r="D37" s="684"/>
      <c r="E37" s="684"/>
      <c r="F37" s="685"/>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497</v>
      </c>
      <c r="AF37" s="622"/>
      <c r="AG37" s="622"/>
      <c r="AH37" s="623"/>
      <c r="AI37" s="693" t="s">
        <v>649</v>
      </c>
      <c r="AJ37" s="693"/>
      <c r="AK37" s="693"/>
      <c r="AL37" s="621"/>
      <c r="AM37" s="693" t="s">
        <v>465</v>
      </c>
      <c r="AN37" s="693"/>
      <c r="AO37" s="693"/>
      <c r="AP37" s="621"/>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4"/>
      <c r="AJ38" s="694"/>
      <c r="AK38" s="694"/>
      <c r="AL38" s="131"/>
      <c r="AM38" s="694"/>
      <c r="AN38" s="694"/>
      <c r="AO38" s="694"/>
      <c r="AP38" s="131"/>
      <c r="AQ38" s="519" t="s">
        <v>698</v>
      </c>
      <c r="AR38" s="520"/>
      <c r="AS38" s="142" t="s">
        <v>224</v>
      </c>
      <c r="AT38" s="143"/>
      <c r="AU38" s="141" t="s">
        <v>698</v>
      </c>
      <c r="AV38" s="141"/>
      <c r="AW38" s="123" t="s">
        <v>170</v>
      </c>
      <c r="AX38" s="144"/>
    </row>
    <row r="39" spans="1:51" ht="23.25" customHeight="1">
      <c r="A39" s="689"/>
      <c r="B39" s="687"/>
      <c r="C39" s="687"/>
      <c r="D39" s="687"/>
      <c r="E39" s="687"/>
      <c r="F39" s="688"/>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789</v>
      </c>
      <c r="AN39" s="102"/>
      <c r="AO39" s="102"/>
      <c r="AP39" s="102"/>
      <c r="AQ39" s="109" t="s">
        <v>698</v>
      </c>
      <c r="AR39" s="110"/>
      <c r="AS39" s="110"/>
      <c r="AT39" s="111"/>
      <c r="AU39" s="102" t="s">
        <v>698</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789</v>
      </c>
      <c r="AN40" s="102"/>
      <c r="AO40" s="102"/>
      <c r="AP40" s="102"/>
      <c r="AQ40" s="109" t="s">
        <v>698</v>
      </c>
      <c r="AR40" s="110"/>
      <c r="AS40" s="110"/>
      <c r="AT40" s="111"/>
      <c r="AU40" s="109" t="s">
        <v>698</v>
      </c>
      <c r="AV40" s="110"/>
      <c r="AW40" s="110"/>
      <c r="AX40" s="111"/>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t="s">
        <v>698</v>
      </c>
      <c r="AF41" s="102"/>
      <c r="AG41" s="102"/>
      <c r="AH41" s="102"/>
      <c r="AI41" s="108" t="s">
        <v>698</v>
      </c>
      <c r="AJ41" s="102"/>
      <c r="AK41" s="102"/>
      <c r="AL41" s="102"/>
      <c r="AM41" s="108" t="s">
        <v>789</v>
      </c>
      <c r="AN41" s="102"/>
      <c r="AO41" s="102"/>
      <c r="AP41" s="102"/>
      <c r="AQ41" s="109" t="s">
        <v>698</v>
      </c>
      <c r="AR41" s="110"/>
      <c r="AS41" s="110"/>
      <c r="AT41" s="111"/>
      <c r="AU41" s="102" t="s">
        <v>698</v>
      </c>
      <c r="AV41" s="102"/>
      <c r="AW41" s="102"/>
      <c r="AX41" s="103"/>
    </row>
    <row r="42" spans="1:51" ht="23.25" customHeight="1">
      <c r="A42" s="202" t="s">
        <v>341</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c r="A46" s="210"/>
      <c r="B46" s="167"/>
      <c r="C46" s="168"/>
      <c r="D46" s="168"/>
      <c r="E46" s="168"/>
      <c r="F46" s="169"/>
      <c r="G46" s="216" t="s">
        <v>711</v>
      </c>
      <c r="H46" s="216"/>
      <c r="I46" s="216"/>
      <c r="J46" s="216"/>
      <c r="K46" s="216"/>
      <c r="L46" s="216"/>
      <c r="M46" s="216"/>
      <c r="N46" s="216"/>
      <c r="O46" s="216"/>
      <c r="P46" s="216"/>
      <c r="Q46" s="216"/>
      <c r="R46" s="216"/>
      <c r="S46" s="216"/>
      <c r="T46" s="216"/>
      <c r="U46" s="216"/>
      <c r="V46" s="216"/>
      <c r="W46" s="216"/>
      <c r="X46" s="216"/>
      <c r="Y46" s="216"/>
      <c r="Z46" s="216"/>
      <c r="AA46" s="217"/>
      <c r="AB46" s="222" t="s">
        <v>712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v>3</v>
      </c>
      <c r="AV50" s="141"/>
      <c r="AW50" s="123" t="s">
        <v>170</v>
      </c>
      <c r="AX50" s="144"/>
      <c r="AY50">
        <f t="shared" si="0"/>
        <v>1</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700</v>
      </c>
      <c r="AC51" s="163"/>
      <c r="AD51" s="163"/>
      <c r="AE51" s="108" t="s">
        <v>698</v>
      </c>
      <c r="AF51" s="102"/>
      <c r="AG51" s="102"/>
      <c r="AH51" s="102"/>
      <c r="AI51" s="108"/>
      <c r="AJ51" s="102"/>
      <c r="AK51" s="102"/>
      <c r="AL51" s="102"/>
      <c r="AM51" s="108"/>
      <c r="AN51" s="102"/>
      <c r="AO51" s="102"/>
      <c r="AP51" s="102"/>
      <c r="AQ51" s="109" t="s">
        <v>698</v>
      </c>
      <c r="AR51" s="110"/>
      <c r="AS51" s="110"/>
      <c r="AT51" s="111"/>
      <c r="AU51" s="102" t="s">
        <v>698</v>
      </c>
      <c r="AV51" s="102"/>
      <c r="AW51" s="102"/>
      <c r="AX51" s="103"/>
      <c r="AY51">
        <f t="shared" si="0"/>
        <v>1</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t="s">
        <v>698</v>
      </c>
      <c r="AF52" s="102"/>
      <c r="AG52" s="102"/>
      <c r="AH52" s="102"/>
      <c r="AI52" s="108"/>
      <c r="AJ52" s="102"/>
      <c r="AK52" s="102"/>
      <c r="AL52" s="102"/>
      <c r="AM52" s="108"/>
      <c r="AN52" s="102"/>
      <c r="AO52" s="102"/>
      <c r="AP52" s="102"/>
      <c r="AQ52" s="109" t="s">
        <v>698</v>
      </c>
      <c r="AR52" s="110"/>
      <c r="AS52" s="110"/>
      <c r="AT52" s="111"/>
      <c r="AU52" s="102"/>
      <c r="AV52" s="102"/>
      <c r="AW52" s="102"/>
      <c r="AX52" s="103"/>
      <c r="AY52">
        <f t="shared" si="0"/>
        <v>1</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c r="AJ53" s="114"/>
      <c r="AK53" s="114"/>
      <c r="AL53" s="114"/>
      <c r="AM53" s="113"/>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v>3</v>
      </c>
      <c r="AV55" s="141"/>
      <c r="AW55" s="123" t="s">
        <v>170</v>
      </c>
      <c r="AX55" s="144"/>
      <c r="AY55">
        <f>$AY$54</f>
        <v>1</v>
      </c>
      <c r="AZ55" s="10"/>
      <c r="BA55" s="10"/>
      <c r="BB55" s="10"/>
      <c r="BC55" s="10"/>
      <c r="BD55" s="10"/>
      <c r="BE55" s="10"/>
      <c r="BF55" s="10"/>
      <c r="BG55" s="10"/>
      <c r="BH55" s="10"/>
    </row>
    <row r="56" spans="1:60" ht="23.25" customHeight="1">
      <c r="A56" s="210"/>
      <c r="B56" s="167"/>
      <c r="C56" s="168"/>
      <c r="D56" s="168"/>
      <c r="E56" s="168"/>
      <c r="F56" s="169"/>
      <c r="G56" s="145" t="s">
        <v>702</v>
      </c>
      <c r="H56" s="146"/>
      <c r="I56" s="146"/>
      <c r="J56" s="146"/>
      <c r="K56" s="146"/>
      <c r="L56" s="146"/>
      <c r="M56" s="146"/>
      <c r="N56" s="146"/>
      <c r="O56" s="147"/>
      <c r="P56" s="146" t="s">
        <v>703</v>
      </c>
      <c r="Q56" s="154"/>
      <c r="R56" s="154"/>
      <c r="S56" s="154"/>
      <c r="T56" s="154"/>
      <c r="U56" s="154"/>
      <c r="V56" s="154"/>
      <c r="W56" s="154"/>
      <c r="X56" s="155"/>
      <c r="Y56" s="160" t="s">
        <v>58</v>
      </c>
      <c r="Z56" s="161"/>
      <c r="AA56" s="162"/>
      <c r="AB56" s="163" t="s">
        <v>700</v>
      </c>
      <c r="AC56" s="163"/>
      <c r="AD56" s="163"/>
      <c r="AE56" s="108" t="s">
        <v>698</v>
      </c>
      <c r="AF56" s="102"/>
      <c r="AG56" s="102"/>
      <c r="AH56" s="102"/>
      <c r="AI56" s="108">
        <v>4.5999999999999996</v>
      </c>
      <c r="AJ56" s="102"/>
      <c r="AK56" s="102"/>
      <c r="AL56" s="102"/>
      <c r="AM56" s="108">
        <v>4.4000000000000004</v>
      </c>
      <c r="AN56" s="102"/>
      <c r="AO56" s="102"/>
      <c r="AP56" s="102"/>
      <c r="AQ56" s="109" t="s">
        <v>698</v>
      </c>
      <c r="AR56" s="110"/>
      <c r="AS56" s="110"/>
      <c r="AT56" s="111"/>
      <c r="AU56" s="102" t="s">
        <v>698</v>
      </c>
      <c r="AV56" s="102"/>
      <c r="AW56" s="102"/>
      <c r="AX56" s="103"/>
      <c r="AY56">
        <f>$AY$54</f>
        <v>1</v>
      </c>
    </row>
    <row r="57" spans="1:60" ht="23.25"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701</v>
      </c>
      <c r="AC57" s="107"/>
      <c r="AD57" s="107"/>
      <c r="AE57" s="108" t="s">
        <v>698</v>
      </c>
      <c r="AF57" s="102"/>
      <c r="AG57" s="102"/>
      <c r="AH57" s="102"/>
      <c r="AI57" s="108" t="s">
        <v>698</v>
      </c>
      <c r="AJ57" s="102"/>
      <c r="AK57" s="102"/>
      <c r="AL57" s="102"/>
      <c r="AM57" s="108">
        <v>3.8</v>
      </c>
      <c r="AN57" s="102"/>
      <c r="AO57" s="102"/>
      <c r="AP57" s="102"/>
      <c r="AQ57" s="109" t="s">
        <v>698</v>
      </c>
      <c r="AR57" s="110"/>
      <c r="AS57" s="110"/>
      <c r="AT57" s="111"/>
      <c r="AU57" s="102">
        <v>3.8</v>
      </c>
      <c r="AV57" s="102"/>
      <c r="AW57" s="102"/>
      <c r="AX57" s="103"/>
      <c r="AY57">
        <f>$AY$54</f>
        <v>1</v>
      </c>
      <c r="AZ57" s="10"/>
      <c r="BA57" s="10"/>
      <c r="BB57" s="10"/>
      <c r="BC57" s="10"/>
    </row>
    <row r="58" spans="1:60" ht="23.25"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698</v>
      </c>
      <c r="AF58" s="114"/>
      <c r="AG58" s="114"/>
      <c r="AH58" s="114"/>
      <c r="AI58" s="108" t="s">
        <v>698</v>
      </c>
      <c r="AJ58" s="102"/>
      <c r="AK58" s="102"/>
      <c r="AL58" s="102"/>
      <c r="AM58" s="113">
        <v>116</v>
      </c>
      <c r="AN58" s="114"/>
      <c r="AO58" s="114"/>
      <c r="AP58" s="114"/>
      <c r="AQ58" s="109" t="s">
        <v>698</v>
      </c>
      <c r="AR58" s="110"/>
      <c r="AS58" s="110"/>
      <c r="AT58" s="111"/>
      <c r="AU58" s="102" t="s">
        <v>698</v>
      </c>
      <c r="AV58" s="102"/>
      <c r="AW58" s="102"/>
      <c r="AX58" s="103"/>
      <c r="AY58">
        <f>$AY$54</f>
        <v>1</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4" t="s">
        <v>660</v>
      </c>
      <c r="B64" s="745"/>
      <c r="C64" s="745"/>
      <c r="D64" s="745"/>
      <c r="E64" s="745"/>
      <c r="F64" s="746"/>
      <c r="G64" s="735"/>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c r="A65" s="660" t="s">
        <v>661</v>
      </c>
      <c r="B65" s="168"/>
      <c r="C65" s="168"/>
      <c r="D65" s="168"/>
      <c r="E65" s="168"/>
      <c r="F65" s="169"/>
      <c r="G65" s="706" t="s">
        <v>653</v>
      </c>
      <c r="H65" s="707"/>
      <c r="I65" s="707"/>
      <c r="J65" s="707"/>
      <c r="K65" s="707"/>
      <c r="L65" s="707"/>
      <c r="M65" s="707"/>
      <c r="N65" s="707"/>
      <c r="O65" s="707"/>
      <c r="P65" s="708" t="s">
        <v>652</v>
      </c>
      <c r="Q65" s="707"/>
      <c r="R65" s="707"/>
      <c r="S65" s="707"/>
      <c r="T65" s="707"/>
      <c r="U65" s="707"/>
      <c r="V65" s="707"/>
      <c r="W65" s="707"/>
      <c r="X65" s="709"/>
      <c r="Y65" s="710"/>
      <c r="Z65" s="711"/>
      <c r="AA65" s="712"/>
      <c r="AB65" s="638" t="s">
        <v>11</v>
      </c>
      <c r="AC65" s="638"/>
      <c r="AD65" s="638"/>
      <c r="AE65" s="131" t="s">
        <v>497</v>
      </c>
      <c r="AF65" s="713"/>
      <c r="AG65" s="713"/>
      <c r="AH65" s="714"/>
      <c r="AI65" s="131" t="s">
        <v>649</v>
      </c>
      <c r="AJ65" s="713"/>
      <c r="AK65" s="713"/>
      <c r="AL65" s="714"/>
      <c r="AM65" s="131" t="s">
        <v>465</v>
      </c>
      <c r="AN65" s="713"/>
      <c r="AO65" s="713"/>
      <c r="AP65" s="714"/>
      <c r="AQ65" s="635" t="s">
        <v>496</v>
      </c>
      <c r="AR65" s="636"/>
      <c r="AS65" s="636"/>
      <c r="AT65" s="637"/>
      <c r="AU65" s="635" t="s">
        <v>674</v>
      </c>
      <c r="AV65" s="636"/>
      <c r="AW65" s="636"/>
      <c r="AX65" s="646"/>
      <c r="AY65">
        <f>COUNTA($G$66)</f>
        <v>0</v>
      </c>
    </row>
    <row r="66" spans="1:51" ht="23.25" hidden="1" customHeight="1">
      <c r="A66" s="660"/>
      <c r="B66" s="168"/>
      <c r="C66" s="168"/>
      <c r="D66" s="168"/>
      <c r="E66" s="168"/>
      <c r="F66" s="169"/>
      <c r="G66" s="704"/>
      <c r="H66" s="648"/>
      <c r="I66" s="648"/>
      <c r="J66" s="648"/>
      <c r="K66" s="648"/>
      <c r="L66" s="648"/>
      <c r="M66" s="648"/>
      <c r="N66" s="648"/>
      <c r="O66" s="648"/>
      <c r="P66" s="705"/>
      <c r="Q66" s="651"/>
      <c r="R66" s="651"/>
      <c r="S66" s="651"/>
      <c r="T66" s="651"/>
      <c r="U66" s="651"/>
      <c r="V66" s="651"/>
      <c r="W66" s="651"/>
      <c r="X66" s="652"/>
      <c r="Y66" s="656" t="s">
        <v>52</v>
      </c>
      <c r="Z66" s="657"/>
      <c r="AA66" s="658"/>
      <c r="AB66" s="659"/>
      <c r="AC66" s="659"/>
      <c r="AD66" s="659"/>
      <c r="AE66" s="628"/>
      <c r="AF66" s="628"/>
      <c r="AG66" s="628"/>
      <c r="AH66" s="628"/>
      <c r="AI66" s="628"/>
      <c r="AJ66" s="628"/>
      <c r="AK66" s="628"/>
      <c r="AL66" s="628"/>
      <c r="AM66" s="628"/>
      <c r="AN66" s="628"/>
      <c r="AO66" s="628"/>
      <c r="AP66" s="628"/>
      <c r="AQ66" s="628"/>
      <c r="AR66" s="628"/>
      <c r="AS66" s="628"/>
      <c r="AT66" s="628"/>
      <c r="AU66" s="629"/>
      <c r="AV66" s="630"/>
      <c r="AW66" s="630"/>
      <c r="AX66" s="631"/>
      <c r="AY66">
        <f>$AY$65</f>
        <v>0</v>
      </c>
    </row>
    <row r="67" spans="1:51" ht="23.25" hidden="1" customHeight="1">
      <c r="A67" s="203"/>
      <c r="B67" s="173"/>
      <c r="C67" s="173"/>
      <c r="D67" s="173"/>
      <c r="E67" s="173"/>
      <c r="F67" s="174"/>
      <c r="G67" s="649"/>
      <c r="H67" s="650"/>
      <c r="I67" s="650"/>
      <c r="J67" s="650"/>
      <c r="K67" s="650"/>
      <c r="L67" s="650"/>
      <c r="M67" s="650"/>
      <c r="N67" s="650"/>
      <c r="O67" s="650"/>
      <c r="P67" s="653"/>
      <c r="Q67" s="654"/>
      <c r="R67" s="654"/>
      <c r="S67" s="654"/>
      <c r="T67" s="654"/>
      <c r="U67" s="654"/>
      <c r="V67" s="654"/>
      <c r="W67" s="654"/>
      <c r="X67" s="655"/>
      <c r="Y67" s="632" t="s">
        <v>53</v>
      </c>
      <c r="Z67" s="633"/>
      <c r="AA67" s="634"/>
      <c r="AB67" s="659"/>
      <c r="AC67" s="659"/>
      <c r="AD67" s="659"/>
      <c r="AE67" s="628"/>
      <c r="AF67" s="628"/>
      <c r="AG67" s="628"/>
      <c r="AH67" s="628"/>
      <c r="AI67" s="628"/>
      <c r="AJ67" s="628"/>
      <c r="AK67" s="628"/>
      <c r="AL67" s="628"/>
      <c r="AM67" s="628"/>
      <c r="AN67" s="628"/>
      <c r="AO67" s="628"/>
      <c r="AP67" s="628"/>
      <c r="AQ67" s="628"/>
      <c r="AR67" s="628"/>
      <c r="AS67" s="628"/>
      <c r="AT67" s="628"/>
      <c r="AU67" s="629"/>
      <c r="AV67" s="630"/>
      <c r="AW67" s="630"/>
      <c r="AX67" s="631"/>
      <c r="AY67">
        <f>$AY$65</f>
        <v>0</v>
      </c>
    </row>
    <row r="68" spans="1:51" ht="23.25" customHeight="1">
      <c r="A68" s="695" t="s">
        <v>662</v>
      </c>
      <c r="B68" s="696"/>
      <c r="C68" s="696"/>
      <c r="D68" s="696"/>
      <c r="E68" s="696"/>
      <c r="F68" s="697"/>
      <c r="G68" s="191" t="s">
        <v>663</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497</v>
      </c>
      <c r="AF68" s="134"/>
      <c r="AG68" s="134"/>
      <c r="AH68" s="134"/>
      <c r="AI68" s="134" t="s">
        <v>649</v>
      </c>
      <c r="AJ68" s="134"/>
      <c r="AK68" s="134"/>
      <c r="AL68" s="134"/>
      <c r="AM68" s="134" t="s">
        <v>465</v>
      </c>
      <c r="AN68" s="134"/>
      <c r="AO68" s="134"/>
      <c r="AP68" s="134"/>
      <c r="AQ68" s="639" t="s">
        <v>675</v>
      </c>
      <c r="AR68" s="640"/>
      <c r="AS68" s="640"/>
      <c r="AT68" s="640"/>
      <c r="AU68" s="640"/>
      <c r="AV68" s="640"/>
      <c r="AW68" s="640"/>
      <c r="AX68" s="641"/>
      <c r="AY68">
        <f>IF(SUBSTITUTE(SUBSTITUTE($G$69,"／",""),"　","")="",0,1)</f>
        <v>1</v>
      </c>
    </row>
    <row r="69" spans="1:51" ht="23.25" customHeight="1">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662</v>
      </c>
      <c r="Z69" s="672"/>
      <c r="AA69" s="673"/>
      <c r="AB69" s="674" t="s">
        <v>704</v>
      </c>
      <c r="AC69" s="675"/>
      <c r="AD69" s="676"/>
      <c r="AE69" s="645" t="s">
        <v>698</v>
      </c>
      <c r="AF69" s="645"/>
      <c r="AG69" s="645"/>
      <c r="AH69" s="645"/>
      <c r="AI69" s="645">
        <v>73</v>
      </c>
      <c r="AJ69" s="645"/>
      <c r="AK69" s="645"/>
      <c r="AL69" s="645"/>
      <c r="AM69" s="645">
        <v>13.7</v>
      </c>
      <c r="AN69" s="645"/>
      <c r="AO69" s="645"/>
      <c r="AP69" s="645"/>
      <c r="AQ69" s="661" t="s">
        <v>796</v>
      </c>
      <c r="AR69" s="662"/>
      <c r="AS69" s="662"/>
      <c r="AT69" s="662"/>
      <c r="AU69" s="662"/>
      <c r="AV69" s="662"/>
      <c r="AW69" s="662"/>
      <c r="AX69" s="663"/>
      <c r="AY69">
        <f>$AY$68</f>
        <v>1</v>
      </c>
    </row>
    <row r="70" spans="1:51" ht="46.5" customHeight="1" thickBo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665</v>
      </c>
      <c r="Z70" s="664"/>
      <c r="AA70" s="665"/>
      <c r="AB70" s="624" t="s">
        <v>705</v>
      </c>
      <c r="AC70" s="625"/>
      <c r="AD70" s="626"/>
      <c r="AE70" s="627" t="s">
        <v>698</v>
      </c>
      <c r="AF70" s="627"/>
      <c r="AG70" s="627"/>
      <c r="AH70" s="627"/>
      <c r="AI70" s="666" t="s">
        <v>707</v>
      </c>
      <c r="AJ70" s="627"/>
      <c r="AK70" s="627"/>
      <c r="AL70" s="627"/>
      <c r="AM70" s="666" t="s">
        <v>776</v>
      </c>
      <c r="AN70" s="627"/>
      <c r="AO70" s="627"/>
      <c r="AP70" s="627"/>
      <c r="AQ70" s="661" t="s">
        <v>796</v>
      </c>
      <c r="AR70" s="662"/>
      <c r="AS70" s="662"/>
      <c r="AT70" s="662"/>
      <c r="AU70" s="662"/>
      <c r="AV70" s="662"/>
      <c r="AW70" s="662"/>
      <c r="AX70" s="663"/>
      <c r="AY70">
        <f>$AY$68</f>
        <v>1</v>
      </c>
    </row>
    <row r="71" spans="1:51" ht="18.75" hidden="1" customHeight="1">
      <c r="A71" s="428" t="s">
        <v>314</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c r="AR72" s="520"/>
      <c r="AS72" s="142" t="s">
        <v>224</v>
      </c>
      <c r="AT72" s="143"/>
      <c r="AU72" s="141"/>
      <c r="AV72" s="141"/>
      <c r="AW72" s="123" t="s">
        <v>170</v>
      </c>
      <c r="AX72" s="144"/>
      <c r="AY72">
        <f t="shared" ref="AY72:AY77" si="1">$AY$71</f>
        <v>0</v>
      </c>
    </row>
    <row r="73" spans="1:51" ht="23.25" hidden="1" customHeight="1">
      <c r="A73" s="610"/>
      <c r="B73" s="608"/>
      <c r="C73" s="608"/>
      <c r="D73" s="608"/>
      <c r="E73" s="608"/>
      <c r="F73" s="60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c r="A98" s="729" t="s">
        <v>660</v>
      </c>
      <c r="B98" s="730"/>
      <c r="C98" s="730"/>
      <c r="D98" s="730"/>
      <c r="E98" s="730"/>
      <c r="F98" s="731"/>
      <c r="G98" s="732" t="s">
        <v>735</v>
      </c>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1</v>
      </c>
    </row>
    <row r="99" spans="1:60" ht="31.5" customHeight="1">
      <c r="A99" s="660" t="s">
        <v>661</v>
      </c>
      <c r="B99" s="168"/>
      <c r="C99" s="168"/>
      <c r="D99" s="168"/>
      <c r="E99" s="168"/>
      <c r="F99" s="169"/>
      <c r="G99" s="706" t="s">
        <v>653</v>
      </c>
      <c r="H99" s="707"/>
      <c r="I99" s="707"/>
      <c r="J99" s="707"/>
      <c r="K99" s="707"/>
      <c r="L99" s="707"/>
      <c r="M99" s="707"/>
      <c r="N99" s="707"/>
      <c r="O99" s="707"/>
      <c r="P99" s="708" t="s">
        <v>652</v>
      </c>
      <c r="Q99" s="707"/>
      <c r="R99" s="707"/>
      <c r="S99" s="707"/>
      <c r="T99" s="707"/>
      <c r="U99" s="707"/>
      <c r="V99" s="707"/>
      <c r="W99" s="707"/>
      <c r="X99" s="709"/>
      <c r="Y99" s="710"/>
      <c r="Z99" s="711"/>
      <c r="AA99" s="712"/>
      <c r="AB99" s="638" t="s">
        <v>11</v>
      </c>
      <c r="AC99" s="638"/>
      <c r="AD99" s="638"/>
      <c r="AE99" s="134" t="s">
        <v>497</v>
      </c>
      <c r="AF99" s="134"/>
      <c r="AG99" s="134"/>
      <c r="AH99" s="134"/>
      <c r="AI99" s="134" t="s">
        <v>649</v>
      </c>
      <c r="AJ99" s="134"/>
      <c r="AK99" s="134"/>
      <c r="AL99" s="134"/>
      <c r="AM99" s="134" t="s">
        <v>465</v>
      </c>
      <c r="AN99" s="134"/>
      <c r="AO99" s="134"/>
      <c r="AP99" s="134"/>
      <c r="AQ99" s="635" t="s">
        <v>496</v>
      </c>
      <c r="AR99" s="636"/>
      <c r="AS99" s="636"/>
      <c r="AT99" s="637"/>
      <c r="AU99" s="635" t="s">
        <v>674</v>
      </c>
      <c r="AV99" s="636"/>
      <c r="AW99" s="636"/>
      <c r="AX99" s="646"/>
      <c r="AY99">
        <f>COUNTA($G$100)</f>
        <v>1</v>
      </c>
    </row>
    <row r="100" spans="1:60" ht="23.25" customHeight="1">
      <c r="A100" s="660"/>
      <c r="B100" s="168"/>
      <c r="C100" s="168"/>
      <c r="D100" s="168"/>
      <c r="E100" s="168"/>
      <c r="F100" s="169"/>
      <c r="G100" s="647" t="s">
        <v>731</v>
      </c>
      <c r="H100" s="648"/>
      <c r="I100" s="648"/>
      <c r="J100" s="648"/>
      <c r="K100" s="648"/>
      <c r="L100" s="648"/>
      <c r="M100" s="648"/>
      <c r="N100" s="648"/>
      <c r="O100" s="648"/>
      <c r="P100" s="400" t="s">
        <v>734</v>
      </c>
      <c r="Q100" s="651"/>
      <c r="R100" s="651"/>
      <c r="S100" s="651"/>
      <c r="T100" s="651"/>
      <c r="U100" s="651"/>
      <c r="V100" s="651"/>
      <c r="W100" s="651"/>
      <c r="X100" s="652"/>
      <c r="Y100" s="656" t="s">
        <v>52</v>
      </c>
      <c r="Z100" s="657"/>
      <c r="AA100" s="658"/>
      <c r="AB100" s="163" t="s">
        <v>732</v>
      </c>
      <c r="AC100" s="659"/>
      <c r="AD100" s="659"/>
      <c r="AE100" s="645" t="s">
        <v>733</v>
      </c>
      <c r="AF100" s="628"/>
      <c r="AG100" s="628"/>
      <c r="AH100" s="628"/>
      <c r="AI100" s="645" t="s">
        <v>733</v>
      </c>
      <c r="AJ100" s="628"/>
      <c r="AK100" s="628"/>
      <c r="AL100" s="628"/>
      <c r="AM100" s="628">
        <v>413</v>
      </c>
      <c r="AN100" s="628"/>
      <c r="AO100" s="628"/>
      <c r="AP100" s="628"/>
      <c r="AQ100" s="645" t="s">
        <v>812</v>
      </c>
      <c r="AR100" s="628"/>
      <c r="AS100" s="628"/>
      <c r="AT100" s="628"/>
      <c r="AU100" s="108" t="s">
        <v>812</v>
      </c>
      <c r="AV100" s="630"/>
      <c r="AW100" s="630"/>
      <c r="AX100" s="631"/>
      <c r="AY100">
        <f>$AY$99</f>
        <v>1</v>
      </c>
    </row>
    <row r="101" spans="1:60" ht="23.25" customHeight="1">
      <c r="A101" s="203"/>
      <c r="B101" s="173"/>
      <c r="C101" s="173"/>
      <c r="D101" s="173"/>
      <c r="E101" s="173"/>
      <c r="F101" s="174"/>
      <c r="G101" s="649"/>
      <c r="H101" s="650"/>
      <c r="I101" s="650"/>
      <c r="J101" s="650"/>
      <c r="K101" s="650"/>
      <c r="L101" s="650"/>
      <c r="M101" s="650"/>
      <c r="N101" s="650"/>
      <c r="O101" s="650"/>
      <c r="P101" s="653"/>
      <c r="Q101" s="654"/>
      <c r="R101" s="654"/>
      <c r="S101" s="654"/>
      <c r="T101" s="654"/>
      <c r="U101" s="654"/>
      <c r="V101" s="654"/>
      <c r="W101" s="654"/>
      <c r="X101" s="655"/>
      <c r="Y101" s="632" t="s">
        <v>53</v>
      </c>
      <c r="Z101" s="633"/>
      <c r="AA101" s="634"/>
      <c r="AB101" s="163" t="s">
        <v>732</v>
      </c>
      <c r="AC101" s="659"/>
      <c r="AD101" s="659"/>
      <c r="AE101" s="645" t="s">
        <v>733</v>
      </c>
      <c r="AF101" s="628"/>
      <c r="AG101" s="628"/>
      <c r="AH101" s="628"/>
      <c r="AI101" s="645" t="s">
        <v>733</v>
      </c>
      <c r="AJ101" s="628"/>
      <c r="AK101" s="628"/>
      <c r="AL101" s="628"/>
      <c r="AM101" s="628">
        <v>460</v>
      </c>
      <c r="AN101" s="628"/>
      <c r="AO101" s="628"/>
      <c r="AP101" s="628"/>
      <c r="AQ101" s="628">
        <v>460</v>
      </c>
      <c r="AR101" s="628"/>
      <c r="AS101" s="628"/>
      <c r="AT101" s="628"/>
      <c r="AU101" s="629">
        <v>460</v>
      </c>
      <c r="AV101" s="630"/>
      <c r="AW101" s="630"/>
      <c r="AX101" s="631"/>
      <c r="AY101">
        <f>$AY$99</f>
        <v>1</v>
      </c>
    </row>
    <row r="102" spans="1:60" ht="23.25" customHeight="1">
      <c r="A102" s="202" t="s">
        <v>662</v>
      </c>
      <c r="B102" s="120"/>
      <c r="C102" s="120"/>
      <c r="D102" s="120"/>
      <c r="E102" s="120"/>
      <c r="F102" s="677"/>
      <c r="G102" s="191" t="s">
        <v>663</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497</v>
      </c>
      <c r="AF102" s="134"/>
      <c r="AG102" s="134"/>
      <c r="AH102" s="134"/>
      <c r="AI102" s="134" t="s">
        <v>649</v>
      </c>
      <c r="AJ102" s="134"/>
      <c r="AK102" s="134"/>
      <c r="AL102" s="134"/>
      <c r="AM102" s="134" t="s">
        <v>465</v>
      </c>
      <c r="AN102" s="134"/>
      <c r="AO102" s="134"/>
      <c r="AP102" s="134"/>
      <c r="AQ102" s="639" t="s">
        <v>675</v>
      </c>
      <c r="AR102" s="640"/>
      <c r="AS102" s="640"/>
      <c r="AT102" s="640"/>
      <c r="AU102" s="640"/>
      <c r="AV102" s="640"/>
      <c r="AW102" s="640"/>
      <c r="AX102" s="641"/>
      <c r="AY102">
        <f>IF(SUBSTITUTE(SUBSTITUTE($G$103,"／",""),"　","")="",0,1)</f>
        <v>1</v>
      </c>
    </row>
    <row r="103" spans="1:60" ht="23.25" customHeight="1">
      <c r="A103" s="678"/>
      <c r="B103" s="212"/>
      <c r="C103" s="212"/>
      <c r="D103" s="212"/>
      <c r="E103" s="212"/>
      <c r="F103" s="679"/>
      <c r="G103" s="667" t="s">
        <v>736</v>
      </c>
      <c r="H103" s="668"/>
      <c r="I103" s="668"/>
      <c r="J103" s="668"/>
      <c r="K103" s="668"/>
      <c r="L103" s="668"/>
      <c r="M103" s="668"/>
      <c r="N103" s="668"/>
      <c r="O103" s="668"/>
      <c r="P103" s="668"/>
      <c r="Q103" s="668"/>
      <c r="R103" s="668"/>
      <c r="S103" s="668"/>
      <c r="T103" s="668"/>
      <c r="U103" s="668"/>
      <c r="V103" s="668"/>
      <c r="W103" s="668"/>
      <c r="X103" s="668"/>
      <c r="Y103" s="671" t="s">
        <v>662</v>
      </c>
      <c r="Z103" s="672"/>
      <c r="AA103" s="673"/>
      <c r="AB103" s="674" t="s">
        <v>737</v>
      </c>
      <c r="AC103" s="675"/>
      <c r="AD103" s="676"/>
      <c r="AE103" s="645" t="s">
        <v>698</v>
      </c>
      <c r="AF103" s="645"/>
      <c r="AG103" s="645"/>
      <c r="AH103" s="645"/>
      <c r="AI103" s="645" t="s">
        <v>698</v>
      </c>
      <c r="AJ103" s="645"/>
      <c r="AK103" s="645"/>
      <c r="AL103" s="645"/>
      <c r="AM103" s="645">
        <v>40.299999999999997</v>
      </c>
      <c r="AN103" s="645"/>
      <c r="AO103" s="645"/>
      <c r="AP103" s="645"/>
      <c r="AQ103" s="108">
        <v>39.4</v>
      </c>
      <c r="AR103" s="102"/>
      <c r="AS103" s="102"/>
      <c r="AT103" s="102"/>
      <c r="AU103" s="102"/>
      <c r="AV103" s="102"/>
      <c r="AW103" s="102"/>
      <c r="AX103" s="103"/>
      <c r="AY103">
        <f>$AY$102</f>
        <v>1</v>
      </c>
    </row>
    <row r="104" spans="1:60" ht="46.5" customHeight="1">
      <c r="A104" s="680"/>
      <c r="B104" s="123"/>
      <c r="C104" s="123"/>
      <c r="D104" s="123"/>
      <c r="E104" s="123"/>
      <c r="F104" s="681"/>
      <c r="G104" s="669"/>
      <c r="H104" s="670"/>
      <c r="I104" s="670"/>
      <c r="J104" s="670"/>
      <c r="K104" s="670"/>
      <c r="L104" s="670"/>
      <c r="M104" s="670"/>
      <c r="N104" s="670"/>
      <c r="O104" s="670"/>
      <c r="P104" s="670"/>
      <c r="Q104" s="670"/>
      <c r="R104" s="670"/>
      <c r="S104" s="670"/>
      <c r="T104" s="670"/>
      <c r="U104" s="670"/>
      <c r="V104" s="670"/>
      <c r="W104" s="670"/>
      <c r="X104" s="670"/>
      <c r="Y104" s="234" t="s">
        <v>665</v>
      </c>
      <c r="Z104" s="664"/>
      <c r="AA104" s="665"/>
      <c r="AB104" s="624" t="s">
        <v>705</v>
      </c>
      <c r="AC104" s="625"/>
      <c r="AD104" s="626"/>
      <c r="AE104" s="627" t="s">
        <v>698</v>
      </c>
      <c r="AF104" s="627"/>
      <c r="AG104" s="627"/>
      <c r="AH104" s="627"/>
      <c r="AI104" s="627" t="s">
        <v>698</v>
      </c>
      <c r="AJ104" s="627"/>
      <c r="AK104" s="627"/>
      <c r="AL104" s="627"/>
      <c r="AM104" s="627" t="s">
        <v>738</v>
      </c>
      <c r="AN104" s="627"/>
      <c r="AO104" s="627"/>
      <c r="AP104" s="627"/>
      <c r="AQ104" s="627" t="s">
        <v>739</v>
      </c>
      <c r="AR104" s="627"/>
      <c r="AS104" s="627"/>
      <c r="AT104" s="627"/>
      <c r="AU104" s="627"/>
      <c r="AV104" s="627"/>
      <c r="AW104" s="627"/>
      <c r="AX104" s="682"/>
      <c r="AY104">
        <f>$AY$102</f>
        <v>1</v>
      </c>
    </row>
    <row r="105" spans="1:60" ht="18.75" customHeight="1">
      <c r="A105" s="428" t="s">
        <v>314</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1</v>
      </c>
    </row>
    <row r="106" spans="1:60" ht="18.75" customHeight="1">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t="s">
        <v>733</v>
      </c>
      <c r="AR106" s="520"/>
      <c r="AS106" s="142" t="s">
        <v>224</v>
      </c>
      <c r="AT106" s="143"/>
      <c r="AU106" s="141" t="s">
        <v>733</v>
      </c>
      <c r="AV106" s="141"/>
      <c r="AW106" s="123" t="s">
        <v>170</v>
      </c>
      <c r="AX106" s="144"/>
      <c r="AY106">
        <f t="shared" ref="AY106:AY111" si="3">$AY$105</f>
        <v>1</v>
      </c>
    </row>
    <row r="107" spans="1:60" ht="23.25" customHeight="1">
      <c r="A107" s="610"/>
      <c r="B107" s="608"/>
      <c r="C107" s="608"/>
      <c r="D107" s="608"/>
      <c r="E107" s="608"/>
      <c r="F107" s="609"/>
      <c r="G107" s="193" t="s">
        <v>733</v>
      </c>
      <c r="H107" s="194"/>
      <c r="I107" s="194"/>
      <c r="J107" s="194"/>
      <c r="K107" s="194"/>
      <c r="L107" s="194"/>
      <c r="M107" s="194"/>
      <c r="N107" s="194"/>
      <c r="O107" s="195"/>
      <c r="P107" s="146" t="s">
        <v>733</v>
      </c>
      <c r="Q107" s="146"/>
      <c r="R107" s="146"/>
      <c r="S107" s="146"/>
      <c r="T107" s="146"/>
      <c r="U107" s="146"/>
      <c r="V107" s="146"/>
      <c r="W107" s="146"/>
      <c r="X107" s="147"/>
      <c r="Y107" s="234" t="s">
        <v>12</v>
      </c>
      <c r="Z107" s="235"/>
      <c r="AA107" s="236"/>
      <c r="AB107" s="163" t="s">
        <v>733</v>
      </c>
      <c r="AC107" s="163"/>
      <c r="AD107" s="163"/>
      <c r="AE107" s="108" t="s">
        <v>733</v>
      </c>
      <c r="AF107" s="102"/>
      <c r="AG107" s="102"/>
      <c r="AH107" s="102"/>
      <c r="AI107" s="108" t="s">
        <v>733</v>
      </c>
      <c r="AJ107" s="102"/>
      <c r="AK107" s="102"/>
      <c r="AL107" s="102"/>
      <c r="AM107" s="108" t="s">
        <v>733</v>
      </c>
      <c r="AN107" s="102"/>
      <c r="AO107" s="102"/>
      <c r="AP107" s="102"/>
      <c r="AQ107" s="108" t="s">
        <v>733</v>
      </c>
      <c r="AR107" s="102"/>
      <c r="AS107" s="102"/>
      <c r="AT107" s="102"/>
      <c r="AU107" s="108" t="s">
        <v>733</v>
      </c>
      <c r="AV107" s="102"/>
      <c r="AW107" s="102"/>
      <c r="AX107" s="103"/>
      <c r="AY107">
        <f t="shared" si="3"/>
        <v>1</v>
      </c>
    </row>
    <row r="108" spans="1:60" ht="23.25" customHeight="1">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733</v>
      </c>
      <c r="AC108" s="107"/>
      <c r="AD108" s="107"/>
      <c r="AE108" s="108" t="s">
        <v>733</v>
      </c>
      <c r="AF108" s="102"/>
      <c r="AG108" s="102"/>
      <c r="AH108" s="102"/>
      <c r="AI108" s="108" t="s">
        <v>733</v>
      </c>
      <c r="AJ108" s="102"/>
      <c r="AK108" s="102"/>
      <c r="AL108" s="102"/>
      <c r="AM108" s="108" t="s">
        <v>733</v>
      </c>
      <c r="AN108" s="102"/>
      <c r="AO108" s="102"/>
      <c r="AP108" s="102"/>
      <c r="AQ108" s="108" t="s">
        <v>733</v>
      </c>
      <c r="AR108" s="102"/>
      <c r="AS108" s="102"/>
      <c r="AT108" s="102"/>
      <c r="AU108" s="108" t="s">
        <v>733</v>
      </c>
      <c r="AV108" s="102"/>
      <c r="AW108" s="102"/>
      <c r="AX108" s="103"/>
      <c r="AY108">
        <f t="shared" si="3"/>
        <v>1</v>
      </c>
    </row>
    <row r="109" spans="1:60" ht="23.25" customHeight="1">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t="s">
        <v>733</v>
      </c>
      <c r="AF109" s="102"/>
      <c r="AG109" s="102"/>
      <c r="AH109" s="102"/>
      <c r="AI109" s="108" t="s">
        <v>733</v>
      </c>
      <c r="AJ109" s="102"/>
      <c r="AK109" s="102"/>
      <c r="AL109" s="102"/>
      <c r="AM109" s="108" t="s">
        <v>733</v>
      </c>
      <c r="AN109" s="102"/>
      <c r="AO109" s="102"/>
      <c r="AP109" s="102"/>
      <c r="AQ109" s="108" t="s">
        <v>733</v>
      </c>
      <c r="AR109" s="102"/>
      <c r="AS109" s="102"/>
      <c r="AT109" s="102"/>
      <c r="AU109" s="108" t="s">
        <v>733</v>
      </c>
      <c r="AV109" s="102"/>
      <c r="AW109" s="102"/>
      <c r="AX109" s="103"/>
      <c r="AY109">
        <f t="shared" si="3"/>
        <v>1</v>
      </c>
    </row>
    <row r="110" spans="1:60" ht="23.25" customHeight="1">
      <c r="A110" s="202" t="s">
        <v>341</v>
      </c>
      <c r="B110" s="165"/>
      <c r="C110" s="165"/>
      <c r="D110" s="165"/>
      <c r="E110" s="165"/>
      <c r="F110" s="166"/>
      <c r="G110" s="204" t="s">
        <v>733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customHeight="1">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c r="A114" s="210"/>
      <c r="B114" s="167"/>
      <c r="C114" s="168"/>
      <c r="D114" s="168"/>
      <c r="E114" s="168"/>
      <c r="F114" s="169"/>
      <c r="G114" s="216" t="s">
        <v>740</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744</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24.75"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733</v>
      </c>
      <c r="AR118" s="141"/>
      <c r="AS118" s="142" t="s">
        <v>224</v>
      </c>
      <c r="AT118" s="143"/>
      <c r="AU118" s="141">
        <v>4</v>
      </c>
      <c r="AV118" s="141"/>
      <c r="AW118" s="123" t="s">
        <v>170</v>
      </c>
      <c r="AX118" s="144"/>
      <c r="AY118">
        <f t="shared" si="4"/>
        <v>1</v>
      </c>
      <c r="AZ118" s="10"/>
      <c r="BA118" s="10"/>
      <c r="BB118" s="10"/>
      <c r="BC118" s="10"/>
      <c r="BD118" s="10"/>
      <c r="BE118" s="10"/>
      <c r="BF118" s="10"/>
      <c r="BG118" s="10"/>
      <c r="BH118" s="10"/>
    </row>
    <row r="119" spans="1:60" ht="23.25" customHeight="1">
      <c r="A119" s="210"/>
      <c r="B119" s="167"/>
      <c r="C119" s="168"/>
      <c r="D119" s="168"/>
      <c r="E119" s="168"/>
      <c r="F119" s="169"/>
      <c r="G119" s="145" t="s">
        <v>741</v>
      </c>
      <c r="H119" s="146"/>
      <c r="I119" s="146"/>
      <c r="J119" s="146"/>
      <c r="K119" s="146"/>
      <c r="L119" s="146"/>
      <c r="M119" s="146"/>
      <c r="N119" s="146"/>
      <c r="O119" s="147"/>
      <c r="P119" s="146" t="s">
        <v>742</v>
      </c>
      <c r="Q119" s="154"/>
      <c r="R119" s="154"/>
      <c r="S119" s="154"/>
      <c r="T119" s="154"/>
      <c r="U119" s="154"/>
      <c r="V119" s="154"/>
      <c r="W119" s="154"/>
      <c r="X119" s="155"/>
      <c r="Y119" s="160" t="s">
        <v>58</v>
      </c>
      <c r="Z119" s="161"/>
      <c r="AA119" s="162"/>
      <c r="AB119" s="107" t="s">
        <v>743</v>
      </c>
      <c r="AC119" s="107"/>
      <c r="AD119" s="107"/>
      <c r="AE119" s="108" t="s">
        <v>733</v>
      </c>
      <c r="AF119" s="102"/>
      <c r="AG119" s="102"/>
      <c r="AH119" s="102"/>
      <c r="AI119" s="108" t="s">
        <v>733</v>
      </c>
      <c r="AJ119" s="102"/>
      <c r="AK119" s="102"/>
      <c r="AL119" s="102"/>
      <c r="AM119" s="108">
        <v>6</v>
      </c>
      <c r="AN119" s="102"/>
      <c r="AO119" s="102"/>
      <c r="AP119" s="102"/>
      <c r="AQ119" s="109" t="s">
        <v>733</v>
      </c>
      <c r="AR119" s="110"/>
      <c r="AS119" s="110"/>
      <c r="AT119" s="111"/>
      <c r="AU119" s="102" t="s">
        <v>812</v>
      </c>
      <c r="AV119" s="102"/>
      <c r="AW119" s="102"/>
      <c r="AX119" s="103"/>
      <c r="AY119">
        <f t="shared" si="4"/>
        <v>1</v>
      </c>
    </row>
    <row r="120" spans="1:60" ht="23.25"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743</v>
      </c>
      <c r="AC120" s="107"/>
      <c r="AD120" s="107"/>
      <c r="AE120" s="108" t="s">
        <v>733</v>
      </c>
      <c r="AF120" s="102"/>
      <c r="AG120" s="102"/>
      <c r="AH120" s="102"/>
      <c r="AI120" s="108" t="s">
        <v>733</v>
      </c>
      <c r="AJ120" s="102"/>
      <c r="AK120" s="102"/>
      <c r="AL120" s="102"/>
      <c r="AM120" s="108">
        <v>9</v>
      </c>
      <c r="AN120" s="102"/>
      <c r="AO120" s="102"/>
      <c r="AP120" s="102"/>
      <c r="AQ120" s="109" t="s">
        <v>733</v>
      </c>
      <c r="AR120" s="110"/>
      <c r="AS120" s="110"/>
      <c r="AT120" s="111"/>
      <c r="AU120" s="102">
        <v>5</v>
      </c>
      <c r="AV120" s="102"/>
      <c r="AW120" s="102"/>
      <c r="AX120" s="103"/>
      <c r="AY120">
        <f t="shared" si="4"/>
        <v>1</v>
      </c>
      <c r="AZ120" s="10"/>
      <c r="BA120" s="10"/>
      <c r="BB120" s="10"/>
      <c r="BC120" s="10"/>
    </row>
    <row r="121" spans="1:60" ht="23.25" customHeight="1" thickBo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t="s">
        <v>733</v>
      </c>
      <c r="AF121" s="114"/>
      <c r="AG121" s="114"/>
      <c r="AH121" s="114"/>
      <c r="AI121" s="113" t="s">
        <v>733</v>
      </c>
      <c r="AJ121" s="114"/>
      <c r="AK121" s="114"/>
      <c r="AL121" s="114"/>
      <c r="AM121" s="113">
        <v>67</v>
      </c>
      <c r="AN121" s="114"/>
      <c r="AO121" s="114"/>
      <c r="AP121" s="114"/>
      <c r="AQ121" s="109" t="s">
        <v>733</v>
      </c>
      <c r="AR121" s="110"/>
      <c r="AS121" s="110"/>
      <c r="AT121" s="111"/>
      <c r="AU121" s="102" t="s">
        <v>812</v>
      </c>
      <c r="AV121" s="102"/>
      <c r="AW121" s="102"/>
      <c r="AX121" s="103"/>
      <c r="AY121">
        <f t="shared" si="4"/>
        <v>1</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9" t="s">
        <v>660</v>
      </c>
      <c r="B132" s="730"/>
      <c r="C132" s="730"/>
      <c r="D132" s="730"/>
      <c r="E132" s="730"/>
      <c r="F132" s="731"/>
      <c r="G132" s="735"/>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c r="A133" s="660" t="s">
        <v>661</v>
      </c>
      <c r="B133" s="168"/>
      <c r="C133" s="168"/>
      <c r="D133" s="168"/>
      <c r="E133" s="168"/>
      <c r="F133" s="169"/>
      <c r="G133" s="706" t="s">
        <v>653</v>
      </c>
      <c r="H133" s="707"/>
      <c r="I133" s="707"/>
      <c r="J133" s="707"/>
      <c r="K133" s="707"/>
      <c r="L133" s="707"/>
      <c r="M133" s="707"/>
      <c r="N133" s="707"/>
      <c r="O133" s="707"/>
      <c r="P133" s="708" t="s">
        <v>652</v>
      </c>
      <c r="Q133" s="707"/>
      <c r="R133" s="707"/>
      <c r="S133" s="707"/>
      <c r="T133" s="707"/>
      <c r="U133" s="707"/>
      <c r="V133" s="707"/>
      <c r="W133" s="707"/>
      <c r="X133" s="709"/>
      <c r="Y133" s="710"/>
      <c r="Z133" s="711"/>
      <c r="AA133" s="712"/>
      <c r="AB133" s="638" t="s">
        <v>11</v>
      </c>
      <c r="AC133" s="638"/>
      <c r="AD133" s="638"/>
      <c r="AE133" s="134" t="s">
        <v>497</v>
      </c>
      <c r="AF133" s="134"/>
      <c r="AG133" s="134"/>
      <c r="AH133" s="134"/>
      <c r="AI133" s="134" t="s">
        <v>649</v>
      </c>
      <c r="AJ133" s="134"/>
      <c r="AK133" s="134"/>
      <c r="AL133" s="134"/>
      <c r="AM133" s="134" t="s">
        <v>465</v>
      </c>
      <c r="AN133" s="134"/>
      <c r="AO133" s="134"/>
      <c r="AP133" s="134"/>
      <c r="AQ133" s="635" t="s">
        <v>496</v>
      </c>
      <c r="AR133" s="636"/>
      <c r="AS133" s="636"/>
      <c r="AT133" s="637"/>
      <c r="AU133" s="635" t="s">
        <v>674</v>
      </c>
      <c r="AV133" s="636"/>
      <c r="AW133" s="636"/>
      <c r="AX133" s="646"/>
      <c r="AY133">
        <f>COUNTA($G$134)</f>
        <v>0</v>
      </c>
    </row>
    <row r="134" spans="1:60" ht="23.25" hidden="1" customHeight="1">
      <c r="A134" s="660"/>
      <c r="B134" s="168"/>
      <c r="C134" s="168"/>
      <c r="D134" s="168"/>
      <c r="E134" s="168"/>
      <c r="F134" s="169"/>
      <c r="G134" s="704"/>
      <c r="H134" s="648"/>
      <c r="I134" s="648"/>
      <c r="J134" s="648"/>
      <c r="K134" s="648"/>
      <c r="L134" s="648"/>
      <c r="M134" s="648"/>
      <c r="N134" s="648"/>
      <c r="O134" s="648"/>
      <c r="P134" s="705"/>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c r="A135" s="203"/>
      <c r="B135" s="173"/>
      <c r="C135" s="173"/>
      <c r="D135" s="173"/>
      <c r="E135" s="173"/>
      <c r="F135" s="174"/>
      <c r="G135" s="649"/>
      <c r="H135" s="650"/>
      <c r="I135" s="650"/>
      <c r="J135" s="650"/>
      <c r="K135" s="650"/>
      <c r="L135" s="650"/>
      <c r="M135" s="650"/>
      <c r="N135" s="650"/>
      <c r="O135" s="650"/>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c r="A136" s="202" t="s">
        <v>662</v>
      </c>
      <c r="B136" s="120"/>
      <c r="C136" s="120"/>
      <c r="D136" s="120"/>
      <c r="E136" s="120"/>
      <c r="F136" s="677"/>
      <c r="G136" s="191" t="s">
        <v>663</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497</v>
      </c>
      <c r="AF136" s="134"/>
      <c r="AG136" s="134"/>
      <c r="AH136" s="134"/>
      <c r="AI136" s="134" t="s">
        <v>649</v>
      </c>
      <c r="AJ136" s="134"/>
      <c r="AK136" s="134"/>
      <c r="AL136" s="134"/>
      <c r="AM136" s="134" t="s">
        <v>465</v>
      </c>
      <c r="AN136" s="134"/>
      <c r="AO136" s="134"/>
      <c r="AP136" s="134"/>
      <c r="AQ136" s="639" t="s">
        <v>675</v>
      </c>
      <c r="AR136" s="640"/>
      <c r="AS136" s="640"/>
      <c r="AT136" s="640"/>
      <c r="AU136" s="640"/>
      <c r="AV136" s="640"/>
      <c r="AW136" s="640"/>
      <c r="AX136" s="641"/>
      <c r="AY136">
        <f>IF(SUBSTITUTE(SUBSTITUTE($G$137,"／",""),"　","")="",0,1)</f>
        <v>0</v>
      </c>
    </row>
    <row r="137" spans="1:60" ht="23.25" hidden="1" customHeight="1">
      <c r="A137" s="678"/>
      <c r="B137" s="212"/>
      <c r="C137" s="212"/>
      <c r="D137" s="212"/>
      <c r="E137" s="212"/>
      <c r="F137" s="679"/>
      <c r="G137" s="667" t="s">
        <v>664</v>
      </c>
      <c r="H137" s="668"/>
      <c r="I137" s="668"/>
      <c r="J137" s="668"/>
      <c r="K137" s="668"/>
      <c r="L137" s="668"/>
      <c r="M137" s="668"/>
      <c r="N137" s="668"/>
      <c r="O137" s="668"/>
      <c r="P137" s="668"/>
      <c r="Q137" s="668"/>
      <c r="R137" s="668"/>
      <c r="S137" s="668"/>
      <c r="T137" s="668"/>
      <c r="U137" s="668"/>
      <c r="V137" s="668"/>
      <c r="W137" s="668"/>
      <c r="X137" s="668"/>
      <c r="Y137" s="671" t="s">
        <v>662</v>
      </c>
      <c r="Z137" s="672"/>
      <c r="AA137" s="673"/>
      <c r="AB137" s="674"/>
      <c r="AC137" s="675"/>
      <c r="AD137" s="676"/>
      <c r="AE137" s="645"/>
      <c r="AF137" s="645"/>
      <c r="AG137" s="645"/>
      <c r="AH137" s="645"/>
      <c r="AI137" s="645"/>
      <c r="AJ137" s="645"/>
      <c r="AK137" s="645"/>
      <c r="AL137" s="645"/>
      <c r="AM137" s="645"/>
      <c r="AN137" s="645"/>
      <c r="AO137" s="645"/>
      <c r="AP137" s="645"/>
      <c r="AQ137" s="108"/>
      <c r="AR137" s="102"/>
      <c r="AS137" s="102"/>
      <c r="AT137" s="102"/>
      <c r="AU137" s="102"/>
      <c r="AV137" s="102"/>
      <c r="AW137" s="102"/>
      <c r="AX137" s="103"/>
      <c r="AY137">
        <f>$AY$136</f>
        <v>0</v>
      </c>
    </row>
    <row r="138" spans="1:60" ht="46.5" hidden="1" customHeight="1">
      <c r="A138" s="680"/>
      <c r="B138" s="123"/>
      <c r="C138" s="123"/>
      <c r="D138" s="123"/>
      <c r="E138" s="123"/>
      <c r="F138" s="681"/>
      <c r="G138" s="669"/>
      <c r="H138" s="670"/>
      <c r="I138" s="670"/>
      <c r="J138" s="670"/>
      <c r="K138" s="670"/>
      <c r="L138" s="670"/>
      <c r="M138" s="670"/>
      <c r="N138" s="670"/>
      <c r="O138" s="670"/>
      <c r="P138" s="670"/>
      <c r="Q138" s="670"/>
      <c r="R138" s="670"/>
      <c r="S138" s="670"/>
      <c r="T138" s="670"/>
      <c r="U138" s="670"/>
      <c r="V138" s="670"/>
      <c r="W138" s="670"/>
      <c r="X138" s="670"/>
      <c r="Y138" s="234" t="s">
        <v>665</v>
      </c>
      <c r="Z138" s="664"/>
      <c r="AA138" s="665"/>
      <c r="AB138" s="624" t="s">
        <v>666</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82"/>
      <c r="AY138">
        <f>$AY$136</f>
        <v>0</v>
      </c>
    </row>
    <row r="139" spans="1:60" ht="18.75" hidden="1" customHeight="1">
      <c r="A139" s="428" t="s">
        <v>314</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9" t="s">
        <v>660</v>
      </c>
      <c r="B166" s="730"/>
      <c r="C166" s="730"/>
      <c r="D166" s="730"/>
      <c r="E166" s="730"/>
      <c r="F166" s="731"/>
      <c r="G166" s="735"/>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c r="A167" s="660" t="s">
        <v>661</v>
      </c>
      <c r="B167" s="168"/>
      <c r="C167" s="168"/>
      <c r="D167" s="168"/>
      <c r="E167" s="168"/>
      <c r="F167" s="169"/>
      <c r="G167" s="706" t="s">
        <v>653</v>
      </c>
      <c r="H167" s="707"/>
      <c r="I167" s="707"/>
      <c r="J167" s="707"/>
      <c r="K167" s="707"/>
      <c r="L167" s="707"/>
      <c r="M167" s="707"/>
      <c r="N167" s="707"/>
      <c r="O167" s="707"/>
      <c r="P167" s="708" t="s">
        <v>652</v>
      </c>
      <c r="Q167" s="707"/>
      <c r="R167" s="707"/>
      <c r="S167" s="707"/>
      <c r="T167" s="707"/>
      <c r="U167" s="707"/>
      <c r="V167" s="707"/>
      <c r="W167" s="707"/>
      <c r="X167" s="709"/>
      <c r="Y167" s="710"/>
      <c r="Z167" s="711"/>
      <c r="AA167" s="712"/>
      <c r="AB167" s="638" t="s">
        <v>11</v>
      </c>
      <c r="AC167" s="638"/>
      <c r="AD167" s="638"/>
      <c r="AE167" s="134" t="s">
        <v>497</v>
      </c>
      <c r="AF167" s="134"/>
      <c r="AG167" s="134"/>
      <c r="AH167" s="134"/>
      <c r="AI167" s="134" t="s">
        <v>649</v>
      </c>
      <c r="AJ167" s="134"/>
      <c r="AK167" s="134"/>
      <c r="AL167" s="134"/>
      <c r="AM167" s="134" t="s">
        <v>465</v>
      </c>
      <c r="AN167" s="134"/>
      <c r="AO167" s="134"/>
      <c r="AP167" s="134"/>
      <c r="AQ167" s="635" t="s">
        <v>496</v>
      </c>
      <c r="AR167" s="636"/>
      <c r="AS167" s="636"/>
      <c r="AT167" s="637"/>
      <c r="AU167" s="635" t="s">
        <v>674</v>
      </c>
      <c r="AV167" s="636"/>
      <c r="AW167" s="636"/>
      <c r="AX167" s="646"/>
      <c r="AY167">
        <f>COUNTA($G$168)</f>
        <v>0</v>
      </c>
    </row>
    <row r="168" spans="1:60" ht="23.25" hidden="1" customHeight="1">
      <c r="A168" s="660"/>
      <c r="B168" s="168"/>
      <c r="C168" s="168"/>
      <c r="D168" s="168"/>
      <c r="E168" s="168"/>
      <c r="F168" s="169"/>
      <c r="G168" s="704"/>
      <c r="H168" s="648"/>
      <c r="I168" s="648"/>
      <c r="J168" s="648"/>
      <c r="K168" s="648"/>
      <c r="L168" s="648"/>
      <c r="M168" s="648"/>
      <c r="N168" s="648"/>
      <c r="O168" s="648"/>
      <c r="P168" s="705"/>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c r="A169" s="203"/>
      <c r="B169" s="173"/>
      <c r="C169" s="173"/>
      <c r="D169" s="173"/>
      <c r="E169" s="173"/>
      <c r="F169" s="174"/>
      <c r="G169" s="649"/>
      <c r="H169" s="650"/>
      <c r="I169" s="650"/>
      <c r="J169" s="650"/>
      <c r="K169" s="650"/>
      <c r="L169" s="650"/>
      <c r="M169" s="650"/>
      <c r="N169" s="650"/>
      <c r="O169" s="650"/>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c r="A170" s="202" t="s">
        <v>662</v>
      </c>
      <c r="B170" s="120"/>
      <c r="C170" s="120"/>
      <c r="D170" s="120"/>
      <c r="E170" s="120"/>
      <c r="F170" s="677"/>
      <c r="G170" s="191" t="s">
        <v>663</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497</v>
      </c>
      <c r="AF170" s="134"/>
      <c r="AG170" s="134"/>
      <c r="AH170" s="134"/>
      <c r="AI170" s="134" t="s">
        <v>649</v>
      </c>
      <c r="AJ170" s="134"/>
      <c r="AK170" s="134"/>
      <c r="AL170" s="134"/>
      <c r="AM170" s="134" t="s">
        <v>465</v>
      </c>
      <c r="AN170" s="134"/>
      <c r="AO170" s="134"/>
      <c r="AP170" s="134"/>
      <c r="AQ170" s="639" t="s">
        <v>675</v>
      </c>
      <c r="AR170" s="640"/>
      <c r="AS170" s="640"/>
      <c r="AT170" s="640"/>
      <c r="AU170" s="640"/>
      <c r="AV170" s="640"/>
      <c r="AW170" s="640"/>
      <c r="AX170" s="641"/>
      <c r="AY170">
        <f>IF(SUBSTITUTE(SUBSTITUTE($G$171,"／",""),"　","")="",0,1)</f>
        <v>0</v>
      </c>
    </row>
    <row r="171" spans="1:60" ht="23.25" hidden="1" customHeight="1">
      <c r="A171" s="678"/>
      <c r="B171" s="212"/>
      <c r="C171" s="212"/>
      <c r="D171" s="212"/>
      <c r="E171" s="212"/>
      <c r="F171" s="679"/>
      <c r="G171" s="667" t="s">
        <v>664</v>
      </c>
      <c r="H171" s="668"/>
      <c r="I171" s="668"/>
      <c r="J171" s="668"/>
      <c r="K171" s="668"/>
      <c r="L171" s="668"/>
      <c r="M171" s="668"/>
      <c r="N171" s="668"/>
      <c r="O171" s="668"/>
      <c r="P171" s="668"/>
      <c r="Q171" s="668"/>
      <c r="R171" s="668"/>
      <c r="S171" s="668"/>
      <c r="T171" s="668"/>
      <c r="U171" s="668"/>
      <c r="V171" s="668"/>
      <c r="W171" s="668"/>
      <c r="X171" s="668"/>
      <c r="Y171" s="671" t="s">
        <v>662</v>
      </c>
      <c r="Z171" s="672"/>
      <c r="AA171" s="673"/>
      <c r="AB171" s="674"/>
      <c r="AC171" s="675"/>
      <c r="AD171" s="676"/>
      <c r="AE171" s="645"/>
      <c r="AF171" s="645"/>
      <c r="AG171" s="645"/>
      <c r="AH171" s="645"/>
      <c r="AI171" s="645"/>
      <c r="AJ171" s="645"/>
      <c r="AK171" s="645"/>
      <c r="AL171" s="645"/>
      <c r="AM171" s="645"/>
      <c r="AN171" s="645"/>
      <c r="AO171" s="645"/>
      <c r="AP171" s="645"/>
      <c r="AQ171" s="108"/>
      <c r="AR171" s="102"/>
      <c r="AS171" s="102"/>
      <c r="AT171" s="102"/>
      <c r="AU171" s="102"/>
      <c r="AV171" s="102"/>
      <c r="AW171" s="102"/>
      <c r="AX171" s="103"/>
      <c r="AY171">
        <f>$AY$170</f>
        <v>0</v>
      </c>
    </row>
    <row r="172" spans="1:60" ht="46.5" hidden="1" customHeight="1">
      <c r="A172" s="680"/>
      <c r="B172" s="123"/>
      <c r="C172" s="123"/>
      <c r="D172" s="123"/>
      <c r="E172" s="123"/>
      <c r="F172" s="681"/>
      <c r="G172" s="669"/>
      <c r="H172" s="670"/>
      <c r="I172" s="670"/>
      <c r="J172" s="670"/>
      <c r="K172" s="670"/>
      <c r="L172" s="670"/>
      <c r="M172" s="670"/>
      <c r="N172" s="670"/>
      <c r="O172" s="670"/>
      <c r="P172" s="670"/>
      <c r="Q172" s="670"/>
      <c r="R172" s="670"/>
      <c r="S172" s="670"/>
      <c r="T172" s="670"/>
      <c r="U172" s="670"/>
      <c r="V172" s="670"/>
      <c r="W172" s="670"/>
      <c r="X172" s="670"/>
      <c r="Y172" s="234" t="s">
        <v>665</v>
      </c>
      <c r="Z172" s="664"/>
      <c r="AA172" s="665"/>
      <c r="AB172" s="624" t="s">
        <v>666</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82"/>
      <c r="AY172">
        <f>$AY$170</f>
        <v>0</v>
      </c>
    </row>
    <row r="173" spans="1:60" ht="18.75" hidden="1" customHeight="1">
      <c r="A173" s="428" t="s">
        <v>314</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4" t="s">
        <v>315</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311</v>
      </c>
      <c r="X200" s="597"/>
      <c r="Y200" s="600"/>
      <c r="Z200" s="600"/>
      <c r="AA200" s="601"/>
      <c r="AB200" s="594" t="s">
        <v>11</v>
      </c>
      <c r="AC200" s="591"/>
      <c r="AD200" s="592"/>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85" t="s">
        <v>129</v>
      </c>
      <c r="AV200" s="585"/>
      <c r="AW200" s="585"/>
      <c r="AX200" s="586"/>
      <c r="AY200">
        <f>COUNTA($H$202)</f>
        <v>0</v>
      </c>
    </row>
    <row r="201" spans="1:60" ht="18.75" hidden="1" customHeight="1">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331</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331</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332</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c r="A205" s="525" t="s">
        <v>319</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330</v>
      </c>
      <c r="X205" s="555"/>
      <c r="Y205" s="560" t="s">
        <v>12</v>
      </c>
      <c r="Z205" s="560"/>
      <c r="AA205" s="561"/>
      <c r="AB205" s="570" t="s">
        <v>331</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331</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332</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c r="A208" s="522" t="s">
        <v>315</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16" t="s">
        <v>129</v>
      </c>
      <c r="AV208" s="517"/>
      <c r="AW208" s="517"/>
      <c r="AX208" s="518"/>
      <c r="AY208">
        <f>COUNTA($H$210)</f>
        <v>0</v>
      </c>
    </row>
    <row r="209" spans="1:51" ht="18.75" hidden="1" customHeight="1">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c r="A213" s="508" t="s">
        <v>699</v>
      </c>
      <c r="B213" s="509"/>
      <c r="C213" s="509"/>
      <c r="D213" s="509"/>
      <c r="E213" s="510" t="s">
        <v>303</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c r="A214" s="428" t="s">
        <v>657</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310</v>
      </c>
      <c r="AP214" s="431"/>
      <c r="AQ214" s="431"/>
      <c r="AR214" s="96" t="s">
        <v>309</v>
      </c>
      <c r="AS214" s="430"/>
      <c r="AT214" s="431"/>
      <c r="AU214" s="431"/>
      <c r="AV214" s="431"/>
      <c r="AW214" s="431"/>
      <c r="AX214" s="432"/>
      <c r="AY214">
        <f>COUNTIF($AR$214,"☑")</f>
        <v>0</v>
      </c>
    </row>
    <row r="215" spans="1:51" ht="45" customHeight="1">
      <c r="A215" s="417" t="s">
        <v>363</v>
      </c>
      <c r="B215" s="418"/>
      <c r="C215" s="421" t="s">
        <v>227</v>
      </c>
      <c r="D215" s="418"/>
      <c r="E215" s="423" t="s">
        <v>243</v>
      </c>
      <c r="F215" s="424"/>
      <c r="G215" s="425" t="s">
        <v>713</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c r="A216" s="419"/>
      <c r="B216" s="420"/>
      <c r="C216" s="422"/>
      <c r="D216" s="420"/>
      <c r="E216" s="164" t="s">
        <v>242</v>
      </c>
      <c r="F216" s="166"/>
      <c r="G216" s="145" t="s">
        <v>714</v>
      </c>
      <c r="H216" s="146"/>
      <c r="I216" s="146"/>
      <c r="J216" s="146"/>
      <c r="K216" s="146"/>
      <c r="L216" s="146"/>
      <c r="M216" s="146"/>
      <c r="N216" s="146"/>
      <c r="O216" s="146"/>
      <c r="P216" s="146"/>
      <c r="Q216" s="146"/>
      <c r="R216" s="146"/>
      <c r="S216" s="146"/>
      <c r="T216" s="146"/>
      <c r="U216" s="146"/>
      <c r="V216" s="147"/>
      <c r="W216" s="494" t="s">
        <v>667</v>
      </c>
      <c r="X216" s="495"/>
      <c r="Y216" s="495"/>
      <c r="Z216" s="495"/>
      <c r="AA216" s="496"/>
      <c r="AB216" s="497" t="s">
        <v>774</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0" t="s">
        <v>668</v>
      </c>
      <c r="X217" s="501"/>
      <c r="Y217" s="501"/>
      <c r="Z217" s="501"/>
      <c r="AA217" s="502"/>
      <c r="AB217" s="497" t="s">
        <v>773</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34.5" customHeight="1">
      <c r="A218" s="419"/>
      <c r="B218" s="420"/>
      <c r="C218" s="503" t="s">
        <v>680</v>
      </c>
      <c r="D218" s="504"/>
      <c r="E218" s="164" t="s">
        <v>359</v>
      </c>
      <c r="F218" s="166"/>
      <c r="G218" s="484" t="s">
        <v>230</v>
      </c>
      <c r="H218" s="485"/>
      <c r="I218" s="485"/>
      <c r="J218" s="505" t="s">
        <v>698</v>
      </c>
      <c r="K218" s="506"/>
      <c r="L218" s="506"/>
      <c r="M218" s="506"/>
      <c r="N218" s="506"/>
      <c r="O218" s="506"/>
      <c r="P218" s="506"/>
      <c r="Q218" s="506"/>
      <c r="R218" s="506"/>
      <c r="S218" s="506"/>
      <c r="T218" s="507"/>
      <c r="U218" s="482" t="s">
        <v>715</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c r="A219" s="419"/>
      <c r="B219" s="420"/>
      <c r="C219" s="422"/>
      <c r="D219" s="420"/>
      <c r="E219" s="167"/>
      <c r="F219" s="169"/>
      <c r="G219" s="484" t="s">
        <v>681</v>
      </c>
      <c r="H219" s="485"/>
      <c r="I219" s="485"/>
      <c r="J219" s="485"/>
      <c r="K219" s="485"/>
      <c r="L219" s="485"/>
      <c r="M219" s="485"/>
      <c r="N219" s="485"/>
      <c r="O219" s="485"/>
      <c r="P219" s="485"/>
      <c r="Q219" s="485"/>
      <c r="R219" s="485"/>
      <c r="S219" s="485"/>
      <c r="T219" s="485"/>
      <c r="U219" s="481" t="s">
        <v>789</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34.5" customHeight="1" thickBot="1">
      <c r="A220" s="419"/>
      <c r="B220" s="420"/>
      <c r="C220" s="422"/>
      <c r="D220" s="420"/>
      <c r="E220" s="172"/>
      <c r="F220" s="174"/>
      <c r="G220" s="484" t="s">
        <v>668</v>
      </c>
      <c r="H220" s="485"/>
      <c r="I220" s="485"/>
      <c r="J220" s="485"/>
      <c r="K220" s="485"/>
      <c r="L220" s="485"/>
      <c r="M220" s="485"/>
      <c r="N220" s="485"/>
      <c r="O220" s="485"/>
      <c r="P220" s="485"/>
      <c r="Q220" s="485"/>
      <c r="R220" s="485"/>
      <c r="S220" s="485"/>
      <c r="T220" s="485"/>
      <c r="U220" s="825" t="s">
        <v>789</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27" customHeight="1">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710</v>
      </c>
      <c r="AE223" s="462"/>
      <c r="AF223" s="462"/>
      <c r="AG223" s="463" t="s">
        <v>716</v>
      </c>
      <c r="AH223" s="464"/>
      <c r="AI223" s="464"/>
      <c r="AJ223" s="464"/>
      <c r="AK223" s="464"/>
      <c r="AL223" s="464"/>
      <c r="AM223" s="464"/>
      <c r="AN223" s="464"/>
      <c r="AO223" s="464"/>
      <c r="AP223" s="464"/>
      <c r="AQ223" s="464"/>
      <c r="AR223" s="464"/>
      <c r="AS223" s="464"/>
      <c r="AT223" s="464"/>
      <c r="AU223" s="464"/>
      <c r="AV223" s="464"/>
      <c r="AW223" s="464"/>
      <c r="AX223" s="465"/>
    </row>
    <row r="224" spans="1:51" ht="44.25" customHeight="1">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5"/>
      <c r="AD224" s="376" t="s">
        <v>710</v>
      </c>
      <c r="AE224" s="377"/>
      <c r="AF224" s="377"/>
      <c r="AG224" s="378" t="s">
        <v>717</v>
      </c>
      <c r="AH224" s="379"/>
      <c r="AI224" s="379"/>
      <c r="AJ224" s="379"/>
      <c r="AK224" s="379"/>
      <c r="AL224" s="379"/>
      <c r="AM224" s="379"/>
      <c r="AN224" s="379"/>
      <c r="AO224" s="379"/>
      <c r="AP224" s="379"/>
      <c r="AQ224" s="379"/>
      <c r="AR224" s="379"/>
      <c r="AS224" s="379"/>
      <c r="AT224" s="379"/>
      <c r="AU224" s="379"/>
      <c r="AV224" s="379"/>
      <c r="AW224" s="379"/>
      <c r="AX224" s="380"/>
    </row>
    <row r="225" spans="1:50" ht="42" customHeight="1">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71" t="s">
        <v>710</v>
      </c>
      <c r="AE225" s="472"/>
      <c r="AF225" s="472"/>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3"/>
      <c r="C226" s="435" t="s">
        <v>39</v>
      </c>
      <c r="D226" s="396"/>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7" t="s">
        <v>710</v>
      </c>
      <c r="AE226" s="398"/>
      <c r="AF226" s="398"/>
      <c r="AG226" s="400" t="s">
        <v>719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4"/>
      <c r="C227" s="438"/>
      <c r="D227" s="439"/>
      <c r="E227" s="442" t="s">
        <v>342</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6" t="s">
        <v>721</v>
      </c>
      <c r="AE227" s="377"/>
      <c r="AF227" s="41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4"/>
      <c r="C228" s="440"/>
      <c r="D228" s="441"/>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720</v>
      </c>
      <c r="AE228" s="449"/>
      <c r="AF228" s="449"/>
      <c r="AG228" s="402"/>
      <c r="AH228" s="149"/>
      <c r="AI228" s="149"/>
      <c r="AJ228" s="149"/>
      <c r="AK228" s="149"/>
      <c r="AL228" s="149"/>
      <c r="AM228" s="149"/>
      <c r="AN228" s="149"/>
      <c r="AO228" s="149"/>
      <c r="AP228" s="149"/>
      <c r="AQ228" s="149"/>
      <c r="AR228" s="149"/>
      <c r="AS228" s="149"/>
      <c r="AT228" s="149"/>
      <c r="AU228" s="149"/>
      <c r="AV228" s="149"/>
      <c r="AW228" s="149"/>
      <c r="AX228" s="403"/>
    </row>
    <row r="229" spans="1:50" ht="71.25" customHeight="1">
      <c r="A229" s="356"/>
      <c r="B229" s="357"/>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3" t="s">
        <v>710</v>
      </c>
      <c r="AE229" s="364"/>
      <c r="AF229" s="364"/>
      <c r="AG229" s="366" t="s">
        <v>722</v>
      </c>
      <c r="AH229" s="367"/>
      <c r="AI229" s="367"/>
      <c r="AJ229" s="367"/>
      <c r="AK229" s="367"/>
      <c r="AL229" s="367"/>
      <c r="AM229" s="367"/>
      <c r="AN229" s="367"/>
      <c r="AO229" s="367"/>
      <c r="AP229" s="367"/>
      <c r="AQ229" s="367"/>
      <c r="AR229" s="367"/>
      <c r="AS229" s="367"/>
      <c r="AT229" s="367"/>
      <c r="AU229" s="367"/>
      <c r="AV229" s="367"/>
      <c r="AW229" s="367"/>
      <c r="AX229" s="368"/>
    </row>
    <row r="230" spans="1:50" ht="69.75" customHeight="1">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710</v>
      </c>
      <c r="AE230" s="377"/>
      <c r="AF230" s="377"/>
      <c r="AG230" s="378" t="s">
        <v>723</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724</v>
      </c>
      <c r="AE231" s="377"/>
      <c r="AF231" s="377"/>
      <c r="AG231" s="378" t="s">
        <v>698</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5"/>
      <c r="AD232" s="376" t="s">
        <v>724</v>
      </c>
      <c r="AE232" s="377"/>
      <c r="AF232" s="377"/>
      <c r="AG232" s="378" t="s">
        <v>698</v>
      </c>
      <c r="AH232" s="379"/>
      <c r="AI232" s="379"/>
      <c r="AJ232" s="379"/>
      <c r="AK232" s="379"/>
      <c r="AL232" s="379"/>
      <c r="AM232" s="379"/>
      <c r="AN232" s="379"/>
      <c r="AO232" s="379"/>
      <c r="AP232" s="379"/>
      <c r="AQ232" s="379"/>
      <c r="AR232" s="379"/>
      <c r="AS232" s="379"/>
      <c r="AT232" s="379"/>
      <c r="AU232" s="379"/>
      <c r="AV232" s="379"/>
      <c r="AW232" s="379"/>
      <c r="AX232" s="380"/>
    </row>
    <row r="233" spans="1:50" ht="45.75" customHeight="1">
      <c r="A233" s="356"/>
      <c r="B233" s="357"/>
      <c r="C233" s="374" t="s">
        <v>312</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5"/>
      <c r="AD233" s="376" t="s">
        <v>710</v>
      </c>
      <c r="AE233" s="377"/>
      <c r="AF233" s="416"/>
      <c r="AG233" s="378" t="s">
        <v>799</v>
      </c>
      <c r="AH233" s="379"/>
      <c r="AI233" s="379"/>
      <c r="AJ233" s="379"/>
      <c r="AK233" s="379"/>
      <c r="AL233" s="379"/>
      <c r="AM233" s="379"/>
      <c r="AN233" s="379"/>
      <c r="AO233" s="379"/>
      <c r="AP233" s="379"/>
      <c r="AQ233" s="379"/>
      <c r="AR233" s="379"/>
      <c r="AS233" s="379"/>
      <c r="AT233" s="379"/>
      <c r="AU233" s="379"/>
      <c r="AV233" s="379"/>
      <c r="AW233" s="379"/>
      <c r="AX233" s="380"/>
    </row>
    <row r="234" spans="1:50" ht="61.5" customHeight="1">
      <c r="A234" s="356"/>
      <c r="B234" s="357"/>
      <c r="C234" s="473" t="s">
        <v>313</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6" t="s">
        <v>710</v>
      </c>
      <c r="AE234" s="377"/>
      <c r="AF234" s="416"/>
      <c r="AG234" s="378" t="s">
        <v>798</v>
      </c>
      <c r="AH234" s="379"/>
      <c r="AI234" s="379"/>
      <c r="AJ234" s="379"/>
      <c r="AK234" s="379"/>
      <c r="AL234" s="379"/>
      <c r="AM234" s="379"/>
      <c r="AN234" s="379"/>
      <c r="AO234" s="379"/>
      <c r="AP234" s="379"/>
      <c r="AQ234" s="379"/>
      <c r="AR234" s="379"/>
      <c r="AS234" s="379"/>
      <c r="AT234" s="379"/>
      <c r="AU234" s="379"/>
      <c r="AV234" s="379"/>
      <c r="AW234" s="379"/>
      <c r="AX234" s="380"/>
    </row>
    <row r="235" spans="1:50" ht="34.5" customHeight="1">
      <c r="A235" s="358"/>
      <c r="B235" s="359"/>
      <c r="C235" s="476" t="s">
        <v>300</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710</v>
      </c>
      <c r="AE235" s="410"/>
      <c r="AF235" s="411"/>
      <c r="AG235" s="412" t="s">
        <v>725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724</v>
      </c>
      <c r="AE236" s="364"/>
      <c r="AF236" s="365"/>
      <c r="AG236" s="366" t="s">
        <v>698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66" t="s">
        <v>698</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710</v>
      </c>
      <c r="AE238" s="377"/>
      <c r="AF238" s="377"/>
      <c r="AG238" s="378" t="s">
        <v>726</v>
      </c>
      <c r="AH238" s="379"/>
      <c r="AI238" s="379"/>
      <c r="AJ238" s="379"/>
      <c r="AK238" s="379"/>
      <c r="AL238" s="379"/>
      <c r="AM238" s="379"/>
      <c r="AN238" s="379"/>
      <c r="AO238" s="379"/>
      <c r="AP238" s="379"/>
      <c r="AQ238" s="379"/>
      <c r="AR238" s="379"/>
      <c r="AS238" s="379"/>
      <c r="AT238" s="379"/>
      <c r="AU238" s="379"/>
      <c r="AV238" s="379"/>
      <c r="AW238" s="379"/>
      <c r="AX238" s="380"/>
    </row>
    <row r="239" spans="1:50" ht="27" customHeight="1">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724</v>
      </c>
      <c r="AE239" s="377"/>
      <c r="AF239" s="377"/>
      <c r="AG239" s="404" t="s">
        <v>698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t="s">
        <v>789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4" t="s">
        <v>0</v>
      </c>
      <c r="D241" s="905"/>
      <c r="E241" s="905"/>
      <c r="F241" s="905"/>
      <c r="G241" s="905"/>
      <c r="H241" s="905"/>
      <c r="I241" s="905"/>
      <c r="J241" s="905"/>
      <c r="K241" s="905"/>
      <c r="L241" s="905"/>
      <c r="M241" s="905"/>
      <c r="N241" s="905"/>
      <c r="O241" s="901" t="s">
        <v>686</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8">
        <v>2022</v>
      </c>
      <c r="D242" s="889"/>
      <c r="E242" s="383" t="s">
        <v>729</v>
      </c>
      <c r="F242" s="383"/>
      <c r="G242" s="383"/>
      <c r="H242" s="384">
        <v>21</v>
      </c>
      <c r="I242" s="384"/>
      <c r="J242" s="890">
        <v>204</v>
      </c>
      <c r="K242" s="890"/>
      <c r="L242" s="890"/>
      <c r="M242" s="384"/>
      <c r="N242" s="891"/>
      <c r="O242" s="892" t="s">
        <v>708</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6"/>
      <c r="C247" s="313" t="s">
        <v>50</v>
      </c>
      <c r="D247" s="736"/>
      <c r="E247" s="736"/>
      <c r="F247" s="737"/>
      <c r="G247" s="919" t="s">
        <v>727</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c r="A248" s="917"/>
      <c r="B248" s="918"/>
      <c r="C248" s="921" t="s">
        <v>54</v>
      </c>
      <c r="D248" s="922"/>
      <c r="E248" s="922"/>
      <c r="F248" s="923"/>
      <c r="G248" s="924" t="s">
        <v>728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40.5" customHeight="1" thickBot="1">
      <c r="A250" s="909" t="s">
        <v>809</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35.25" customHeight="1" thickBot="1">
      <c r="A252" s="338" t="s">
        <v>133</v>
      </c>
      <c r="B252" s="339"/>
      <c r="C252" s="339"/>
      <c r="D252" s="339"/>
      <c r="E252" s="340"/>
      <c r="F252" s="915" t="s">
        <v>808</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23.25" customHeight="1" thickBot="1">
      <c r="A254" s="338" t="s">
        <v>133</v>
      </c>
      <c r="B254" s="339"/>
      <c r="C254" s="339"/>
      <c r="D254" s="339"/>
      <c r="E254" s="340"/>
      <c r="F254" s="341" t="s">
        <v>810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3.2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357</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356</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355</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354</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353</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352</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351</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350</v>
      </c>
      <c r="B265" s="271"/>
      <c r="C265" s="271"/>
      <c r="D265" s="271"/>
      <c r="E265" s="334" t="s">
        <v>698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497</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677</v>
      </c>
      <c r="B267" s="271"/>
      <c r="C267" s="271"/>
      <c r="D267" s="271"/>
      <c r="E267" s="115" t="s">
        <v>688</v>
      </c>
      <c r="F267" s="101"/>
      <c r="G267" s="101"/>
      <c r="H267" s="92"/>
      <c r="I267" s="101" t="s">
        <v>709</v>
      </c>
      <c r="J267" s="101"/>
      <c r="K267" s="92"/>
      <c r="L267" s="116">
        <v>15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465</v>
      </c>
      <c r="B268" s="271"/>
      <c r="C268" s="271"/>
      <c r="D268" s="271"/>
      <c r="E268" s="99">
        <v>2021</v>
      </c>
      <c r="F268" s="100"/>
      <c r="G268" s="101" t="s">
        <v>729</v>
      </c>
      <c r="H268" s="101"/>
      <c r="I268" s="101"/>
      <c r="J268" s="100">
        <v>20</v>
      </c>
      <c r="K268" s="100"/>
      <c r="L268" s="116">
        <v>67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344</v>
      </c>
      <c r="B269" s="323"/>
      <c r="C269" s="323"/>
      <c r="D269" s="323"/>
      <c r="E269" s="323"/>
      <c r="F269" s="32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346</v>
      </c>
      <c r="B308" s="329"/>
      <c r="C308" s="329"/>
      <c r="D308" s="329"/>
      <c r="E308" s="329"/>
      <c r="F308" s="330"/>
      <c r="G308" s="309" t="s">
        <v>790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745</v>
      </c>
      <c r="H310" s="300"/>
      <c r="I310" s="300"/>
      <c r="J310" s="300"/>
      <c r="K310" s="301"/>
      <c r="L310" s="302" t="s">
        <v>746</v>
      </c>
      <c r="M310" s="303"/>
      <c r="N310" s="303"/>
      <c r="O310" s="303"/>
      <c r="P310" s="303"/>
      <c r="Q310" s="303"/>
      <c r="R310" s="303"/>
      <c r="S310" s="303"/>
      <c r="T310" s="303"/>
      <c r="U310" s="303"/>
      <c r="V310" s="303"/>
      <c r="W310" s="303"/>
      <c r="X310" s="304"/>
      <c r="Y310" s="305">
        <v>4674.7</v>
      </c>
      <c r="Z310" s="306"/>
      <c r="AA310" s="306"/>
      <c r="AB310" s="307"/>
      <c r="AC310" s="299" t="s">
        <v>748</v>
      </c>
      <c r="AD310" s="300"/>
      <c r="AE310" s="300"/>
      <c r="AF310" s="300"/>
      <c r="AG310" s="301"/>
      <c r="AH310" s="302" t="s">
        <v>749</v>
      </c>
      <c r="AI310" s="303"/>
      <c r="AJ310" s="303"/>
      <c r="AK310" s="303"/>
      <c r="AL310" s="303"/>
      <c r="AM310" s="303"/>
      <c r="AN310" s="303"/>
      <c r="AO310" s="303"/>
      <c r="AP310" s="303"/>
      <c r="AQ310" s="303"/>
      <c r="AR310" s="303"/>
      <c r="AS310" s="303"/>
      <c r="AT310" s="304"/>
      <c r="AU310" s="305">
        <v>17620.5</v>
      </c>
      <c r="AV310" s="306"/>
      <c r="AW310" s="306"/>
      <c r="AX310" s="308"/>
    </row>
    <row r="311" spans="1:50" ht="24.75" hidden="1"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4674.7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17620.5</v>
      </c>
      <c r="AV320" s="286"/>
      <c r="AW320" s="286"/>
      <c r="AX320" s="288"/>
    </row>
    <row r="321" spans="1:51" ht="24.75" customHeight="1">
      <c r="A321" s="331"/>
      <c r="B321" s="332"/>
      <c r="C321" s="332"/>
      <c r="D321" s="332"/>
      <c r="E321" s="332"/>
      <c r="F321" s="333"/>
      <c r="G321" s="309" t="s">
        <v>775</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750</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c r="A323" s="331"/>
      <c r="B323" s="332"/>
      <c r="C323" s="332"/>
      <c r="D323" s="332"/>
      <c r="E323" s="332"/>
      <c r="F323" s="333"/>
      <c r="G323" s="299" t="s">
        <v>748</v>
      </c>
      <c r="H323" s="300"/>
      <c r="I323" s="300"/>
      <c r="J323" s="300"/>
      <c r="K323" s="301"/>
      <c r="L323" s="302" t="s">
        <v>749</v>
      </c>
      <c r="M323" s="303"/>
      <c r="N323" s="303"/>
      <c r="O323" s="303"/>
      <c r="P323" s="303"/>
      <c r="Q323" s="303"/>
      <c r="R323" s="303"/>
      <c r="S323" s="303"/>
      <c r="T323" s="303"/>
      <c r="U323" s="303"/>
      <c r="V323" s="303"/>
      <c r="W323" s="303"/>
      <c r="X323" s="304"/>
      <c r="Y323" s="305">
        <v>5.8</v>
      </c>
      <c r="Z323" s="306"/>
      <c r="AA323" s="306"/>
      <c r="AB323" s="307"/>
      <c r="AC323" s="299" t="s">
        <v>748</v>
      </c>
      <c r="AD323" s="300"/>
      <c r="AE323" s="300"/>
      <c r="AF323" s="300"/>
      <c r="AG323" s="301"/>
      <c r="AH323" s="302" t="s">
        <v>749</v>
      </c>
      <c r="AI323" s="303"/>
      <c r="AJ323" s="303"/>
      <c r="AK323" s="303"/>
      <c r="AL323" s="303"/>
      <c r="AM323" s="303"/>
      <c r="AN323" s="303"/>
      <c r="AO323" s="303"/>
      <c r="AP323" s="303"/>
      <c r="AQ323" s="303"/>
      <c r="AR323" s="303"/>
      <c r="AS323" s="303"/>
      <c r="AT323" s="304"/>
      <c r="AU323" s="305">
        <v>212.5</v>
      </c>
      <c r="AV323" s="306"/>
      <c r="AW323" s="306"/>
      <c r="AX323" s="308"/>
      <c r="AY323">
        <f t="shared" si="11"/>
        <v>2</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5.8</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212.5</v>
      </c>
      <c r="AV333" s="286"/>
      <c r="AW333" s="286"/>
      <c r="AX333" s="288"/>
      <c r="AY333">
        <f t="shared" si="11"/>
        <v>2</v>
      </c>
    </row>
    <row r="334" spans="1:51" ht="24.75" hidden="1" customHeight="1">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c r="A360" s="275" t="s">
        <v>658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92.25" customHeight="1">
      <c r="A366" s="245">
        <v>1</v>
      </c>
      <c r="B366" s="245">
        <v>1</v>
      </c>
      <c r="C366" s="267" t="s">
        <v>791</v>
      </c>
      <c r="D366" s="266"/>
      <c r="E366" s="266"/>
      <c r="F366" s="266"/>
      <c r="G366" s="266"/>
      <c r="H366" s="266"/>
      <c r="I366" s="266"/>
      <c r="J366" s="248">
        <v>7120001077358</v>
      </c>
      <c r="K366" s="249"/>
      <c r="L366" s="249"/>
      <c r="M366" s="249"/>
      <c r="N366" s="249"/>
      <c r="O366" s="249"/>
      <c r="P366" s="260" t="s">
        <v>792</v>
      </c>
      <c r="Q366" s="250"/>
      <c r="R366" s="250"/>
      <c r="S366" s="250"/>
      <c r="T366" s="250"/>
      <c r="U366" s="250"/>
      <c r="V366" s="250"/>
      <c r="W366" s="250"/>
      <c r="X366" s="250"/>
      <c r="Y366" s="251">
        <v>4674.7</v>
      </c>
      <c r="Z366" s="252"/>
      <c r="AA366" s="252"/>
      <c r="AB366" s="253"/>
      <c r="AC366" s="237" t="s">
        <v>340</v>
      </c>
      <c r="AD366" s="238"/>
      <c r="AE366" s="238"/>
      <c r="AF366" s="238"/>
      <c r="AG366" s="238"/>
      <c r="AH366" s="268">
        <v>1</v>
      </c>
      <c r="AI366" s="269"/>
      <c r="AJ366" s="269"/>
      <c r="AK366" s="269"/>
      <c r="AL366" s="241" t="s">
        <v>797</v>
      </c>
      <c r="AM366" s="242"/>
      <c r="AN366" s="242"/>
      <c r="AO366" s="243"/>
      <c r="AP366" s="244" t="s">
        <v>753</v>
      </c>
      <c r="AQ366" s="244"/>
      <c r="AR366" s="244"/>
      <c r="AS366" s="244"/>
      <c r="AT366" s="244"/>
      <c r="AU366" s="244"/>
      <c r="AV366" s="244"/>
      <c r="AW366" s="244"/>
      <c r="AX366" s="244"/>
    </row>
    <row r="367" spans="1:51" ht="92.25" customHeight="1">
      <c r="A367" s="245">
        <v>2</v>
      </c>
      <c r="B367" s="245">
        <v>1</v>
      </c>
      <c r="C367" s="267" t="s">
        <v>755</v>
      </c>
      <c r="D367" s="266"/>
      <c r="E367" s="266"/>
      <c r="F367" s="266"/>
      <c r="G367" s="266"/>
      <c r="H367" s="266"/>
      <c r="I367" s="266"/>
      <c r="J367" s="248">
        <v>5010701014499</v>
      </c>
      <c r="K367" s="249"/>
      <c r="L367" s="249"/>
      <c r="M367" s="249"/>
      <c r="N367" s="249"/>
      <c r="O367" s="249"/>
      <c r="P367" s="260" t="s">
        <v>792</v>
      </c>
      <c r="Q367" s="250"/>
      <c r="R367" s="250"/>
      <c r="S367" s="250"/>
      <c r="T367" s="250"/>
      <c r="U367" s="250"/>
      <c r="V367" s="250"/>
      <c r="W367" s="250"/>
      <c r="X367" s="250"/>
      <c r="Y367" s="251">
        <v>429</v>
      </c>
      <c r="Z367" s="252"/>
      <c r="AA367" s="252"/>
      <c r="AB367" s="253"/>
      <c r="AC367" s="237" t="s">
        <v>340</v>
      </c>
      <c r="AD367" s="238"/>
      <c r="AE367" s="238"/>
      <c r="AF367" s="238"/>
      <c r="AG367" s="238"/>
      <c r="AH367" s="268">
        <v>1</v>
      </c>
      <c r="AI367" s="269"/>
      <c r="AJ367" s="269"/>
      <c r="AK367" s="269"/>
      <c r="AL367" s="241" t="s">
        <v>797</v>
      </c>
      <c r="AM367" s="242"/>
      <c r="AN367" s="242"/>
      <c r="AO367" s="243"/>
      <c r="AP367" s="244" t="s">
        <v>807</v>
      </c>
      <c r="AQ367" s="244"/>
      <c r="AR367" s="244"/>
      <c r="AS367" s="244"/>
      <c r="AT367" s="244"/>
      <c r="AU367" s="244"/>
      <c r="AV367" s="244"/>
      <c r="AW367" s="244"/>
      <c r="AX367" s="244"/>
      <c r="AY367">
        <f>COUNTA($C$367)</f>
        <v>1</v>
      </c>
    </row>
    <row r="368" spans="1:51" ht="92.25" customHeight="1">
      <c r="A368" s="245">
        <v>3</v>
      </c>
      <c r="B368" s="245">
        <v>1</v>
      </c>
      <c r="C368" s="267" t="s">
        <v>755</v>
      </c>
      <c r="D368" s="266"/>
      <c r="E368" s="266"/>
      <c r="F368" s="266"/>
      <c r="G368" s="266"/>
      <c r="H368" s="266"/>
      <c r="I368" s="266"/>
      <c r="J368" s="248">
        <v>5010701014499</v>
      </c>
      <c r="K368" s="249"/>
      <c r="L368" s="249"/>
      <c r="M368" s="249"/>
      <c r="N368" s="249"/>
      <c r="O368" s="249"/>
      <c r="P368" s="260" t="s">
        <v>752</v>
      </c>
      <c r="Q368" s="250"/>
      <c r="R368" s="250"/>
      <c r="S368" s="250"/>
      <c r="T368" s="250"/>
      <c r="U368" s="250"/>
      <c r="V368" s="250"/>
      <c r="W368" s="250"/>
      <c r="X368" s="250"/>
      <c r="Y368" s="251">
        <v>1965.9</v>
      </c>
      <c r="Z368" s="252"/>
      <c r="AA368" s="252"/>
      <c r="AB368" s="253"/>
      <c r="AC368" s="237" t="s">
        <v>338</v>
      </c>
      <c r="AD368" s="238"/>
      <c r="AE368" s="238"/>
      <c r="AF368" s="238"/>
      <c r="AG368" s="238"/>
      <c r="AH368" s="239">
        <v>12</v>
      </c>
      <c r="AI368" s="240"/>
      <c r="AJ368" s="240"/>
      <c r="AK368" s="240"/>
      <c r="AL368" s="241" t="s">
        <v>364</v>
      </c>
      <c r="AM368" s="242"/>
      <c r="AN368" s="242"/>
      <c r="AO368" s="243"/>
      <c r="AP368" s="244" t="s">
        <v>756</v>
      </c>
      <c r="AQ368" s="244"/>
      <c r="AR368" s="244"/>
      <c r="AS368" s="244"/>
      <c r="AT368" s="244"/>
      <c r="AU368" s="244"/>
      <c r="AV368" s="244"/>
      <c r="AW368" s="244"/>
      <c r="AX368" s="244"/>
      <c r="AY368">
        <f>COUNTA($C$368)</f>
        <v>1</v>
      </c>
    </row>
    <row r="369" spans="1:51" ht="92.25" customHeight="1">
      <c r="A369" s="245">
        <v>4</v>
      </c>
      <c r="B369" s="245">
        <v>1</v>
      </c>
      <c r="C369" s="267" t="s">
        <v>755</v>
      </c>
      <c r="D369" s="266"/>
      <c r="E369" s="266"/>
      <c r="F369" s="266"/>
      <c r="G369" s="266"/>
      <c r="H369" s="266"/>
      <c r="I369" s="266"/>
      <c r="J369" s="248">
        <v>5010701014499</v>
      </c>
      <c r="K369" s="249"/>
      <c r="L369" s="249"/>
      <c r="M369" s="249"/>
      <c r="N369" s="249"/>
      <c r="O369" s="249"/>
      <c r="P369" s="260" t="s">
        <v>757</v>
      </c>
      <c r="Q369" s="250"/>
      <c r="R369" s="250"/>
      <c r="S369" s="250"/>
      <c r="T369" s="250"/>
      <c r="U369" s="250"/>
      <c r="V369" s="250"/>
      <c r="W369" s="250"/>
      <c r="X369" s="250"/>
      <c r="Y369" s="251">
        <v>231.4</v>
      </c>
      <c r="Z369" s="252"/>
      <c r="AA369" s="252"/>
      <c r="AB369" s="253"/>
      <c r="AC369" s="237" t="s">
        <v>338</v>
      </c>
      <c r="AD369" s="238"/>
      <c r="AE369" s="238"/>
      <c r="AF369" s="238"/>
      <c r="AG369" s="238"/>
      <c r="AH369" s="239">
        <v>6</v>
      </c>
      <c r="AI369" s="240"/>
      <c r="AJ369" s="240"/>
      <c r="AK369" s="240"/>
      <c r="AL369" s="241" t="s">
        <v>364</v>
      </c>
      <c r="AM369" s="242"/>
      <c r="AN369" s="242"/>
      <c r="AO369" s="243"/>
      <c r="AP369" s="244" t="s">
        <v>364</v>
      </c>
      <c r="AQ369" s="244"/>
      <c r="AR369" s="244"/>
      <c r="AS369" s="244"/>
      <c r="AT369" s="244"/>
      <c r="AU369" s="244"/>
      <c r="AV369" s="244"/>
      <c r="AW369" s="244"/>
      <c r="AX369" s="244"/>
      <c r="AY369">
        <f>COUNTA($C$369)</f>
        <v>1</v>
      </c>
    </row>
    <row r="370" spans="1:51" ht="92.25" customHeight="1">
      <c r="A370" s="245">
        <v>5</v>
      </c>
      <c r="B370" s="245">
        <v>1</v>
      </c>
      <c r="C370" s="267" t="s">
        <v>751</v>
      </c>
      <c r="D370" s="266"/>
      <c r="E370" s="266"/>
      <c r="F370" s="266"/>
      <c r="G370" s="266"/>
      <c r="H370" s="266"/>
      <c r="I370" s="266"/>
      <c r="J370" s="248">
        <v>8010001066585</v>
      </c>
      <c r="K370" s="249"/>
      <c r="L370" s="249"/>
      <c r="M370" s="249"/>
      <c r="N370" s="249"/>
      <c r="O370" s="249"/>
      <c r="P370" s="260" t="s">
        <v>752</v>
      </c>
      <c r="Q370" s="250"/>
      <c r="R370" s="250"/>
      <c r="S370" s="250"/>
      <c r="T370" s="250"/>
      <c r="U370" s="250"/>
      <c r="V370" s="250"/>
      <c r="W370" s="250"/>
      <c r="X370" s="250"/>
      <c r="Y370" s="251">
        <v>1848</v>
      </c>
      <c r="Z370" s="252"/>
      <c r="AA370" s="252"/>
      <c r="AB370" s="253"/>
      <c r="AC370" s="237" t="s">
        <v>338</v>
      </c>
      <c r="AD370" s="238"/>
      <c r="AE370" s="238"/>
      <c r="AF370" s="238"/>
      <c r="AG370" s="238"/>
      <c r="AH370" s="239">
        <v>12</v>
      </c>
      <c r="AI370" s="240"/>
      <c r="AJ370" s="240"/>
      <c r="AK370" s="240"/>
      <c r="AL370" s="241" t="s">
        <v>768</v>
      </c>
      <c r="AM370" s="242"/>
      <c r="AN370" s="242"/>
      <c r="AO370" s="243"/>
      <c r="AP370" s="244" t="s">
        <v>756</v>
      </c>
      <c r="AQ370" s="244"/>
      <c r="AR370" s="244"/>
      <c r="AS370" s="244"/>
      <c r="AT370" s="244"/>
      <c r="AU370" s="244"/>
      <c r="AV370" s="244"/>
      <c r="AW370" s="244"/>
      <c r="AX370" s="244"/>
      <c r="AY370">
        <f>COUNTA($C$370)</f>
        <v>1</v>
      </c>
    </row>
    <row r="371" spans="1:51" ht="92.25" customHeight="1">
      <c r="A371" s="245">
        <v>6</v>
      </c>
      <c r="B371" s="245">
        <v>1</v>
      </c>
      <c r="C371" s="267" t="s">
        <v>751</v>
      </c>
      <c r="D371" s="266"/>
      <c r="E371" s="266"/>
      <c r="F371" s="266"/>
      <c r="G371" s="266"/>
      <c r="H371" s="266"/>
      <c r="I371" s="266"/>
      <c r="J371" s="248">
        <v>8010001066585</v>
      </c>
      <c r="K371" s="249"/>
      <c r="L371" s="249"/>
      <c r="M371" s="249"/>
      <c r="N371" s="249"/>
      <c r="O371" s="249"/>
      <c r="P371" s="260" t="s">
        <v>754</v>
      </c>
      <c r="Q371" s="250"/>
      <c r="R371" s="250"/>
      <c r="S371" s="250"/>
      <c r="T371" s="250"/>
      <c r="U371" s="250"/>
      <c r="V371" s="250"/>
      <c r="W371" s="250"/>
      <c r="X371" s="250"/>
      <c r="Y371" s="251">
        <v>660</v>
      </c>
      <c r="Z371" s="252"/>
      <c r="AA371" s="252"/>
      <c r="AB371" s="253"/>
      <c r="AC371" s="237" t="s">
        <v>338</v>
      </c>
      <c r="AD371" s="238"/>
      <c r="AE371" s="238"/>
      <c r="AF371" s="238"/>
      <c r="AG371" s="238"/>
      <c r="AH371" s="239">
        <v>6</v>
      </c>
      <c r="AI371" s="240"/>
      <c r="AJ371" s="240"/>
      <c r="AK371" s="240"/>
      <c r="AL371" s="241" t="s">
        <v>364</v>
      </c>
      <c r="AM371" s="242"/>
      <c r="AN371" s="242"/>
      <c r="AO371" s="243"/>
      <c r="AP371" s="244"/>
      <c r="AQ371" s="244"/>
      <c r="AR371" s="244"/>
      <c r="AS371" s="244"/>
      <c r="AT371" s="244"/>
      <c r="AU371" s="244"/>
      <c r="AV371" s="244"/>
      <c r="AW371" s="244"/>
      <c r="AX371" s="244"/>
      <c r="AY371">
        <f>COUNTA($C$371)</f>
        <v>1</v>
      </c>
    </row>
    <row r="372" spans="1:51" ht="92.25" customHeight="1">
      <c r="A372" s="245">
        <v>7</v>
      </c>
      <c r="B372" s="245">
        <v>1</v>
      </c>
      <c r="C372" s="267" t="s">
        <v>758</v>
      </c>
      <c r="D372" s="266"/>
      <c r="E372" s="266"/>
      <c r="F372" s="266"/>
      <c r="G372" s="266"/>
      <c r="H372" s="266"/>
      <c r="I372" s="266"/>
      <c r="J372" s="248">
        <v>1011101076712</v>
      </c>
      <c r="K372" s="249"/>
      <c r="L372" s="249"/>
      <c r="M372" s="249"/>
      <c r="N372" s="249"/>
      <c r="O372" s="249"/>
      <c r="P372" s="260" t="s">
        <v>800</v>
      </c>
      <c r="Q372" s="250"/>
      <c r="R372" s="250"/>
      <c r="S372" s="250"/>
      <c r="T372" s="250"/>
      <c r="U372" s="250"/>
      <c r="V372" s="250"/>
      <c r="W372" s="250"/>
      <c r="X372" s="250"/>
      <c r="Y372" s="251">
        <v>1611.5</v>
      </c>
      <c r="Z372" s="252"/>
      <c r="AA372" s="252"/>
      <c r="AB372" s="253"/>
      <c r="AC372" s="237" t="s">
        <v>340</v>
      </c>
      <c r="AD372" s="238"/>
      <c r="AE372" s="238"/>
      <c r="AF372" s="238"/>
      <c r="AG372" s="238"/>
      <c r="AH372" s="239">
        <v>1</v>
      </c>
      <c r="AI372" s="240"/>
      <c r="AJ372" s="240"/>
      <c r="AK372" s="240"/>
      <c r="AL372" s="241" t="s">
        <v>768</v>
      </c>
      <c r="AM372" s="242"/>
      <c r="AN372" s="242"/>
      <c r="AO372" s="243"/>
      <c r="AP372" s="244" t="s">
        <v>769</v>
      </c>
      <c r="AQ372" s="244"/>
      <c r="AR372" s="244"/>
      <c r="AS372" s="244"/>
      <c r="AT372" s="244"/>
      <c r="AU372" s="244"/>
      <c r="AV372" s="244"/>
      <c r="AW372" s="244"/>
      <c r="AX372" s="244"/>
      <c r="AY372">
        <f>COUNTA($C$372)</f>
        <v>1</v>
      </c>
    </row>
    <row r="373" spans="1:51" ht="92.25" customHeight="1">
      <c r="A373" s="245">
        <v>8</v>
      </c>
      <c r="B373" s="245">
        <v>1</v>
      </c>
      <c r="C373" s="267" t="s">
        <v>793</v>
      </c>
      <c r="D373" s="266"/>
      <c r="E373" s="266"/>
      <c r="F373" s="266"/>
      <c r="G373" s="266"/>
      <c r="H373" s="266"/>
      <c r="I373" s="266"/>
      <c r="J373" s="248">
        <v>4010001178013</v>
      </c>
      <c r="K373" s="249"/>
      <c r="L373" s="249"/>
      <c r="M373" s="249"/>
      <c r="N373" s="249"/>
      <c r="O373" s="249"/>
      <c r="P373" s="260" t="s">
        <v>792</v>
      </c>
      <c r="Q373" s="250"/>
      <c r="R373" s="250"/>
      <c r="S373" s="250"/>
      <c r="T373" s="250"/>
      <c r="U373" s="250"/>
      <c r="V373" s="250"/>
      <c r="W373" s="250"/>
      <c r="X373" s="250"/>
      <c r="Y373" s="251">
        <v>1591.8</v>
      </c>
      <c r="Z373" s="252"/>
      <c r="AA373" s="252"/>
      <c r="AB373" s="253"/>
      <c r="AC373" s="237" t="s">
        <v>340</v>
      </c>
      <c r="AD373" s="238"/>
      <c r="AE373" s="238"/>
      <c r="AF373" s="238"/>
      <c r="AG373" s="238"/>
      <c r="AH373" s="239">
        <v>1</v>
      </c>
      <c r="AI373" s="240"/>
      <c r="AJ373" s="240"/>
      <c r="AK373" s="240"/>
      <c r="AL373" s="241" t="s">
        <v>364</v>
      </c>
      <c r="AM373" s="242"/>
      <c r="AN373" s="242"/>
      <c r="AO373" s="243"/>
      <c r="AP373" s="244" t="s">
        <v>756</v>
      </c>
      <c r="AQ373" s="244"/>
      <c r="AR373" s="244"/>
      <c r="AS373" s="244"/>
      <c r="AT373" s="244"/>
      <c r="AU373" s="244"/>
      <c r="AV373" s="244"/>
      <c r="AW373" s="244"/>
      <c r="AX373" s="244"/>
      <c r="AY373">
        <f>COUNTA($C$373)</f>
        <v>1</v>
      </c>
    </row>
    <row r="374" spans="1:51" ht="92.25" customHeight="1">
      <c r="A374" s="245">
        <v>9</v>
      </c>
      <c r="B374" s="245">
        <v>1</v>
      </c>
      <c r="C374" s="267" t="s">
        <v>760</v>
      </c>
      <c r="D374" s="266"/>
      <c r="E374" s="266"/>
      <c r="F374" s="266"/>
      <c r="G374" s="266"/>
      <c r="H374" s="266"/>
      <c r="I374" s="266"/>
      <c r="J374" s="248">
        <v>5021001052098</v>
      </c>
      <c r="K374" s="249"/>
      <c r="L374" s="249"/>
      <c r="M374" s="249"/>
      <c r="N374" s="249"/>
      <c r="O374" s="249"/>
      <c r="P374" s="260" t="s">
        <v>801</v>
      </c>
      <c r="Q374" s="250"/>
      <c r="R374" s="250"/>
      <c r="S374" s="250"/>
      <c r="T374" s="250"/>
      <c r="U374" s="250"/>
      <c r="V374" s="250"/>
      <c r="W374" s="250"/>
      <c r="X374" s="250"/>
      <c r="Y374" s="251">
        <v>726</v>
      </c>
      <c r="Z374" s="252"/>
      <c r="AA374" s="252"/>
      <c r="AB374" s="253"/>
      <c r="AC374" s="237" t="s">
        <v>338</v>
      </c>
      <c r="AD374" s="238"/>
      <c r="AE374" s="238"/>
      <c r="AF374" s="238"/>
      <c r="AG374" s="238"/>
      <c r="AH374" s="239">
        <v>24</v>
      </c>
      <c r="AI374" s="240"/>
      <c r="AJ374" s="240"/>
      <c r="AK374" s="240"/>
      <c r="AL374" s="241" t="s">
        <v>768</v>
      </c>
      <c r="AM374" s="242"/>
      <c r="AN374" s="242"/>
      <c r="AO374" s="243"/>
      <c r="AP374" s="244"/>
      <c r="AQ374" s="244"/>
      <c r="AR374" s="244"/>
      <c r="AS374" s="244"/>
      <c r="AT374" s="244"/>
      <c r="AU374" s="244"/>
      <c r="AV374" s="244"/>
      <c r="AW374" s="244"/>
      <c r="AX374" s="244"/>
      <c r="AY374">
        <f>COUNTA($C$374)</f>
        <v>1</v>
      </c>
    </row>
    <row r="375" spans="1:51" ht="92.25" customHeight="1">
      <c r="A375" s="245">
        <v>10</v>
      </c>
      <c r="B375" s="245">
        <v>1</v>
      </c>
      <c r="C375" s="267" t="s">
        <v>802</v>
      </c>
      <c r="D375" s="266"/>
      <c r="E375" s="266"/>
      <c r="F375" s="266"/>
      <c r="G375" s="266"/>
      <c r="H375" s="266"/>
      <c r="I375" s="266"/>
      <c r="J375" s="248">
        <v>6040001006879</v>
      </c>
      <c r="K375" s="249"/>
      <c r="L375" s="249"/>
      <c r="M375" s="249"/>
      <c r="N375" s="249"/>
      <c r="O375" s="249"/>
      <c r="P375" s="260" t="s">
        <v>803</v>
      </c>
      <c r="Q375" s="250"/>
      <c r="R375" s="250"/>
      <c r="S375" s="250"/>
      <c r="T375" s="250"/>
      <c r="U375" s="250"/>
      <c r="V375" s="250"/>
      <c r="W375" s="250"/>
      <c r="X375" s="250"/>
      <c r="Y375" s="251">
        <v>698</v>
      </c>
      <c r="Z375" s="252"/>
      <c r="AA375" s="252"/>
      <c r="AB375" s="253"/>
      <c r="AC375" s="237" t="s">
        <v>340</v>
      </c>
      <c r="AD375" s="238"/>
      <c r="AE375" s="238"/>
      <c r="AF375" s="238"/>
      <c r="AG375" s="238"/>
      <c r="AH375" s="239">
        <v>1</v>
      </c>
      <c r="AI375" s="240"/>
      <c r="AJ375" s="240"/>
      <c r="AK375" s="240"/>
      <c r="AL375" s="241" t="s">
        <v>364</v>
      </c>
      <c r="AM375" s="242"/>
      <c r="AN375" s="242"/>
      <c r="AO375" s="243"/>
      <c r="AP375" s="244" t="s">
        <v>364</v>
      </c>
      <c r="AQ375" s="244"/>
      <c r="AR375" s="244"/>
      <c r="AS375" s="244"/>
      <c r="AT375" s="244"/>
      <c r="AU375" s="244"/>
      <c r="AV375" s="244"/>
      <c r="AW375" s="244"/>
      <c r="AX375" s="244"/>
      <c r="AY375">
        <f>COUNTA($C$375)</f>
        <v>1</v>
      </c>
    </row>
    <row r="376" spans="1:51" ht="92.25" customHeight="1">
      <c r="A376" s="245">
        <v>11</v>
      </c>
      <c r="B376" s="245">
        <v>1</v>
      </c>
      <c r="C376" s="267" t="s">
        <v>794</v>
      </c>
      <c r="D376" s="266"/>
      <c r="E376" s="266"/>
      <c r="F376" s="266"/>
      <c r="G376" s="266"/>
      <c r="H376" s="266"/>
      <c r="I376" s="266"/>
      <c r="J376" s="248">
        <v>4070001037659</v>
      </c>
      <c r="K376" s="249"/>
      <c r="L376" s="249"/>
      <c r="M376" s="249"/>
      <c r="N376" s="249"/>
      <c r="O376" s="249"/>
      <c r="P376" s="260" t="s">
        <v>804</v>
      </c>
      <c r="Q376" s="250"/>
      <c r="R376" s="250"/>
      <c r="S376" s="250"/>
      <c r="T376" s="250"/>
      <c r="U376" s="250"/>
      <c r="V376" s="250"/>
      <c r="W376" s="250"/>
      <c r="X376" s="250"/>
      <c r="Y376" s="251">
        <v>677.1</v>
      </c>
      <c r="Z376" s="252"/>
      <c r="AA376" s="252"/>
      <c r="AB376" s="253"/>
      <c r="AC376" s="237" t="s">
        <v>340</v>
      </c>
      <c r="AD376" s="238"/>
      <c r="AE376" s="238"/>
      <c r="AF376" s="238"/>
      <c r="AG376" s="238"/>
      <c r="AH376" s="239">
        <v>1</v>
      </c>
      <c r="AI376" s="240"/>
      <c r="AJ376" s="240"/>
      <c r="AK376" s="240"/>
      <c r="AL376" s="241" t="s">
        <v>797</v>
      </c>
      <c r="AM376" s="242"/>
      <c r="AN376" s="242"/>
      <c r="AO376" s="243"/>
      <c r="AP376" s="244"/>
      <c r="AQ376" s="244"/>
      <c r="AR376" s="244"/>
      <c r="AS376" s="244"/>
      <c r="AT376" s="244"/>
      <c r="AU376" s="244"/>
      <c r="AV376" s="244"/>
      <c r="AW376" s="244"/>
      <c r="AX376" s="244"/>
      <c r="AY376">
        <f>COUNTA($C$376)</f>
        <v>1</v>
      </c>
    </row>
    <row r="377" spans="1:51" ht="92.25" customHeight="1">
      <c r="A377" s="245">
        <v>12</v>
      </c>
      <c r="B377" s="245">
        <v>1</v>
      </c>
      <c r="C377" s="267" t="s">
        <v>795</v>
      </c>
      <c r="D377" s="266"/>
      <c r="E377" s="266"/>
      <c r="F377" s="266"/>
      <c r="G377" s="266"/>
      <c r="H377" s="266"/>
      <c r="I377" s="266"/>
      <c r="J377" s="248">
        <v>4120001003267</v>
      </c>
      <c r="K377" s="249"/>
      <c r="L377" s="249"/>
      <c r="M377" s="249"/>
      <c r="N377" s="249"/>
      <c r="O377" s="249"/>
      <c r="P377" s="260" t="s">
        <v>805</v>
      </c>
      <c r="Q377" s="250"/>
      <c r="R377" s="250"/>
      <c r="S377" s="250"/>
      <c r="T377" s="250"/>
      <c r="U377" s="250"/>
      <c r="V377" s="250"/>
      <c r="W377" s="250"/>
      <c r="X377" s="250"/>
      <c r="Y377" s="251">
        <v>675.4</v>
      </c>
      <c r="Z377" s="252"/>
      <c r="AA377" s="252"/>
      <c r="AB377" s="253"/>
      <c r="AC377" s="237" t="s">
        <v>338</v>
      </c>
      <c r="AD377" s="238"/>
      <c r="AE377" s="238"/>
      <c r="AF377" s="238"/>
      <c r="AG377" s="238"/>
      <c r="AH377" s="239">
        <v>6</v>
      </c>
      <c r="AI377" s="240"/>
      <c r="AJ377" s="240"/>
      <c r="AK377" s="240"/>
      <c r="AL377" s="241" t="s">
        <v>787</v>
      </c>
      <c r="AM377" s="242"/>
      <c r="AN377" s="242"/>
      <c r="AO377" s="243"/>
      <c r="AP377" s="244" t="s">
        <v>787</v>
      </c>
      <c r="AQ377" s="244"/>
      <c r="AR377" s="244"/>
      <c r="AS377" s="244"/>
      <c r="AT377" s="244"/>
      <c r="AU377" s="244"/>
      <c r="AV377" s="244"/>
      <c r="AW377" s="244"/>
      <c r="AX377" s="244"/>
      <c r="AY377">
        <f>COUNTA($C$377)</f>
        <v>1</v>
      </c>
    </row>
    <row r="378" spans="1:51" ht="93" customHeight="1">
      <c r="A378" s="245">
        <v>13</v>
      </c>
      <c r="B378" s="245">
        <v>1</v>
      </c>
      <c r="C378" s="267" t="s">
        <v>806</v>
      </c>
      <c r="D378" s="266"/>
      <c r="E378" s="266"/>
      <c r="F378" s="266"/>
      <c r="G378" s="266"/>
      <c r="H378" s="266"/>
      <c r="I378" s="266"/>
      <c r="J378" s="248">
        <v>4010001193086</v>
      </c>
      <c r="K378" s="249"/>
      <c r="L378" s="249"/>
      <c r="M378" s="249"/>
      <c r="N378" s="249"/>
      <c r="O378" s="249"/>
      <c r="P378" s="260" t="s">
        <v>759</v>
      </c>
      <c r="Q378" s="250"/>
      <c r="R378" s="250"/>
      <c r="S378" s="250"/>
      <c r="T378" s="250"/>
      <c r="U378" s="250"/>
      <c r="V378" s="250"/>
      <c r="W378" s="250"/>
      <c r="X378" s="250"/>
      <c r="Y378" s="251">
        <v>638.1</v>
      </c>
      <c r="Z378" s="252"/>
      <c r="AA378" s="252"/>
      <c r="AB378" s="253"/>
      <c r="AC378" s="237" t="s">
        <v>340</v>
      </c>
      <c r="AD378" s="238"/>
      <c r="AE378" s="238"/>
      <c r="AF378" s="238"/>
      <c r="AG378" s="238"/>
      <c r="AH378" s="239">
        <v>1</v>
      </c>
      <c r="AI378" s="240"/>
      <c r="AJ378" s="240"/>
      <c r="AK378" s="240"/>
      <c r="AL378" s="241" t="s">
        <v>364</v>
      </c>
      <c r="AM378" s="242"/>
      <c r="AN378" s="242"/>
      <c r="AO378" s="243"/>
      <c r="AP378" s="244" t="s">
        <v>364</v>
      </c>
      <c r="AQ378" s="244"/>
      <c r="AR378" s="244"/>
      <c r="AS378" s="244"/>
      <c r="AT378" s="244"/>
      <c r="AU378" s="244"/>
      <c r="AV378" s="244"/>
      <c r="AW378" s="244"/>
      <c r="AX378" s="244"/>
      <c r="AY378">
        <f>COUNTA($C$378)</f>
        <v>1</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27"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9.25"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2.25"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2.25"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2.25"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9.25"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7"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7.75"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9"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4"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7"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18.75"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0.25"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4"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5.25" customHeight="1">
      <c r="A399" s="245">
        <v>1</v>
      </c>
      <c r="B399" s="245">
        <v>1</v>
      </c>
      <c r="C399" s="267" t="s">
        <v>761</v>
      </c>
      <c r="D399" s="266"/>
      <c r="E399" s="266"/>
      <c r="F399" s="266"/>
      <c r="G399" s="266"/>
      <c r="H399" s="266"/>
      <c r="I399" s="266"/>
      <c r="J399" s="248">
        <v>4010401022860</v>
      </c>
      <c r="K399" s="249"/>
      <c r="L399" s="249"/>
      <c r="M399" s="249"/>
      <c r="N399" s="249"/>
      <c r="O399" s="249"/>
      <c r="P399" s="260" t="s">
        <v>762</v>
      </c>
      <c r="Q399" s="250"/>
      <c r="R399" s="250"/>
      <c r="S399" s="250"/>
      <c r="T399" s="250"/>
      <c r="U399" s="250"/>
      <c r="V399" s="250"/>
      <c r="W399" s="250"/>
      <c r="X399" s="250"/>
      <c r="Y399" s="251">
        <v>17619.400000000001</v>
      </c>
      <c r="Z399" s="252"/>
      <c r="AA399" s="252"/>
      <c r="AB399" s="253"/>
      <c r="AC399" s="237" t="s">
        <v>340</v>
      </c>
      <c r="AD399" s="238"/>
      <c r="AE399" s="238"/>
      <c r="AF399" s="238"/>
      <c r="AG399" s="238"/>
      <c r="AH399" s="268" t="s">
        <v>364</v>
      </c>
      <c r="AI399" s="269"/>
      <c r="AJ399" s="269"/>
      <c r="AK399" s="269"/>
      <c r="AL399" s="241" t="s">
        <v>364</v>
      </c>
      <c r="AM399" s="242"/>
      <c r="AN399" s="242"/>
      <c r="AO399" s="243"/>
      <c r="AP399" s="244" t="s">
        <v>771</v>
      </c>
      <c r="AQ399" s="244"/>
      <c r="AR399" s="244"/>
      <c r="AS399" s="244"/>
      <c r="AT399" s="244"/>
      <c r="AU399" s="244"/>
      <c r="AV399" s="244"/>
      <c r="AW399" s="244"/>
      <c r="AX399" s="244"/>
      <c r="AY399">
        <f>$AY$396</f>
        <v>1</v>
      </c>
    </row>
    <row r="400" spans="1:51" ht="30" customHeight="1">
      <c r="A400" s="245">
        <v>2</v>
      </c>
      <c r="B400" s="245">
        <v>1</v>
      </c>
      <c r="C400" s="267" t="s">
        <v>761</v>
      </c>
      <c r="D400" s="266"/>
      <c r="E400" s="266"/>
      <c r="F400" s="266"/>
      <c r="G400" s="266"/>
      <c r="H400" s="266"/>
      <c r="I400" s="266"/>
      <c r="J400" s="248">
        <v>4010401022860</v>
      </c>
      <c r="K400" s="249"/>
      <c r="L400" s="249"/>
      <c r="M400" s="249"/>
      <c r="N400" s="249"/>
      <c r="O400" s="249"/>
      <c r="P400" s="260" t="s">
        <v>763</v>
      </c>
      <c r="Q400" s="250"/>
      <c r="R400" s="250"/>
      <c r="S400" s="250"/>
      <c r="T400" s="250"/>
      <c r="U400" s="250"/>
      <c r="V400" s="250"/>
      <c r="W400" s="250"/>
      <c r="X400" s="250"/>
      <c r="Y400" s="251">
        <v>1.1000000000000001</v>
      </c>
      <c r="Z400" s="252"/>
      <c r="AA400" s="252"/>
      <c r="AB400" s="253"/>
      <c r="AC400" s="237" t="s">
        <v>339</v>
      </c>
      <c r="AD400" s="238"/>
      <c r="AE400" s="238"/>
      <c r="AF400" s="238"/>
      <c r="AG400" s="238"/>
      <c r="AH400" s="268" t="s">
        <v>364</v>
      </c>
      <c r="AI400" s="269"/>
      <c r="AJ400" s="269"/>
      <c r="AK400" s="269"/>
      <c r="AL400" s="241" t="s">
        <v>364</v>
      </c>
      <c r="AM400" s="242"/>
      <c r="AN400" s="242"/>
      <c r="AO400" s="243"/>
      <c r="AP400" s="244" t="s">
        <v>770</v>
      </c>
      <c r="AQ400" s="244"/>
      <c r="AR400" s="244"/>
      <c r="AS400" s="244"/>
      <c r="AT400" s="244"/>
      <c r="AU400" s="244"/>
      <c r="AV400" s="244"/>
      <c r="AW400" s="244"/>
      <c r="AX400" s="244"/>
      <c r="AY400">
        <f>COUNTA($C$400)</f>
        <v>1</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c r="A432" s="245">
        <v>1</v>
      </c>
      <c r="B432" s="245">
        <v>1</v>
      </c>
      <c r="C432" s="267" t="s">
        <v>777</v>
      </c>
      <c r="D432" s="266"/>
      <c r="E432" s="266"/>
      <c r="F432" s="266"/>
      <c r="G432" s="266"/>
      <c r="H432" s="266"/>
      <c r="I432" s="266"/>
      <c r="J432" s="248">
        <v>6000020400009</v>
      </c>
      <c r="K432" s="249"/>
      <c r="L432" s="249"/>
      <c r="M432" s="249"/>
      <c r="N432" s="249"/>
      <c r="O432" s="249"/>
      <c r="P432" s="260" t="s">
        <v>762</v>
      </c>
      <c r="Q432" s="250"/>
      <c r="R432" s="250"/>
      <c r="S432" s="250"/>
      <c r="T432" s="250"/>
      <c r="U432" s="250"/>
      <c r="V432" s="250"/>
      <c r="W432" s="250"/>
      <c r="X432" s="250"/>
      <c r="Y432" s="251">
        <v>5.8</v>
      </c>
      <c r="Z432" s="252"/>
      <c r="AA432" s="252"/>
      <c r="AB432" s="253"/>
      <c r="AC432" s="237" t="s">
        <v>76</v>
      </c>
      <c r="AD432" s="238"/>
      <c r="AE432" s="238"/>
      <c r="AF432" s="238"/>
      <c r="AG432" s="238"/>
      <c r="AH432" s="268" t="s">
        <v>787</v>
      </c>
      <c r="AI432" s="269"/>
      <c r="AJ432" s="269"/>
      <c r="AK432" s="269"/>
      <c r="AL432" s="241" t="s">
        <v>787</v>
      </c>
      <c r="AM432" s="242"/>
      <c r="AN432" s="242"/>
      <c r="AO432" s="243"/>
      <c r="AP432" s="244" t="s">
        <v>787</v>
      </c>
      <c r="AQ432" s="244"/>
      <c r="AR432" s="244"/>
      <c r="AS432" s="244"/>
      <c r="AT432" s="244"/>
      <c r="AU432" s="244"/>
      <c r="AV432" s="244"/>
      <c r="AW432" s="244"/>
      <c r="AX432" s="244"/>
      <c r="AY432">
        <f>$AY$429</f>
        <v>1</v>
      </c>
    </row>
    <row r="433" spans="1:51" ht="30" customHeight="1">
      <c r="A433" s="245">
        <v>2</v>
      </c>
      <c r="B433" s="245">
        <v>1</v>
      </c>
      <c r="C433" s="267" t="s">
        <v>778</v>
      </c>
      <c r="D433" s="266"/>
      <c r="E433" s="266"/>
      <c r="F433" s="266"/>
      <c r="G433" s="266"/>
      <c r="H433" s="266"/>
      <c r="I433" s="266"/>
      <c r="J433" s="248">
        <v>2000020170003</v>
      </c>
      <c r="K433" s="249"/>
      <c r="L433" s="249"/>
      <c r="M433" s="249"/>
      <c r="N433" s="249"/>
      <c r="O433" s="249"/>
      <c r="P433" s="260" t="s">
        <v>762</v>
      </c>
      <c r="Q433" s="250"/>
      <c r="R433" s="250"/>
      <c r="S433" s="250"/>
      <c r="T433" s="250"/>
      <c r="U433" s="250"/>
      <c r="V433" s="250"/>
      <c r="W433" s="250"/>
      <c r="X433" s="250"/>
      <c r="Y433" s="251">
        <v>5.8</v>
      </c>
      <c r="Z433" s="252"/>
      <c r="AA433" s="252"/>
      <c r="AB433" s="253"/>
      <c r="AC433" s="237" t="s">
        <v>76</v>
      </c>
      <c r="AD433" s="238"/>
      <c r="AE433" s="238"/>
      <c r="AF433" s="238"/>
      <c r="AG433" s="238"/>
      <c r="AH433" s="268" t="s">
        <v>787</v>
      </c>
      <c r="AI433" s="269"/>
      <c r="AJ433" s="269"/>
      <c r="AK433" s="269"/>
      <c r="AL433" s="241" t="s">
        <v>787</v>
      </c>
      <c r="AM433" s="242"/>
      <c r="AN433" s="242"/>
      <c r="AO433" s="243"/>
      <c r="AP433" s="244" t="s">
        <v>787</v>
      </c>
      <c r="AQ433" s="244"/>
      <c r="AR433" s="244"/>
      <c r="AS433" s="244"/>
      <c r="AT433" s="244"/>
      <c r="AU433" s="244"/>
      <c r="AV433" s="244"/>
      <c r="AW433" s="244"/>
      <c r="AX433" s="244"/>
      <c r="AY433">
        <f>COUNTA($C$433)</f>
        <v>1</v>
      </c>
    </row>
    <row r="434" spans="1:51" ht="30" customHeight="1">
      <c r="A434" s="245">
        <v>3</v>
      </c>
      <c r="B434" s="245">
        <v>1</v>
      </c>
      <c r="C434" s="267" t="s">
        <v>779</v>
      </c>
      <c r="D434" s="266"/>
      <c r="E434" s="266"/>
      <c r="F434" s="266"/>
      <c r="G434" s="266"/>
      <c r="H434" s="266"/>
      <c r="I434" s="266"/>
      <c r="J434" s="248">
        <v>7000020250007</v>
      </c>
      <c r="K434" s="249"/>
      <c r="L434" s="249"/>
      <c r="M434" s="249"/>
      <c r="N434" s="249"/>
      <c r="O434" s="249"/>
      <c r="P434" s="260" t="s">
        <v>762</v>
      </c>
      <c r="Q434" s="250"/>
      <c r="R434" s="250"/>
      <c r="S434" s="250"/>
      <c r="T434" s="250"/>
      <c r="U434" s="250"/>
      <c r="V434" s="250"/>
      <c r="W434" s="250"/>
      <c r="X434" s="250"/>
      <c r="Y434" s="251">
        <v>5.8</v>
      </c>
      <c r="Z434" s="252"/>
      <c r="AA434" s="252"/>
      <c r="AB434" s="253"/>
      <c r="AC434" s="237" t="s">
        <v>76</v>
      </c>
      <c r="AD434" s="238"/>
      <c r="AE434" s="238"/>
      <c r="AF434" s="238"/>
      <c r="AG434" s="238"/>
      <c r="AH434" s="268" t="s">
        <v>787</v>
      </c>
      <c r="AI434" s="269"/>
      <c r="AJ434" s="269"/>
      <c r="AK434" s="269"/>
      <c r="AL434" s="241" t="s">
        <v>787</v>
      </c>
      <c r="AM434" s="242"/>
      <c r="AN434" s="242"/>
      <c r="AO434" s="243"/>
      <c r="AP434" s="244" t="s">
        <v>787</v>
      </c>
      <c r="AQ434" s="244"/>
      <c r="AR434" s="244"/>
      <c r="AS434" s="244"/>
      <c r="AT434" s="244"/>
      <c r="AU434" s="244"/>
      <c r="AV434" s="244"/>
      <c r="AW434" s="244"/>
      <c r="AX434" s="244"/>
      <c r="AY434">
        <f>COUNTA($C$434)</f>
        <v>1</v>
      </c>
    </row>
    <row r="435" spans="1:51" ht="30" customHeight="1">
      <c r="A435" s="245">
        <v>4</v>
      </c>
      <c r="B435" s="245">
        <v>1</v>
      </c>
      <c r="C435" s="267" t="s">
        <v>780</v>
      </c>
      <c r="D435" s="266"/>
      <c r="E435" s="266"/>
      <c r="F435" s="266"/>
      <c r="G435" s="266"/>
      <c r="H435" s="266"/>
      <c r="I435" s="266"/>
      <c r="J435" s="248">
        <v>7000020340006</v>
      </c>
      <c r="K435" s="249"/>
      <c r="L435" s="249"/>
      <c r="M435" s="249"/>
      <c r="N435" s="249"/>
      <c r="O435" s="249"/>
      <c r="P435" s="260" t="s">
        <v>762</v>
      </c>
      <c r="Q435" s="250"/>
      <c r="R435" s="250"/>
      <c r="S435" s="250"/>
      <c r="T435" s="250"/>
      <c r="U435" s="250"/>
      <c r="V435" s="250"/>
      <c r="W435" s="250"/>
      <c r="X435" s="250"/>
      <c r="Y435" s="251">
        <v>5.8</v>
      </c>
      <c r="Z435" s="252"/>
      <c r="AA435" s="252"/>
      <c r="AB435" s="253"/>
      <c r="AC435" s="237" t="s">
        <v>76</v>
      </c>
      <c r="AD435" s="238"/>
      <c r="AE435" s="238"/>
      <c r="AF435" s="238"/>
      <c r="AG435" s="238"/>
      <c r="AH435" s="268" t="s">
        <v>787</v>
      </c>
      <c r="AI435" s="269"/>
      <c r="AJ435" s="269"/>
      <c r="AK435" s="269"/>
      <c r="AL435" s="241" t="s">
        <v>787</v>
      </c>
      <c r="AM435" s="242"/>
      <c r="AN435" s="242"/>
      <c r="AO435" s="243"/>
      <c r="AP435" s="244" t="s">
        <v>787</v>
      </c>
      <c r="AQ435" s="244"/>
      <c r="AR435" s="244"/>
      <c r="AS435" s="244"/>
      <c r="AT435" s="244"/>
      <c r="AU435" s="244"/>
      <c r="AV435" s="244"/>
      <c r="AW435" s="244"/>
      <c r="AX435" s="244"/>
      <c r="AY435">
        <f>COUNTA($C$435)</f>
        <v>1</v>
      </c>
    </row>
    <row r="436" spans="1:51" ht="30" customHeight="1">
      <c r="A436" s="245">
        <v>5</v>
      </c>
      <c r="B436" s="245">
        <v>1</v>
      </c>
      <c r="C436" s="267" t="s">
        <v>781</v>
      </c>
      <c r="D436" s="266"/>
      <c r="E436" s="266"/>
      <c r="F436" s="266"/>
      <c r="G436" s="266"/>
      <c r="H436" s="266"/>
      <c r="I436" s="266"/>
      <c r="J436" s="248">
        <v>1000020470007</v>
      </c>
      <c r="K436" s="249"/>
      <c r="L436" s="249"/>
      <c r="M436" s="249"/>
      <c r="N436" s="249"/>
      <c r="O436" s="249"/>
      <c r="P436" s="260" t="s">
        <v>762</v>
      </c>
      <c r="Q436" s="250"/>
      <c r="R436" s="250"/>
      <c r="S436" s="250"/>
      <c r="T436" s="250"/>
      <c r="U436" s="250"/>
      <c r="V436" s="250"/>
      <c r="W436" s="250"/>
      <c r="X436" s="250"/>
      <c r="Y436" s="251">
        <v>5.8</v>
      </c>
      <c r="Z436" s="252"/>
      <c r="AA436" s="252"/>
      <c r="AB436" s="253"/>
      <c r="AC436" s="237" t="s">
        <v>76</v>
      </c>
      <c r="AD436" s="238"/>
      <c r="AE436" s="238"/>
      <c r="AF436" s="238"/>
      <c r="AG436" s="238"/>
      <c r="AH436" s="268" t="s">
        <v>787</v>
      </c>
      <c r="AI436" s="269"/>
      <c r="AJ436" s="269"/>
      <c r="AK436" s="269"/>
      <c r="AL436" s="241" t="s">
        <v>787</v>
      </c>
      <c r="AM436" s="242"/>
      <c r="AN436" s="242"/>
      <c r="AO436" s="243"/>
      <c r="AP436" s="244" t="s">
        <v>787</v>
      </c>
      <c r="AQ436" s="244"/>
      <c r="AR436" s="244"/>
      <c r="AS436" s="244"/>
      <c r="AT436" s="244"/>
      <c r="AU436" s="244"/>
      <c r="AV436" s="244"/>
      <c r="AW436" s="244"/>
      <c r="AX436" s="244"/>
      <c r="AY436">
        <f>COUNTA($C$436)</f>
        <v>1</v>
      </c>
    </row>
    <row r="437" spans="1:51" ht="30" customHeight="1">
      <c r="A437" s="245">
        <v>6</v>
      </c>
      <c r="B437" s="245">
        <v>1</v>
      </c>
      <c r="C437" s="267" t="s">
        <v>782</v>
      </c>
      <c r="D437" s="266"/>
      <c r="E437" s="266"/>
      <c r="F437" s="266"/>
      <c r="G437" s="266"/>
      <c r="H437" s="266"/>
      <c r="I437" s="266"/>
      <c r="J437" s="248">
        <v>8000020460001</v>
      </c>
      <c r="K437" s="249"/>
      <c r="L437" s="249"/>
      <c r="M437" s="249"/>
      <c r="N437" s="249"/>
      <c r="O437" s="249"/>
      <c r="P437" s="260" t="s">
        <v>762</v>
      </c>
      <c r="Q437" s="250"/>
      <c r="R437" s="250"/>
      <c r="S437" s="250"/>
      <c r="T437" s="250"/>
      <c r="U437" s="250"/>
      <c r="V437" s="250"/>
      <c r="W437" s="250"/>
      <c r="X437" s="250"/>
      <c r="Y437" s="251">
        <v>5.6</v>
      </c>
      <c r="Z437" s="252"/>
      <c r="AA437" s="252"/>
      <c r="AB437" s="253"/>
      <c r="AC437" s="237" t="s">
        <v>76</v>
      </c>
      <c r="AD437" s="238"/>
      <c r="AE437" s="238"/>
      <c r="AF437" s="238"/>
      <c r="AG437" s="238"/>
      <c r="AH437" s="268" t="s">
        <v>787</v>
      </c>
      <c r="AI437" s="269"/>
      <c r="AJ437" s="269"/>
      <c r="AK437" s="269"/>
      <c r="AL437" s="241" t="s">
        <v>787</v>
      </c>
      <c r="AM437" s="242"/>
      <c r="AN437" s="242"/>
      <c r="AO437" s="243"/>
      <c r="AP437" s="244" t="s">
        <v>787</v>
      </c>
      <c r="AQ437" s="244"/>
      <c r="AR437" s="244"/>
      <c r="AS437" s="244"/>
      <c r="AT437" s="244"/>
      <c r="AU437" s="244"/>
      <c r="AV437" s="244"/>
      <c r="AW437" s="244"/>
      <c r="AX437" s="244"/>
      <c r="AY437">
        <f>COUNTA($C$437)</f>
        <v>1</v>
      </c>
    </row>
    <row r="438" spans="1:51" ht="30" customHeight="1">
      <c r="A438" s="245">
        <v>7</v>
      </c>
      <c r="B438" s="245">
        <v>1</v>
      </c>
      <c r="C438" s="267" t="s">
        <v>785</v>
      </c>
      <c r="D438" s="266"/>
      <c r="E438" s="266"/>
      <c r="F438" s="266"/>
      <c r="G438" s="266"/>
      <c r="H438" s="266"/>
      <c r="I438" s="266"/>
      <c r="J438" s="248">
        <v>7000020160008</v>
      </c>
      <c r="K438" s="249"/>
      <c r="L438" s="249"/>
      <c r="M438" s="249"/>
      <c r="N438" s="249"/>
      <c r="O438" s="249"/>
      <c r="P438" s="260" t="s">
        <v>762</v>
      </c>
      <c r="Q438" s="250"/>
      <c r="R438" s="250"/>
      <c r="S438" s="250"/>
      <c r="T438" s="250"/>
      <c r="U438" s="250"/>
      <c r="V438" s="250"/>
      <c r="W438" s="250"/>
      <c r="X438" s="250"/>
      <c r="Y438" s="251">
        <v>5.3</v>
      </c>
      <c r="Z438" s="252"/>
      <c r="AA438" s="252"/>
      <c r="AB438" s="253"/>
      <c r="AC438" s="237" t="s">
        <v>76</v>
      </c>
      <c r="AD438" s="238"/>
      <c r="AE438" s="238"/>
      <c r="AF438" s="238"/>
      <c r="AG438" s="238"/>
      <c r="AH438" s="268" t="s">
        <v>787</v>
      </c>
      <c r="AI438" s="269"/>
      <c r="AJ438" s="269"/>
      <c r="AK438" s="269"/>
      <c r="AL438" s="241" t="s">
        <v>787</v>
      </c>
      <c r="AM438" s="242"/>
      <c r="AN438" s="242"/>
      <c r="AO438" s="243"/>
      <c r="AP438" s="244" t="s">
        <v>787</v>
      </c>
      <c r="AQ438" s="244"/>
      <c r="AR438" s="244"/>
      <c r="AS438" s="244"/>
      <c r="AT438" s="244"/>
      <c r="AU438" s="244"/>
      <c r="AV438" s="244"/>
      <c r="AW438" s="244"/>
      <c r="AX438" s="244"/>
      <c r="AY438">
        <f>COUNTA($C$438)</f>
        <v>1</v>
      </c>
    </row>
    <row r="439" spans="1:51" ht="30" customHeight="1">
      <c r="A439" s="245">
        <v>8</v>
      </c>
      <c r="B439" s="245">
        <v>1</v>
      </c>
      <c r="C439" s="267" t="s">
        <v>786</v>
      </c>
      <c r="D439" s="266"/>
      <c r="E439" s="266"/>
      <c r="F439" s="266"/>
      <c r="G439" s="266"/>
      <c r="H439" s="266"/>
      <c r="I439" s="266"/>
      <c r="J439" s="248">
        <v>2000020260002</v>
      </c>
      <c r="K439" s="249"/>
      <c r="L439" s="249"/>
      <c r="M439" s="249"/>
      <c r="N439" s="249"/>
      <c r="O439" s="249"/>
      <c r="P439" s="260" t="s">
        <v>762</v>
      </c>
      <c r="Q439" s="250"/>
      <c r="R439" s="250"/>
      <c r="S439" s="250"/>
      <c r="T439" s="250"/>
      <c r="U439" s="250"/>
      <c r="V439" s="250"/>
      <c r="W439" s="250"/>
      <c r="X439" s="250"/>
      <c r="Y439" s="251">
        <v>4.8</v>
      </c>
      <c r="Z439" s="252"/>
      <c r="AA439" s="252"/>
      <c r="AB439" s="253"/>
      <c r="AC439" s="237" t="s">
        <v>76</v>
      </c>
      <c r="AD439" s="238"/>
      <c r="AE439" s="238"/>
      <c r="AF439" s="238"/>
      <c r="AG439" s="238"/>
      <c r="AH439" s="268" t="s">
        <v>787</v>
      </c>
      <c r="AI439" s="269"/>
      <c r="AJ439" s="269"/>
      <c r="AK439" s="269"/>
      <c r="AL439" s="241" t="s">
        <v>787</v>
      </c>
      <c r="AM439" s="242"/>
      <c r="AN439" s="242"/>
      <c r="AO439" s="243"/>
      <c r="AP439" s="244" t="s">
        <v>787</v>
      </c>
      <c r="AQ439" s="244"/>
      <c r="AR439" s="244"/>
      <c r="AS439" s="244"/>
      <c r="AT439" s="244"/>
      <c r="AU439" s="244"/>
      <c r="AV439" s="244"/>
      <c r="AW439" s="244"/>
      <c r="AX439" s="244"/>
      <c r="AY439">
        <f>COUNTA($C$439)</f>
        <v>1</v>
      </c>
    </row>
    <row r="440" spans="1:51" ht="30" customHeight="1">
      <c r="A440" s="245">
        <v>9</v>
      </c>
      <c r="B440" s="245">
        <v>1</v>
      </c>
      <c r="C440" s="267" t="s">
        <v>783</v>
      </c>
      <c r="D440" s="266"/>
      <c r="E440" s="266"/>
      <c r="F440" s="266"/>
      <c r="G440" s="266"/>
      <c r="H440" s="266"/>
      <c r="I440" s="266"/>
      <c r="J440" s="248">
        <v>5000020060003</v>
      </c>
      <c r="K440" s="249"/>
      <c r="L440" s="249"/>
      <c r="M440" s="249"/>
      <c r="N440" s="249"/>
      <c r="O440" s="249"/>
      <c r="P440" s="260" t="s">
        <v>762</v>
      </c>
      <c r="Q440" s="250"/>
      <c r="R440" s="250"/>
      <c r="S440" s="250"/>
      <c r="T440" s="250"/>
      <c r="U440" s="250"/>
      <c r="V440" s="250"/>
      <c r="W440" s="250"/>
      <c r="X440" s="250"/>
      <c r="Y440" s="251">
        <v>4.7</v>
      </c>
      <c r="Z440" s="252"/>
      <c r="AA440" s="252"/>
      <c r="AB440" s="253"/>
      <c r="AC440" s="237" t="s">
        <v>76</v>
      </c>
      <c r="AD440" s="238"/>
      <c r="AE440" s="238"/>
      <c r="AF440" s="238"/>
      <c r="AG440" s="238"/>
      <c r="AH440" s="268" t="s">
        <v>787</v>
      </c>
      <c r="AI440" s="269"/>
      <c r="AJ440" s="269"/>
      <c r="AK440" s="269"/>
      <c r="AL440" s="241" t="s">
        <v>787</v>
      </c>
      <c r="AM440" s="242"/>
      <c r="AN440" s="242"/>
      <c r="AO440" s="243"/>
      <c r="AP440" s="244" t="s">
        <v>787</v>
      </c>
      <c r="AQ440" s="244"/>
      <c r="AR440" s="244"/>
      <c r="AS440" s="244"/>
      <c r="AT440" s="244"/>
      <c r="AU440" s="244"/>
      <c r="AV440" s="244"/>
      <c r="AW440" s="244"/>
      <c r="AX440" s="244"/>
      <c r="AY440">
        <f>COUNTA($C$440)</f>
        <v>1</v>
      </c>
    </row>
    <row r="441" spans="1:51" ht="30" customHeight="1">
      <c r="A441" s="245">
        <v>10</v>
      </c>
      <c r="B441" s="245">
        <v>1</v>
      </c>
      <c r="C441" s="267" t="s">
        <v>784</v>
      </c>
      <c r="D441" s="266"/>
      <c r="E441" s="266"/>
      <c r="F441" s="266"/>
      <c r="G441" s="266"/>
      <c r="H441" s="266"/>
      <c r="I441" s="266"/>
      <c r="J441" s="248">
        <v>7000020100005</v>
      </c>
      <c r="K441" s="249"/>
      <c r="L441" s="249"/>
      <c r="M441" s="249"/>
      <c r="N441" s="249"/>
      <c r="O441" s="249"/>
      <c r="P441" s="260" t="s">
        <v>762</v>
      </c>
      <c r="Q441" s="250"/>
      <c r="R441" s="250"/>
      <c r="S441" s="250"/>
      <c r="T441" s="250"/>
      <c r="U441" s="250"/>
      <c r="V441" s="250"/>
      <c r="W441" s="250"/>
      <c r="X441" s="250"/>
      <c r="Y441" s="251">
        <v>4.5</v>
      </c>
      <c r="Z441" s="252"/>
      <c r="AA441" s="252"/>
      <c r="AB441" s="253"/>
      <c r="AC441" s="237" t="s">
        <v>76</v>
      </c>
      <c r="AD441" s="238"/>
      <c r="AE441" s="238"/>
      <c r="AF441" s="238"/>
      <c r="AG441" s="238"/>
      <c r="AH441" s="268" t="s">
        <v>787</v>
      </c>
      <c r="AI441" s="269"/>
      <c r="AJ441" s="269"/>
      <c r="AK441" s="269"/>
      <c r="AL441" s="241" t="s">
        <v>787</v>
      </c>
      <c r="AM441" s="242"/>
      <c r="AN441" s="242"/>
      <c r="AO441" s="243"/>
      <c r="AP441" s="244" t="s">
        <v>787</v>
      </c>
      <c r="AQ441" s="244"/>
      <c r="AR441" s="244"/>
      <c r="AS441" s="244"/>
      <c r="AT441" s="244"/>
      <c r="AU441" s="244"/>
      <c r="AV441" s="244"/>
      <c r="AW441" s="244"/>
      <c r="AX441" s="244"/>
      <c r="AY441">
        <f>COUNTA($C$441)</f>
        <v>1</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t="s">
        <v>787</v>
      </c>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t="s">
        <v>787</v>
      </c>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t="s">
        <v>787</v>
      </c>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t="s">
        <v>787</v>
      </c>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t="s">
        <v>787</v>
      </c>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t="s">
        <v>787</v>
      </c>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t="s">
        <v>787</v>
      </c>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t="s">
        <v>787</v>
      </c>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t="s">
        <v>787</v>
      </c>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t="s">
        <v>787</v>
      </c>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t="s">
        <v>787</v>
      </c>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t="s">
        <v>787</v>
      </c>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t="s">
        <v>787</v>
      </c>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t="s">
        <v>787</v>
      </c>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t="s">
        <v>787</v>
      </c>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t="s">
        <v>787</v>
      </c>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t="s">
        <v>787</v>
      </c>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t="s">
        <v>787</v>
      </c>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t="s">
        <v>787</v>
      </c>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t="s">
        <v>787</v>
      </c>
      <c r="AQ461" s="244"/>
      <c r="AR461" s="244"/>
      <c r="AS461" s="244"/>
      <c r="AT461" s="244"/>
      <c r="AU461" s="244"/>
      <c r="AV461" s="244"/>
      <c r="AW461" s="244"/>
      <c r="AX461" s="244"/>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c r="A465" s="245">
        <v>1</v>
      </c>
      <c r="B465" s="245">
        <v>1</v>
      </c>
      <c r="C465" s="267" t="s">
        <v>761</v>
      </c>
      <c r="D465" s="266"/>
      <c r="E465" s="266"/>
      <c r="F465" s="266"/>
      <c r="G465" s="266"/>
      <c r="H465" s="266"/>
      <c r="I465" s="266"/>
      <c r="J465" s="248">
        <v>4010401022860</v>
      </c>
      <c r="K465" s="249"/>
      <c r="L465" s="249"/>
      <c r="M465" s="249"/>
      <c r="N465" s="249"/>
      <c r="O465" s="249"/>
      <c r="P465" s="260" t="s">
        <v>762</v>
      </c>
      <c r="Q465" s="250"/>
      <c r="R465" s="250"/>
      <c r="S465" s="250"/>
      <c r="T465" s="250"/>
      <c r="U465" s="250"/>
      <c r="V465" s="250"/>
      <c r="W465" s="250"/>
      <c r="X465" s="250"/>
      <c r="Y465" s="251">
        <v>212.5</v>
      </c>
      <c r="Z465" s="252"/>
      <c r="AA465" s="252"/>
      <c r="AB465" s="253"/>
      <c r="AC465" s="237" t="s">
        <v>333</v>
      </c>
      <c r="AD465" s="238"/>
      <c r="AE465" s="238"/>
      <c r="AF465" s="238"/>
      <c r="AG465" s="238"/>
      <c r="AH465" s="268">
        <v>2</v>
      </c>
      <c r="AI465" s="269"/>
      <c r="AJ465" s="269"/>
      <c r="AK465" s="269"/>
      <c r="AL465" s="241" t="s">
        <v>788</v>
      </c>
      <c r="AM465" s="242"/>
      <c r="AN465" s="242"/>
      <c r="AO465" s="243"/>
      <c r="AP465" s="244" t="s">
        <v>364</v>
      </c>
      <c r="AQ465" s="244"/>
      <c r="AR465" s="244"/>
      <c r="AS465" s="244"/>
      <c r="AT465" s="244"/>
      <c r="AU465" s="244"/>
      <c r="AV465" s="244"/>
      <c r="AW465" s="244"/>
      <c r="AX465" s="244"/>
      <c r="AY465">
        <f>$AY$462</f>
        <v>1</v>
      </c>
    </row>
    <row r="466" spans="1:51" ht="30" customHeight="1">
      <c r="A466" s="245">
        <v>2</v>
      </c>
      <c r="B466" s="245">
        <v>1</v>
      </c>
      <c r="C466" s="267" t="s">
        <v>764</v>
      </c>
      <c r="D466" s="266"/>
      <c r="E466" s="266"/>
      <c r="F466" s="266"/>
      <c r="G466" s="266"/>
      <c r="H466" s="266"/>
      <c r="I466" s="266"/>
      <c r="J466" s="248">
        <v>8130001000053</v>
      </c>
      <c r="K466" s="249"/>
      <c r="L466" s="249"/>
      <c r="M466" s="249"/>
      <c r="N466" s="249"/>
      <c r="O466" s="249"/>
      <c r="P466" s="260" t="s">
        <v>762</v>
      </c>
      <c r="Q466" s="250"/>
      <c r="R466" s="250"/>
      <c r="S466" s="250"/>
      <c r="T466" s="250"/>
      <c r="U466" s="250"/>
      <c r="V466" s="250"/>
      <c r="W466" s="250"/>
      <c r="X466" s="250"/>
      <c r="Y466" s="251">
        <v>166.2</v>
      </c>
      <c r="Z466" s="252"/>
      <c r="AA466" s="252"/>
      <c r="AB466" s="253"/>
      <c r="AC466" s="237" t="s">
        <v>340</v>
      </c>
      <c r="AD466" s="238"/>
      <c r="AE466" s="238"/>
      <c r="AF466" s="238"/>
      <c r="AG466" s="238"/>
      <c r="AH466" s="268" t="s">
        <v>364</v>
      </c>
      <c r="AI466" s="269"/>
      <c r="AJ466" s="269"/>
      <c r="AK466" s="269"/>
      <c r="AL466" s="241" t="s">
        <v>364</v>
      </c>
      <c r="AM466" s="242"/>
      <c r="AN466" s="242"/>
      <c r="AO466" s="243"/>
      <c r="AP466" s="244" t="s">
        <v>364</v>
      </c>
      <c r="AQ466" s="244"/>
      <c r="AR466" s="244"/>
      <c r="AS466" s="244"/>
      <c r="AT466" s="244"/>
      <c r="AU466" s="244"/>
      <c r="AV466" s="244"/>
      <c r="AW466" s="244"/>
      <c r="AX466" s="244"/>
      <c r="AY466">
        <f>COUNTA($C$466)</f>
        <v>1</v>
      </c>
    </row>
    <row r="467" spans="1:51" ht="30" customHeight="1">
      <c r="A467" s="245">
        <v>3</v>
      </c>
      <c r="B467" s="245">
        <v>1</v>
      </c>
      <c r="C467" s="267" t="s">
        <v>765</v>
      </c>
      <c r="D467" s="266"/>
      <c r="E467" s="266"/>
      <c r="F467" s="266"/>
      <c r="G467" s="266"/>
      <c r="H467" s="266"/>
      <c r="I467" s="266"/>
      <c r="J467" s="248">
        <v>2120001045468</v>
      </c>
      <c r="K467" s="249"/>
      <c r="L467" s="249"/>
      <c r="M467" s="249"/>
      <c r="N467" s="249"/>
      <c r="O467" s="249"/>
      <c r="P467" s="260" t="s">
        <v>766</v>
      </c>
      <c r="Q467" s="250"/>
      <c r="R467" s="250"/>
      <c r="S467" s="250"/>
      <c r="T467" s="250"/>
      <c r="U467" s="250"/>
      <c r="V467" s="250"/>
      <c r="W467" s="250"/>
      <c r="X467" s="250"/>
      <c r="Y467" s="251">
        <v>82.2</v>
      </c>
      <c r="Z467" s="252"/>
      <c r="AA467" s="252"/>
      <c r="AB467" s="253"/>
      <c r="AC467" s="237" t="s">
        <v>340</v>
      </c>
      <c r="AD467" s="238"/>
      <c r="AE467" s="238"/>
      <c r="AF467" s="238"/>
      <c r="AG467" s="238"/>
      <c r="AH467" s="239" t="s">
        <v>364</v>
      </c>
      <c r="AI467" s="240"/>
      <c r="AJ467" s="240"/>
      <c r="AK467" s="240"/>
      <c r="AL467" s="241" t="s">
        <v>364</v>
      </c>
      <c r="AM467" s="242"/>
      <c r="AN467" s="242"/>
      <c r="AO467" s="243"/>
      <c r="AP467" s="244" t="s">
        <v>364</v>
      </c>
      <c r="AQ467" s="244"/>
      <c r="AR467" s="244"/>
      <c r="AS467" s="244"/>
      <c r="AT467" s="244"/>
      <c r="AU467" s="244"/>
      <c r="AV467" s="244"/>
      <c r="AW467" s="244"/>
      <c r="AX467" s="244"/>
      <c r="AY467">
        <f>COUNTA($C$467)</f>
        <v>1</v>
      </c>
    </row>
    <row r="468" spans="1:51" ht="30" customHeight="1">
      <c r="A468" s="245">
        <v>4</v>
      </c>
      <c r="B468" s="245">
        <v>1</v>
      </c>
      <c r="C468" s="267" t="s">
        <v>767</v>
      </c>
      <c r="D468" s="266"/>
      <c r="E468" s="266"/>
      <c r="F468" s="266"/>
      <c r="G468" s="266"/>
      <c r="H468" s="266"/>
      <c r="I468" s="266"/>
      <c r="J468" s="248">
        <v>9011101054264</v>
      </c>
      <c r="K468" s="249"/>
      <c r="L468" s="249"/>
      <c r="M468" s="249"/>
      <c r="N468" s="249"/>
      <c r="O468" s="249"/>
      <c r="P468" s="260" t="s">
        <v>766</v>
      </c>
      <c r="Q468" s="250"/>
      <c r="R468" s="250"/>
      <c r="S468" s="250"/>
      <c r="T468" s="250"/>
      <c r="U468" s="250"/>
      <c r="V468" s="250"/>
      <c r="W468" s="250"/>
      <c r="X468" s="250"/>
      <c r="Y468" s="251">
        <v>61.7</v>
      </c>
      <c r="Z468" s="252"/>
      <c r="AA468" s="252"/>
      <c r="AB468" s="253"/>
      <c r="AC468" s="237" t="s">
        <v>340</v>
      </c>
      <c r="AD468" s="238"/>
      <c r="AE468" s="238"/>
      <c r="AF468" s="238"/>
      <c r="AG468" s="238"/>
      <c r="AH468" s="239" t="s">
        <v>364</v>
      </c>
      <c r="AI468" s="240"/>
      <c r="AJ468" s="240"/>
      <c r="AK468" s="240"/>
      <c r="AL468" s="241" t="s">
        <v>364</v>
      </c>
      <c r="AM468" s="242"/>
      <c r="AN468" s="242"/>
      <c r="AO468" s="243"/>
      <c r="AP468" s="244" t="s">
        <v>364</v>
      </c>
      <c r="AQ468" s="244"/>
      <c r="AR468" s="244"/>
      <c r="AS468" s="244"/>
      <c r="AT468" s="244"/>
      <c r="AU468" s="244"/>
      <c r="AV468" s="244"/>
      <c r="AW468" s="244"/>
      <c r="AX468" s="244"/>
      <c r="AY468">
        <f>COUNTA($C$468)</f>
        <v>1</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c r="A631" s="245">
        <v>1</v>
      </c>
      <c r="B631" s="245">
        <v>1</v>
      </c>
      <c r="C631" s="246"/>
      <c r="D631" s="246"/>
      <c r="E631" s="255" t="s">
        <v>772</v>
      </c>
      <c r="F631" s="247"/>
      <c r="G631" s="247"/>
      <c r="H631" s="247"/>
      <c r="I631" s="247"/>
      <c r="J631" s="248" t="s">
        <v>772</v>
      </c>
      <c r="K631" s="249"/>
      <c r="L631" s="249"/>
      <c r="M631" s="249"/>
      <c r="N631" s="249"/>
      <c r="O631" s="249"/>
      <c r="P631" s="260" t="s">
        <v>772</v>
      </c>
      <c r="Q631" s="250"/>
      <c r="R631" s="250"/>
      <c r="S631" s="250"/>
      <c r="T631" s="250"/>
      <c r="U631" s="250"/>
      <c r="V631" s="250"/>
      <c r="W631" s="250"/>
      <c r="X631" s="250"/>
      <c r="Y631" s="251" t="s">
        <v>772</v>
      </c>
      <c r="Z631" s="252"/>
      <c r="AA631" s="252"/>
      <c r="AB631" s="253"/>
      <c r="AC631" s="237"/>
      <c r="AD631" s="238"/>
      <c r="AE631" s="238"/>
      <c r="AF631" s="238"/>
      <c r="AG631" s="238"/>
      <c r="AH631" s="239" t="s">
        <v>772</v>
      </c>
      <c r="AI631" s="240"/>
      <c r="AJ631" s="240"/>
      <c r="AK631" s="240"/>
      <c r="AL631" s="241" t="s">
        <v>772</v>
      </c>
      <c r="AM631" s="242"/>
      <c r="AN631" s="242"/>
      <c r="AO631" s="243"/>
      <c r="AP631" s="244" t="s">
        <v>772</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5" priority="963">
      <formula>IF(RIGHT(TEXT(P14,"0.#"),1)=".",FALSE,TRUE)</formula>
    </cfRule>
    <cfRule type="expression" dxfId="1494" priority="964">
      <formula>IF(RIGHT(TEXT(P14,"0.#"),1)=".",TRUE,FALSE)</formula>
    </cfRule>
  </conditionalFormatting>
  <conditionalFormatting sqref="P18:AX18">
    <cfRule type="expression" dxfId="1493" priority="961">
      <formula>IF(RIGHT(TEXT(P18,"0.#"),1)=".",FALSE,TRUE)</formula>
    </cfRule>
    <cfRule type="expression" dxfId="1492" priority="962">
      <formula>IF(RIGHT(TEXT(P18,"0.#"),1)=".",TRUE,FALSE)</formula>
    </cfRule>
  </conditionalFormatting>
  <conditionalFormatting sqref="Y311">
    <cfRule type="expression" dxfId="1491" priority="959">
      <formula>IF(RIGHT(TEXT(Y311,"0.#"),1)=".",FALSE,TRUE)</formula>
    </cfRule>
    <cfRule type="expression" dxfId="1490" priority="960">
      <formula>IF(RIGHT(TEXT(Y311,"0.#"),1)=".",TRUE,FALSE)</formula>
    </cfRule>
  </conditionalFormatting>
  <conditionalFormatting sqref="Y320">
    <cfRule type="expression" dxfId="1489" priority="957">
      <formula>IF(RIGHT(TEXT(Y320,"0.#"),1)=".",FALSE,TRUE)</formula>
    </cfRule>
    <cfRule type="expression" dxfId="1488" priority="958">
      <formula>IF(RIGHT(TEXT(Y320,"0.#"),1)=".",TRUE,FALSE)</formula>
    </cfRule>
  </conditionalFormatting>
  <conditionalFormatting sqref="Y351:Y358 Y349 Y338:Y345 Y336 Y325:Y332 Y323">
    <cfRule type="expression" dxfId="1487" priority="937">
      <formula>IF(RIGHT(TEXT(Y323,"0.#"),1)=".",FALSE,TRUE)</formula>
    </cfRule>
    <cfRule type="expression" dxfId="1486" priority="938">
      <formula>IF(RIGHT(TEXT(Y323,"0.#"),1)=".",TRUE,FALSE)</formula>
    </cfRule>
  </conditionalFormatting>
  <conditionalFormatting sqref="P16:AQ17 P15:AX15 P13:AX13">
    <cfRule type="expression" dxfId="1485" priority="955">
      <formula>IF(RIGHT(TEXT(P13,"0.#"),1)=".",FALSE,TRUE)</formula>
    </cfRule>
    <cfRule type="expression" dxfId="1484" priority="956">
      <formula>IF(RIGHT(TEXT(P13,"0.#"),1)=".",TRUE,FALSE)</formula>
    </cfRule>
  </conditionalFormatting>
  <conditionalFormatting sqref="P19:AJ19">
    <cfRule type="expression" dxfId="1483" priority="953">
      <formula>IF(RIGHT(TEXT(P19,"0.#"),1)=".",FALSE,TRUE)</formula>
    </cfRule>
    <cfRule type="expression" dxfId="1482" priority="954">
      <formula>IF(RIGHT(TEXT(P19,"0.#"),1)=".",TRUE,FALSE)</formula>
    </cfRule>
  </conditionalFormatting>
  <conditionalFormatting sqref="AE32 AQ32">
    <cfRule type="expression" dxfId="1481" priority="951">
      <formula>IF(RIGHT(TEXT(AE32,"0.#"),1)=".",FALSE,TRUE)</formula>
    </cfRule>
    <cfRule type="expression" dxfId="1480" priority="952">
      <formula>IF(RIGHT(TEXT(AE32,"0.#"),1)=".",TRUE,FALSE)</formula>
    </cfRule>
  </conditionalFormatting>
  <conditionalFormatting sqref="Y312:Y319 Y310">
    <cfRule type="expression" dxfId="1479" priority="949">
      <formula>IF(RIGHT(TEXT(Y310,"0.#"),1)=".",FALSE,TRUE)</formula>
    </cfRule>
    <cfRule type="expression" dxfId="1478" priority="950">
      <formula>IF(RIGHT(TEXT(Y310,"0.#"),1)=".",TRUE,FALSE)</formula>
    </cfRule>
  </conditionalFormatting>
  <conditionalFormatting sqref="AU311">
    <cfRule type="expression" dxfId="1477" priority="947">
      <formula>IF(RIGHT(TEXT(AU311,"0.#"),1)=".",FALSE,TRUE)</formula>
    </cfRule>
    <cfRule type="expression" dxfId="1476" priority="948">
      <formula>IF(RIGHT(TEXT(AU311,"0.#"),1)=".",TRUE,FALSE)</formula>
    </cfRule>
  </conditionalFormatting>
  <conditionalFormatting sqref="AU320">
    <cfRule type="expression" dxfId="1475" priority="945">
      <formula>IF(RIGHT(TEXT(AU320,"0.#"),1)=".",FALSE,TRUE)</formula>
    </cfRule>
    <cfRule type="expression" dxfId="1474" priority="946">
      <formula>IF(RIGHT(TEXT(AU320,"0.#"),1)=".",TRUE,FALSE)</formula>
    </cfRule>
  </conditionalFormatting>
  <conditionalFormatting sqref="AU312:AU319 AU310">
    <cfRule type="expression" dxfId="1473" priority="943">
      <formula>IF(RIGHT(TEXT(AU310,"0.#"),1)=".",FALSE,TRUE)</formula>
    </cfRule>
    <cfRule type="expression" dxfId="1472" priority="944">
      <formula>IF(RIGHT(TEXT(AU310,"0.#"),1)=".",TRUE,FALSE)</formula>
    </cfRule>
  </conditionalFormatting>
  <conditionalFormatting sqref="Y350 Y337 Y324">
    <cfRule type="expression" dxfId="1471" priority="941">
      <formula>IF(RIGHT(TEXT(Y324,"0.#"),1)=".",FALSE,TRUE)</formula>
    </cfRule>
    <cfRule type="expression" dxfId="1470" priority="942">
      <formula>IF(RIGHT(TEXT(Y324,"0.#"),1)=".",TRUE,FALSE)</formula>
    </cfRule>
  </conditionalFormatting>
  <conditionalFormatting sqref="Y359 Y346 Y333">
    <cfRule type="expression" dxfId="1469" priority="939">
      <formula>IF(RIGHT(TEXT(Y333,"0.#"),1)=".",FALSE,TRUE)</formula>
    </cfRule>
    <cfRule type="expression" dxfId="1468" priority="940">
      <formula>IF(RIGHT(TEXT(Y333,"0.#"),1)=".",TRUE,FALSE)</formula>
    </cfRule>
  </conditionalFormatting>
  <conditionalFormatting sqref="AU350 AU337 AU324">
    <cfRule type="expression" dxfId="1467" priority="935">
      <formula>IF(RIGHT(TEXT(AU324,"0.#"),1)=".",FALSE,TRUE)</formula>
    </cfRule>
    <cfRule type="expression" dxfId="1466" priority="936">
      <formula>IF(RIGHT(TEXT(AU324,"0.#"),1)=".",TRUE,FALSE)</formula>
    </cfRule>
  </conditionalFormatting>
  <conditionalFormatting sqref="AU359 AU346 AU333">
    <cfRule type="expression" dxfId="1465" priority="933">
      <formula>IF(RIGHT(TEXT(AU333,"0.#"),1)=".",FALSE,TRUE)</formula>
    </cfRule>
    <cfRule type="expression" dxfId="1464" priority="934">
      <formula>IF(RIGHT(TEXT(AU333,"0.#"),1)=".",TRUE,FALSE)</formula>
    </cfRule>
  </conditionalFormatting>
  <conditionalFormatting sqref="AU351:AU358 AU349 AU338:AU345 AU336 AU325:AU332 AU323">
    <cfRule type="expression" dxfId="1463" priority="931">
      <formula>IF(RIGHT(TEXT(AU323,"0.#"),1)=".",FALSE,TRUE)</formula>
    </cfRule>
    <cfRule type="expression" dxfId="1462" priority="932">
      <formula>IF(RIGHT(TEXT(AU323,"0.#"),1)=".",TRUE,FALSE)</formula>
    </cfRule>
  </conditionalFormatting>
  <conditionalFormatting sqref="AI32">
    <cfRule type="expression" dxfId="1461" priority="929">
      <formula>IF(RIGHT(TEXT(AI32,"0.#"),1)=".",FALSE,TRUE)</formula>
    </cfRule>
    <cfRule type="expression" dxfId="1460" priority="930">
      <formula>IF(RIGHT(TEXT(AI32,"0.#"),1)=".",TRUE,FALSE)</formula>
    </cfRule>
  </conditionalFormatting>
  <conditionalFormatting sqref="AM32">
    <cfRule type="expression" dxfId="1459" priority="927">
      <formula>IF(RIGHT(TEXT(AM32,"0.#"),1)=".",FALSE,TRUE)</formula>
    </cfRule>
    <cfRule type="expression" dxfId="1458" priority="928">
      <formula>IF(RIGHT(TEXT(AM32,"0.#"),1)=".",TRUE,FALSE)</formula>
    </cfRule>
  </conditionalFormatting>
  <conditionalFormatting sqref="AE33">
    <cfRule type="expression" dxfId="1457" priority="925">
      <formula>IF(RIGHT(TEXT(AE33,"0.#"),1)=".",FALSE,TRUE)</formula>
    </cfRule>
    <cfRule type="expression" dxfId="1456" priority="926">
      <formula>IF(RIGHT(TEXT(AE33,"0.#"),1)=".",TRUE,FALSE)</formula>
    </cfRule>
  </conditionalFormatting>
  <conditionalFormatting sqref="AI33">
    <cfRule type="expression" dxfId="1455" priority="923">
      <formula>IF(RIGHT(TEXT(AI33,"0.#"),1)=".",FALSE,TRUE)</formula>
    </cfRule>
    <cfRule type="expression" dxfId="1454" priority="924">
      <formula>IF(RIGHT(TEXT(AI33,"0.#"),1)=".",TRUE,FALSE)</formula>
    </cfRule>
  </conditionalFormatting>
  <conditionalFormatting sqref="AM33">
    <cfRule type="expression" dxfId="1453" priority="921">
      <formula>IF(RIGHT(TEXT(AM33,"0.#"),1)=".",FALSE,TRUE)</formula>
    </cfRule>
    <cfRule type="expression" dxfId="1452" priority="922">
      <formula>IF(RIGHT(TEXT(AM33,"0.#"),1)=".",TRUE,FALSE)</formula>
    </cfRule>
  </conditionalFormatting>
  <conditionalFormatting sqref="AQ33">
    <cfRule type="expression" dxfId="1451" priority="919">
      <formula>IF(RIGHT(TEXT(AQ33,"0.#"),1)=".",FALSE,TRUE)</formula>
    </cfRule>
    <cfRule type="expression" dxfId="1450" priority="920">
      <formula>IF(RIGHT(TEXT(AQ33,"0.#"),1)=".",TRUE,FALSE)</formula>
    </cfRule>
  </conditionalFormatting>
  <conditionalFormatting sqref="AE210">
    <cfRule type="expression" dxfId="1449" priority="917">
      <formula>IF(RIGHT(TEXT(AE210,"0.#"),1)=".",FALSE,TRUE)</formula>
    </cfRule>
    <cfRule type="expression" dxfId="1448" priority="918">
      <formula>IF(RIGHT(TEXT(AE210,"0.#"),1)=".",TRUE,FALSE)</formula>
    </cfRule>
  </conditionalFormatting>
  <conditionalFormatting sqref="AE211">
    <cfRule type="expression" dxfId="1447" priority="915">
      <formula>IF(RIGHT(TEXT(AE211,"0.#"),1)=".",FALSE,TRUE)</formula>
    </cfRule>
    <cfRule type="expression" dxfId="1446" priority="916">
      <formula>IF(RIGHT(TEXT(AE211,"0.#"),1)=".",TRUE,FALSE)</formula>
    </cfRule>
  </conditionalFormatting>
  <conditionalFormatting sqref="AE212">
    <cfRule type="expression" dxfId="1445" priority="913">
      <formula>IF(RIGHT(TEXT(AE212,"0.#"),1)=".",FALSE,TRUE)</formula>
    </cfRule>
    <cfRule type="expression" dxfId="1444" priority="914">
      <formula>IF(RIGHT(TEXT(AE212,"0.#"),1)=".",TRUE,FALSE)</formula>
    </cfRule>
  </conditionalFormatting>
  <conditionalFormatting sqref="AI212">
    <cfRule type="expression" dxfId="1443" priority="911">
      <formula>IF(RIGHT(TEXT(AI212,"0.#"),1)=".",FALSE,TRUE)</formula>
    </cfRule>
    <cfRule type="expression" dxfId="1442" priority="912">
      <formula>IF(RIGHT(TEXT(AI212,"0.#"),1)=".",TRUE,FALSE)</formula>
    </cfRule>
  </conditionalFormatting>
  <conditionalFormatting sqref="AI211">
    <cfRule type="expression" dxfId="1441" priority="909">
      <formula>IF(RIGHT(TEXT(AI211,"0.#"),1)=".",FALSE,TRUE)</formula>
    </cfRule>
    <cfRule type="expression" dxfId="1440" priority="910">
      <formula>IF(RIGHT(TEXT(AI211,"0.#"),1)=".",TRUE,FALSE)</formula>
    </cfRule>
  </conditionalFormatting>
  <conditionalFormatting sqref="AI210">
    <cfRule type="expression" dxfId="1439" priority="907">
      <formula>IF(RIGHT(TEXT(AI210,"0.#"),1)=".",FALSE,TRUE)</formula>
    </cfRule>
    <cfRule type="expression" dxfId="1438" priority="908">
      <formula>IF(RIGHT(TEXT(AI210,"0.#"),1)=".",TRUE,FALSE)</formula>
    </cfRule>
  </conditionalFormatting>
  <conditionalFormatting sqref="AM210">
    <cfRule type="expression" dxfId="1437" priority="905">
      <formula>IF(RIGHT(TEXT(AM210,"0.#"),1)=".",FALSE,TRUE)</formula>
    </cfRule>
    <cfRule type="expression" dxfId="1436" priority="906">
      <formula>IF(RIGHT(TEXT(AM210,"0.#"),1)=".",TRUE,FALSE)</formula>
    </cfRule>
  </conditionalFormatting>
  <conditionalFormatting sqref="AM211">
    <cfRule type="expression" dxfId="1435" priority="903">
      <formula>IF(RIGHT(TEXT(AM211,"0.#"),1)=".",FALSE,TRUE)</formula>
    </cfRule>
    <cfRule type="expression" dxfId="1434" priority="904">
      <formula>IF(RIGHT(TEXT(AM211,"0.#"),1)=".",TRUE,FALSE)</formula>
    </cfRule>
  </conditionalFormatting>
  <conditionalFormatting sqref="AM212">
    <cfRule type="expression" dxfId="1433" priority="901">
      <formula>IF(RIGHT(TEXT(AM212,"0.#"),1)=".",FALSE,TRUE)</formula>
    </cfRule>
    <cfRule type="expression" dxfId="1432" priority="902">
      <formula>IF(RIGHT(TEXT(AM212,"0.#"),1)=".",TRUE,FALSE)</formula>
    </cfRule>
  </conditionalFormatting>
  <conditionalFormatting sqref="AL379:AO395">
    <cfRule type="expression" dxfId="1431" priority="897">
      <formula>IF(AND(AL379&gt;=0, RIGHT(TEXT(AL379,"0.#"),1)&lt;&gt;"."),TRUE,FALSE)</formula>
    </cfRule>
    <cfRule type="expression" dxfId="1430" priority="898">
      <formula>IF(AND(AL379&gt;=0, RIGHT(TEXT(AL379,"0.#"),1)="."),TRUE,FALSE)</formula>
    </cfRule>
    <cfRule type="expression" dxfId="1429" priority="899">
      <formula>IF(AND(AL379&lt;0, RIGHT(TEXT(AL379,"0.#"),1)&lt;&gt;"."),TRUE,FALSE)</formula>
    </cfRule>
    <cfRule type="expression" dxfId="1428" priority="900">
      <formula>IF(AND(AL379&lt;0, RIGHT(TEXT(AL379,"0.#"),1)="."),TRUE,FALSE)</formula>
    </cfRule>
  </conditionalFormatting>
  <conditionalFormatting sqref="AQ210:AQ212">
    <cfRule type="expression" dxfId="1427" priority="895">
      <formula>IF(RIGHT(TEXT(AQ210,"0.#"),1)=".",FALSE,TRUE)</formula>
    </cfRule>
    <cfRule type="expression" dxfId="1426" priority="896">
      <formula>IF(RIGHT(TEXT(AQ210,"0.#"),1)=".",TRUE,FALSE)</formula>
    </cfRule>
  </conditionalFormatting>
  <conditionalFormatting sqref="AU210:AU212">
    <cfRule type="expression" dxfId="1425" priority="893">
      <formula>IF(RIGHT(TEXT(AU210,"0.#"),1)=".",FALSE,TRUE)</formula>
    </cfRule>
    <cfRule type="expression" dxfId="1424" priority="894">
      <formula>IF(RIGHT(TEXT(AU210,"0.#"),1)=".",TRUE,FALSE)</formula>
    </cfRule>
  </conditionalFormatting>
  <conditionalFormatting sqref="Y379:Y395">
    <cfRule type="expression" dxfId="1423" priority="891">
      <formula>IF(RIGHT(TEXT(Y379,"0.#"),1)=".",FALSE,TRUE)</formula>
    </cfRule>
    <cfRule type="expression" dxfId="1422" priority="892">
      <formula>IF(RIGHT(TEXT(Y379,"0.#"),1)=".",TRUE,FALSE)</formula>
    </cfRule>
  </conditionalFormatting>
  <conditionalFormatting sqref="AL631:AO660">
    <cfRule type="expression" dxfId="1421" priority="887">
      <formula>IF(AND(AL631&gt;=0, RIGHT(TEXT(AL631,"0.#"),1)&lt;&gt;"."),TRUE,FALSE)</formula>
    </cfRule>
    <cfRule type="expression" dxfId="1420" priority="888">
      <formula>IF(AND(AL631&gt;=0, RIGHT(TEXT(AL631,"0.#"),1)="."),TRUE,FALSE)</formula>
    </cfRule>
    <cfRule type="expression" dxfId="1419" priority="889">
      <formula>IF(AND(AL631&lt;0, RIGHT(TEXT(AL631,"0.#"),1)&lt;&gt;"."),TRUE,FALSE)</formula>
    </cfRule>
    <cfRule type="expression" dxfId="1418" priority="890">
      <formula>IF(AND(AL631&lt;0, RIGHT(TEXT(AL631,"0.#"),1)="."),TRUE,FALSE)</formula>
    </cfRule>
  </conditionalFormatting>
  <conditionalFormatting sqref="Y631:Y660">
    <cfRule type="expression" dxfId="1417" priority="885">
      <formula>IF(RIGHT(TEXT(Y631,"0.#"),1)=".",FALSE,TRUE)</formula>
    </cfRule>
    <cfRule type="expression" dxfId="1416" priority="886">
      <formula>IF(RIGHT(TEXT(Y631,"0.#"),1)=".",TRUE,FALSE)</formula>
    </cfRule>
  </conditionalFormatting>
  <conditionalFormatting sqref="Y401:Y428">
    <cfRule type="expression" dxfId="1415" priority="817">
      <formula>IF(RIGHT(TEXT(Y401,"0.#"),1)=".",FALSE,TRUE)</formula>
    </cfRule>
    <cfRule type="expression" dxfId="1414" priority="818">
      <formula>IF(RIGHT(TEXT(Y401,"0.#"),1)=".",TRUE,FALSE)</formula>
    </cfRule>
  </conditionalFormatting>
  <conditionalFormatting sqref="Y437:Y461">
    <cfRule type="expression" dxfId="1413" priority="805">
      <formula>IF(RIGHT(TEXT(Y437,"0.#"),1)=".",FALSE,TRUE)</formula>
    </cfRule>
    <cfRule type="expression" dxfId="1412" priority="806">
      <formula>IF(RIGHT(TEXT(Y437,"0.#"),1)=".",TRUE,FALSE)</formula>
    </cfRule>
  </conditionalFormatting>
  <conditionalFormatting sqref="Y432:Y436">
    <cfRule type="expression" dxfId="1411" priority="799">
      <formula>IF(RIGHT(TEXT(Y432,"0.#"),1)=".",FALSE,TRUE)</formula>
    </cfRule>
    <cfRule type="expression" dxfId="1410" priority="800">
      <formula>IF(RIGHT(TEXT(Y432,"0.#"),1)=".",TRUE,FALSE)</formula>
    </cfRule>
  </conditionalFormatting>
  <conditionalFormatting sqref="Y469:Y494">
    <cfRule type="expression" dxfId="1409" priority="793">
      <formula>IF(RIGHT(TEXT(Y469,"0.#"),1)=".",FALSE,TRUE)</formula>
    </cfRule>
    <cfRule type="expression" dxfId="1408" priority="794">
      <formula>IF(RIGHT(TEXT(Y469,"0.#"),1)=".",TRUE,FALSE)</formula>
    </cfRule>
  </conditionalFormatting>
  <conditionalFormatting sqref="Y500:Y527">
    <cfRule type="expression" dxfId="1407" priority="781">
      <formula>IF(RIGHT(TEXT(Y500,"0.#"),1)=".",FALSE,TRUE)</formula>
    </cfRule>
    <cfRule type="expression" dxfId="1406" priority="782">
      <formula>IF(RIGHT(TEXT(Y500,"0.#"),1)=".",TRUE,FALSE)</formula>
    </cfRule>
  </conditionalFormatting>
  <conditionalFormatting sqref="Y498:Y499">
    <cfRule type="expression" dxfId="1405" priority="775">
      <formula>IF(RIGHT(TEXT(Y498,"0.#"),1)=".",FALSE,TRUE)</formula>
    </cfRule>
    <cfRule type="expression" dxfId="1404" priority="776">
      <formula>IF(RIGHT(TEXT(Y498,"0.#"),1)=".",TRUE,FALSE)</formula>
    </cfRule>
  </conditionalFormatting>
  <conditionalFormatting sqref="Y533:Y560">
    <cfRule type="expression" dxfId="1403" priority="769">
      <formula>IF(RIGHT(TEXT(Y533,"0.#"),1)=".",FALSE,TRUE)</formula>
    </cfRule>
    <cfRule type="expression" dxfId="1402" priority="770">
      <formula>IF(RIGHT(TEXT(Y533,"0.#"),1)=".",TRUE,FALSE)</formula>
    </cfRule>
  </conditionalFormatting>
  <conditionalFormatting sqref="W23">
    <cfRule type="expression" dxfId="1401" priority="877">
      <formula>IF(RIGHT(TEXT(W23,"0.#"),1)=".",FALSE,TRUE)</formula>
    </cfRule>
    <cfRule type="expression" dxfId="1400" priority="878">
      <formula>IF(RIGHT(TEXT(W23,"0.#"),1)=".",TRUE,FALSE)</formula>
    </cfRule>
  </conditionalFormatting>
  <conditionalFormatting sqref="W24:W27">
    <cfRule type="expression" dxfId="1399" priority="875">
      <formula>IF(RIGHT(TEXT(W24,"0.#"),1)=".",FALSE,TRUE)</formula>
    </cfRule>
    <cfRule type="expression" dxfId="1398" priority="876">
      <formula>IF(RIGHT(TEXT(W24,"0.#"),1)=".",TRUE,FALSE)</formula>
    </cfRule>
  </conditionalFormatting>
  <conditionalFormatting sqref="W28">
    <cfRule type="expression" dxfId="1397" priority="873">
      <formula>IF(RIGHT(TEXT(W28,"0.#"),1)=".",FALSE,TRUE)</formula>
    </cfRule>
    <cfRule type="expression" dxfId="1396" priority="874">
      <formula>IF(RIGHT(TEXT(W28,"0.#"),1)=".",TRUE,FALSE)</formula>
    </cfRule>
  </conditionalFormatting>
  <conditionalFormatting sqref="P23">
    <cfRule type="expression" dxfId="1395" priority="871">
      <formula>IF(RIGHT(TEXT(P23,"0.#"),1)=".",FALSE,TRUE)</formula>
    </cfRule>
    <cfRule type="expression" dxfId="1394" priority="872">
      <formula>IF(RIGHT(TEXT(P23,"0.#"),1)=".",TRUE,FALSE)</formula>
    </cfRule>
  </conditionalFormatting>
  <conditionalFormatting sqref="P24:P27">
    <cfRule type="expression" dxfId="1393" priority="869">
      <formula>IF(RIGHT(TEXT(P24,"0.#"),1)=".",FALSE,TRUE)</formula>
    </cfRule>
    <cfRule type="expression" dxfId="1392" priority="870">
      <formula>IF(RIGHT(TEXT(P24,"0.#"),1)=".",TRUE,FALSE)</formula>
    </cfRule>
  </conditionalFormatting>
  <conditionalFormatting sqref="P28">
    <cfRule type="expression" dxfId="1391" priority="867">
      <formula>IF(RIGHT(TEXT(P28,"0.#"),1)=".",FALSE,TRUE)</formula>
    </cfRule>
    <cfRule type="expression" dxfId="1390" priority="868">
      <formula>IF(RIGHT(TEXT(P28,"0.#"),1)=".",TRUE,FALSE)</formula>
    </cfRule>
  </conditionalFormatting>
  <conditionalFormatting sqref="AE202">
    <cfRule type="expression" dxfId="1389" priority="865">
      <formula>IF(RIGHT(TEXT(AE202,"0.#"),1)=".",FALSE,TRUE)</formula>
    </cfRule>
    <cfRule type="expression" dxfId="1388" priority="866">
      <formula>IF(RIGHT(TEXT(AE202,"0.#"),1)=".",TRUE,FALSE)</formula>
    </cfRule>
  </conditionalFormatting>
  <conditionalFormatting sqref="AE203">
    <cfRule type="expression" dxfId="1387" priority="863">
      <formula>IF(RIGHT(TEXT(AE203,"0.#"),1)=".",FALSE,TRUE)</formula>
    </cfRule>
    <cfRule type="expression" dxfId="1386" priority="864">
      <formula>IF(RIGHT(TEXT(AE203,"0.#"),1)=".",TRUE,FALSE)</formula>
    </cfRule>
  </conditionalFormatting>
  <conditionalFormatting sqref="AE204">
    <cfRule type="expression" dxfId="1385" priority="861">
      <formula>IF(RIGHT(TEXT(AE204,"0.#"),1)=".",FALSE,TRUE)</formula>
    </cfRule>
    <cfRule type="expression" dxfId="1384" priority="862">
      <formula>IF(RIGHT(TEXT(AE204,"0.#"),1)=".",TRUE,FALSE)</formula>
    </cfRule>
  </conditionalFormatting>
  <conditionalFormatting sqref="AI204">
    <cfRule type="expression" dxfId="1383" priority="859">
      <formula>IF(RIGHT(TEXT(AI204,"0.#"),1)=".",FALSE,TRUE)</formula>
    </cfRule>
    <cfRule type="expression" dxfId="1382" priority="860">
      <formula>IF(RIGHT(TEXT(AI204,"0.#"),1)=".",TRUE,FALSE)</formula>
    </cfRule>
  </conditionalFormatting>
  <conditionalFormatting sqref="AI203">
    <cfRule type="expression" dxfId="1381" priority="857">
      <formula>IF(RIGHT(TEXT(AI203,"0.#"),1)=".",FALSE,TRUE)</formula>
    </cfRule>
    <cfRule type="expression" dxfId="1380" priority="858">
      <formula>IF(RIGHT(TEXT(AI203,"0.#"),1)=".",TRUE,FALSE)</formula>
    </cfRule>
  </conditionalFormatting>
  <conditionalFormatting sqref="AI202">
    <cfRule type="expression" dxfId="1379" priority="855">
      <formula>IF(RIGHT(TEXT(AI202,"0.#"),1)=".",FALSE,TRUE)</formula>
    </cfRule>
    <cfRule type="expression" dxfId="1378" priority="856">
      <formula>IF(RIGHT(TEXT(AI202,"0.#"),1)=".",TRUE,FALSE)</formula>
    </cfRule>
  </conditionalFormatting>
  <conditionalFormatting sqref="AM202">
    <cfRule type="expression" dxfId="1377" priority="853">
      <formula>IF(RIGHT(TEXT(AM202,"0.#"),1)=".",FALSE,TRUE)</formula>
    </cfRule>
    <cfRule type="expression" dxfId="1376" priority="854">
      <formula>IF(RIGHT(TEXT(AM202,"0.#"),1)=".",TRUE,FALSE)</formula>
    </cfRule>
  </conditionalFormatting>
  <conditionalFormatting sqref="AM203">
    <cfRule type="expression" dxfId="1375" priority="851">
      <formula>IF(RIGHT(TEXT(AM203,"0.#"),1)=".",FALSE,TRUE)</formula>
    </cfRule>
    <cfRule type="expression" dxfId="1374" priority="852">
      <formula>IF(RIGHT(TEXT(AM203,"0.#"),1)=".",TRUE,FALSE)</formula>
    </cfRule>
  </conditionalFormatting>
  <conditionalFormatting sqref="AM204">
    <cfRule type="expression" dxfId="1373" priority="849">
      <formula>IF(RIGHT(TEXT(AM204,"0.#"),1)=".",FALSE,TRUE)</formula>
    </cfRule>
    <cfRule type="expression" dxfId="1372" priority="850">
      <formula>IF(RIGHT(TEXT(AM204,"0.#"),1)=".",TRUE,FALSE)</formula>
    </cfRule>
  </conditionalFormatting>
  <conditionalFormatting sqref="AQ202:AQ204">
    <cfRule type="expression" dxfId="1371" priority="847">
      <formula>IF(RIGHT(TEXT(AQ202,"0.#"),1)=".",FALSE,TRUE)</formula>
    </cfRule>
    <cfRule type="expression" dxfId="1370" priority="848">
      <formula>IF(RIGHT(TEXT(AQ202,"0.#"),1)=".",TRUE,FALSE)</formula>
    </cfRule>
  </conditionalFormatting>
  <conditionalFormatting sqref="AU202:AU204">
    <cfRule type="expression" dxfId="1369" priority="845">
      <formula>IF(RIGHT(TEXT(AU202,"0.#"),1)=".",FALSE,TRUE)</formula>
    </cfRule>
    <cfRule type="expression" dxfId="1368" priority="846">
      <formula>IF(RIGHT(TEXT(AU202,"0.#"),1)=".",TRUE,FALSE)</formula>
    </cfRule>
  </conditionalFormatting>
  <conditionalFormatting sqref="AE205">
    <cfRule type="expression" dxfId="1367" priority="843">
      <formula>IF(RIGHT(TEXT(AE205,"0.#"),1)=".",FALSE,TRUE)</formula>
    </cfRule>
    <cfRule type="expression" dxfId="1366" priority="844">
      <formula>IF(RIGHT(TEXT(AE205,"0.#"),1)=".",TRUE,FALSE)</formula>
    </cfRule>
  </conditionalFormatting>
  <conditionalFormatting sqref="AE206">
    <cfRule type="expression" dxfId="1365" priority="841">
      <formula>IF(RIGHT(TEXT(AE206,"0.#"),1)=".",FALSE,TRUE)</formula>
    </cfRule>
    <cfRule type="expression" dxfId="1364" priority="842">
      <formula>IF(RIGHT(TEXT(AE206,"0.#"),1)=".",TRUE,FALSE)</formula>
    </cfRule>
  </conditionalFormatting>
  <conditionalFormatting sqref="AE207">
    <cfRule type="expression" dxfId="1363" priority="839">
      <formula>IF(RIGHT(TEXT(AE207,"0.#"),1)=".",FALSE,TRUE)</formula>
    </cfRule>
    <cfRule type="expression" dxfId="1362" priority="840">
      <formula>IF(RIGHT(TEXT(AE207,"0.#"),1)=".",TRUE,FALSE)</formula>
    </cfRule>
  </conditionalFormatting>
  <conditionalFormatting sqref="AI207">
    <cfRule type="expression" dxfId="1361" priority="837">
      <formula>IF(RIGHT(TEXT(AI207,"0.#"),1)=".",FALSE,TRUE)</formula>
    </cfRule>
    <cfRule type="expression" dxfId="1360" priority="838">
      <formula>IF(RIGHT(TEXT(AI207,"0.#"),1)=".",TRUE,FALSE)</formula>
    </cfRule>
  </conditionalFormatting>
  <conditionalFormatting sqref="AI206">
    <cfRule type="expression" dxfId="1359" priority="835">
      <formula>IF(RIGHT(TEXT(AI206,"0.#"),1)=".",FALSE,TRUE)</formula>
    </cfRule>
    <cfRule type="expression" dxfId="1358" priority="836">
      <formula>IF(RIGHT(TEXT(AI206,"0.#"),1)=".",TRUE,FALSE)</formula>
    </cfRule>
  </conditionalFormatting>
  <conditionalFormatting sqref="AI205">
    <cfRule type="expression" dxfId="1357" priority="833">
      <formula>IF(RIGHT(TEXT(AI205,"0.#"),1)=".",FALSE,TRUE)</formula>
    </cfRule>
    <cfRule type="expression" dxfId="1356" priority="834">
      <formula>IF(RIGHT(TEXT(AI205,"0.#"),1)=".",TRUE,FALSE)</formula>
    </cfRule>
  </conditionalFormatting>
  <conditionalFormatting sqref="AM205">
    <cfRule type="expression" dxfId="1355" priority="831">
      <formula>IF(RIGHT(TEXT(AM205,"0.#"),1)=".",FALSE,TRUE)</formula>
    </cfRule>
    <cfRule type="expression" dxfId="1354" priority="832">
      <formula>IF(RIGHT(TEXT(AM205,"0.#"),1)=".",TRUE,FALSE)</formula>
    </cfRule>
  </conditionalFormatting>
  <conditionalFormatting sqref="AM206">
    <cfRule type="expression" dxfId="1353" priority="829">
      <formula>IF(RIGHT(TEXT(AM206,"0.#"),1)=".",FALSE,TRUE)</formula>
    </cfRule>
    <cfRule type="expression" dxfId="1352" priority="830">
      <formula>IF(RIGHT(TEXT(AM206,"0.#"),1)=".",TRUE,FALSE)</formula>
    </cfRule>
  </conditionalFormatting>
  <conditionalFormatting sqref="AM207">
    <cfRule type="expression" dxfId="1351" priority="827">
      <formula>IF(RIGHT(TEXT(AM207,"0.#"),1)=".",FALSE,TRUE)</formula>
    </cfRule>
    <cfRule type="expression" dxfId="1350" priority="828">
      <formula>IF(RIGHT(TEXT(AM207,"0.#"),1)=".",TRUE,FALSE)</formula>
    </cfRule>
  </conditionalFormatting>
  <conditionalFormatting sqref="AQ205:AQ207">
    <cfRule type="expression" dxfId="1349" priority="825">
      <formula>IF(RIGHT(TEXT(AQ205,"0.#"),1)=".",FALSE,TRUE)</formula>
    </cfRule>
    <cfRule type="expression" dxfId="1348" priority="826">
      <formula>IF(RIGHT(TEXT(AQ205,"0.#"),1)=".",TRUE,FALSE)</formula>
    </cfRule>
  </conditionalFormatting>
  <conditionalFormatting sqref="AU205:AU207">
    <cfRule type="expression" dxfId="1347" priority="823">
      <formula>IF(RIGHT(TEXT(AU205,"0.#"),1)=".",FALSE,TRUE)</formula>
    </cfRule>
    <cfRule type="expression" dxfId="1346" priority="824">
      <formula>IF(RIGHT(TEXT(AU205,"0.#"),1)=".",TRUE,FALSE)</formula>
    </cfRule>
  </conditionalFormatting>
  <conditionalFormatting sqref="AL401:AO428">
    <cfRule type="expression" dxfId="1345" priority="819">
      <formula>IF(AND(AL401&gt;=0, RIGHT(TEXT(AL401,"0.#"),1)&lt;&gt;"."),TRUE,FALSE)</formula>
    </cfRule>
    <cfRule type="expression" dxfId="1344" priority="820">
      <formula>IF(AND(AL401&gt;=0, RIGHT(TEXT(AL401,"0.#"),1)="."),TRUE,FALSE)</formula>
    </cfRule>
    <cfRule type="expression" dxfId="1343" priority="821">
      <formula>IF(AND(AL401&lt;0, RIGHT(TEXT(AL401,"0.#"),1)&lt;&gt;"."),TRUE,FALSE)</formula>
    </cfRule>
    <cfRule type="expression" dxfId="1342" priority="822">
      <formula>IF(AND(AL401&lt;0, RIGHT(TEXT(AL401,"0.#"),1)="."),TRUE,FALSE)</formula>
    </cfRule>
  </conditionalFormatting>
  <conditionalFormatting sqref="AL442:AO461">
    <cfRule type="expression" dxfId="1341" priority="807">
      <formula>IF(AND(AL442&gt;=0, RIGHT(TEXT(AL442,"0.#"),1)&lt;&gt;"."),TRUE,FALSE)</formula>
    </cfRule>
    <cfRule type="expression" dxfId="1340" priority="808">
      <formula>IF(AND(AL442&gt;=0, RIGHT(TEXT(AL442,"0.#"),1)="."),TRUE,FALSE)</formula>
    </cfRule>
    <cfRule type="expression" dxfId="1339" priority="809">
      <formula>IF(AND(AL442&lt;0, RIGHT(TEXT(AL442,"0.#"),1)&lt;&gt;"."),TRUE,FALSE)</formula>
    </cfRule>
    <cfRule type="expression" dxfId="1338" priority="810">
      <formula>IF(AND(AL442&lt;0, RIGHT(TEXT(AL442,"0.#"),1)="."),TRUE,FALSE)</formula>
    </cfRule>
  </conditionalFormatting>
  <conditionalFormatting sqref="AL432:AO441">
    <cfRule type="expression" dxfId="1337" priority="801">
      <formula>IF(AND(AL432&gt;=0, RIGHT(TEXT(AL432,"0.#"),1)&lt;&gt;"."),TRUE,FALSE)</formula>
    </cfRule>
    <cfRule type="expression" dxfId="1336" priority="802">
      <formula>IF(AND(AL432&gt;=0, RIGHT(TEXT(AL432,"0.#"),1)="."),TRUE,FALSE)</formula>
    </cfRule>
    <cfRule type="expression" dxfId="1335" priority="803">
      <formula>IF(AND(AL432&lt;0, RIGHT(TEXT(AL432,"0.#"),1)&lt;&gt;"."),TRUE,FALSE)</formula>
    </cfRule>
    <cfRule type="expression" dxfId="1334" priority="804">
      <formula>IF(AND(AL432&lt;0, RIGHT(TEXT(AL432,"0.#"),1)="."),TRUE,FALSE)</formula>
    </cfRule>
  </conditionalFormatting>
  <conditionalFormatting sqref="AL469:AO494">
    <cfRule type="expression" dxfId="1333" priority="795">
      <formula>IF(AND(AL469&gt;=0, RIGHT(TEXT(AL469,"0.#"),1)&lt;&gt;"."),TRUE,FALSE)</formula>
    </cfRule>
    <cfRule type="expression" dxfId="1332" priority="796">
      <formula>IF(AND(AL469&gt;=0, RIGHT(TEXT(AL469,"0.#"),1)="."),TRUE,FALSE)</formula>
    </cfRule>
    <cfRule type="expression" dxfId="1331" priority="797">
      <formula>IF(AND(AL469&lt;0, RIGHT(TEXT(AL469,"0.#"),1)&lt;&gt;"."),TRUE,FALSE)</formula>
    </cfRule>
    <cfRule type="expression" dxfId="1330" priority="798">
      <formula>IF(AND(AL469&lt;0, RIGHT(TEXT(AL469,"0.#"),1)="."),TRUE,FALSE)</formula>
    </cfRule>
  </conditionalFormatting>
  <conditionalFormatting sqref="AL500:AO527">
    <cfRule type="expression" dxfId="1329" priority="783">
      <formula>IF(AND(AL500&gt;=0, RIGHT(TEXT(AL500,"0.#"),1)&lt;&gt;"."),TRUE,FALSE)</formula>
    </cfRule>
    <cfRule type="expression" dxfId="1328" priority="784">
      <formula>IF(AND(AL500&gt;=0, RIGHT(TEXT(AL500,"0.#"),1)="."),TRUE,FALSE)</formula>
    </cfRule>
    <cfRule type="expression" dxfId="1327" priority="785">
      <formula>IF(AND(AL500&lt;0, RIGHT(TEXT(AL500,"0.#"),1)&lt;&gt;"."),TRUE,FALSE)</formula>
    </cfRule>
    <cfRule type="expression" dxfId="1326" priority="786">
      <formula>IF(AND(AL500&lt;0, RIGHT(TEXT(AL500,"0.#"),1)="."),TRUE,FALSE)</formula>
    </cfRule>
  </conditionalFormatting>
  <conditionalFormatting sqref="AL498:AO499">
    <cfRule type="expression" dxfId="1325" priority="777">
      <formula>IF(AND(AL498&gt;=0, RIGHT(TEXT(AL498,"0.#"),1)&lt;&gt;"."),TRUE,FALSE)</formula>
    </cfRule>
    <cfRule type="expression" dxfId="1324" priority="778">
      <formula>IF(AND(AL498&gt;=0, RIGHT(TEXT(AL498,"0.#"),1)="."),TRUE,FALSE)</formula>
    </cfRule>
    <cfRule type="expression" dxfId="1323" priority="779">
      <formula>IF(AND(AL498&lt;0, RIGHT(TEXT(AL498,"0.#"),1)&lt;&gt;"."),TRUE,FALSE)</formula>
    </cfRule>
    <cfRule type="expression" dxfId="1322" priority="780">
      <formula>IF(AND(AL498&lt;0, RIGHT(TEXT(AL498,"0.#"),1)="."),TRUE,FALSE)</formula>
    </cfRule>
  </conditionalFormatting>
  <conditionalFormatting sqref="AL533:AO560">
    <cfRule type="expression" dxfId="1321" priority="771">
      <formula>IF(AND(AL533&gt;=0, RIGHT(TEXT(AL533,"0.#"),1)&lt;&gt;"."),TRUE,FALSE)</formula>
    </cfRule>
    <cfRule type="expression" dxfId="1320" priority="772">
      <formula>IF(AND(AL533&gt;=0, RIGHT(TEXT(AL533,"0.#"),1)="."),TRUE,FALSE)</formula>
    </cfRule>
    <cfRule type="expression" dxfId="1319" priority="773">
      <formula>IF(AND(AL533&lt;0, RIGHT(TEXT(AL533,"0.#"),1)&lt;&gt;"."),TRUE,FALSE)</formula>
    </cfRule>
    <cfRule type="expression" dxfId="1318" priority="774">
      <formula>IF(AND(AL533&lt;0, RIGHT(TEXT(AL533,"0.#"),1)="."),TRUE,FALSE)</formula>
    </cfRule>
  </conditionalFormatting>
  <conditionalFormatting sqref="AL531:AO532">
    <cfRule type="expression" dxfId="1317" priority="765">
      <formula>IF(AND(AL531&gt;=0, RIGHT(TEXT(AL531,"0.#"),1)&lt;&gt;"."),TRUE,FALSE)</formula>
    </cfRule>
    <cfRule type="expression" dxfId="1316" priority="766">
      <formula>IF(AND(AL531&gt;=0, RIGHT(TEXT(AL531,"0.#"),1)="."),TRUE,FALSE)</formula>
    </cfRule>
    <cfRule type="expression" dxfId="1315" priority="767">
      <formula>IF(AND(AL531&lt;0, RIGHT(TEXT(AL531,"0.#"),1)&lt;&gt;"."),TRUE,FALSE)</formula>
    </cfRule>
    <cfRule type="expression" dxfId="1314" priority="768">
      <formula>IF(AND(AL531&lt;0, RIGHT(TEXT(AL531,"0.#"),1)="."),TRUE,FALSE)</formula>
    </cfRule>
  </conditionalFormatting>
  <conditionalFormatting sqref="Y531:Y532">
    <cfRule type="expression" dxfId="1313" priority="763">
      <formula>IF(RIGHT(TEXT(Y531,"0.#"),1)=".",FALSE,TRUE)</formula>
    </cfRule>
    <cfRule type="expression" dxfId="1312" priority="764">
      <formula>IF(RIGHT(TEXT(Y531,"0.#"),1)=".",TRUE,FALSE)</formula>
    </cfRule>
  </conditionalFormatting>
  <conditionalFormatting sqref="AL566:AO593">
    <cfRule type="expression" dxfId="1311" priority="759">
      <formula>IF(AND(AL566&gt;=0, RIGHT(TEXT(AL566,"0.#"),1)&lt;&gt;"."),TRUE,FALSE)</formula>
    </cfRule>
    <cfRule type="expression" dxfId="1310" priority="760">
      <formula>IF(AND(AL566&gt;=0, RIGHT(TEXT(AL566,"0.#"),1)="."),TRUE,FALSE)</formula>
    </cfRule>
    <cfRule type="expression" dxfId="1309" priority="761">
      <formula>IF(AND(AL566&lt;0, RIGHT(TEXT(AL566,"0.#"),1)&lt;&gt;"."),TRUE,FALSE)</formula>
    </cfRule>
    <cfRule type="expression" dxfId="1308" priority="762">
      <formula>IF(AND(AL566&lt;0, RIGHT(TEXT(AL566,"0.#"),1)="."),TRUE,FALSE)</formula>
    </cfRule>
  </conditionalFormatting>
  <conditionalFormatting sqref="Y566:Y593">
    <cfRule type="expression" dxfId="1307" priority="757">
      <formula>IF(RIGHT(TEXT(Y566,"0.#"),1)=".",FALSE,TRUE)</formula>
    </cfRule>
    <cfRule type="expression" dxfId="1306" priority="758">
      <formula>IF(RIGHT(TEXT(Y566,"0.#"),1)=".",TRUE,FALSE)</formula>
    </cfRule>
  </conditionalFormatting>
  <conditionalFormatting sqref="AL564:AO565">
    <cfRule type="expression" dxfId="1305" priority="753">
      <formula>IF(AND(AL564&gt;=0, RIGHT(TEXT(AL564,"0.#"),1)&lt;&gt;"."),TRUE,FALSE)</formula>
    </cfRule>
    <cfRule type="expression" dxfId="1304" priority="754">
      <formula>IF(AND(AL564&gt;=0, RIGHT(TEXT(AL564,"0.#"),1)="."),TRUE,FALSE)</formula>
    </cfRule>
    <cfRule type="expression" dxfId="1303" priority="755">
      <formula>IF(AND(AL564&lt;0, RIGHT(TEXT(AL564,"0.#"),1)&lt;&gt;"."),TRUE,FALSE)</formula>
    </cfRule>
    <cfRule type="expression" dxfId="1302" priority="756">
      <formula>IF(AND(AL564&lt;0, RIGHT(TEXT(AL564,"0.#"),1)="."),TRUE,FALSE)</formula>
    </cfRule>
  </conditionalFormatting>
  <conditionalFormatting sqref="Y564:Y565">
    <cfRule type="expression" dxfId="1301" priority="751">
      <formula>IF(RIGHT(TEXT(Y564,"0.#"),1)=".",FALSE,TRUE)</formula>
    </cfRule>
    <cfRule type="expression" dxfId="1300" priority="752">
      <formula>IF(RIGHT(TEXT(Y564,"0.#"),1)=".",TRUE,FALSE)</formula>
    </cfRule>
  </conditionalFormatting>
  <conditionalFormatting sqref="AL599:AO626">
    <cfRule type="expression" dxfId="1299" priority="747">
      <formula>IF(AND(AL599&gt;=0, RIGHT(TEXT(AL599,"0.#"),1)&lt;&gt;"."),TRUE,FALSE)</formula>
    </cfRule>
    <cfRule type="expression" dxfId="1298" priority="748">
      <formula>IF(AND(AL599&gt;=0, RIGHT(TEXT(AL599,"0.#"),1)="."),TRUE,FALSE)</formula>
    </cfRule>
    <cfRule type="expression" dxfId="1297" priority="749">
      <formula>IF(AND(AL599&lt;0, RIGHT(TEXT(AL599,"0.#"),1)&lt;&gt;"."),TRUE,FALSE)</formula>
    </cfRule>
    <cfRule type="expression" dxfId="1296" priority="750">
      <formula>IF(AND(AL599&lt;0, RIGHT(TEXT(AL599,"0.#"),1)="."),TRUE,FALSE)</formula>
    </cfRule>
  </conditionalFormatting>
  <conditionalFormatting sqref="Y599:Y626">
    <cfRule type="expression" dxfId="1295" priority="745">
      <formula>IF(RIGHT(TEXT(Y599,"0.#"),1)=".",FALSE,TRUE)</formula>
    </cfRule>
    <cfRule type="expression" dxfId="1294" priority="746">
      <formula>IF(RIGHT(TEXT(Y599,"0.#"),1)=".",TRUE,FALSE)</formula>
    </cfRule>
  </conditionalFormatting>
  <conditionalFormatting sqref="AL597:AO598">
    <cfRule type="expression" dxfId="1293" priority="741">
      <formula>IF(AND(AL597&gt;=0, RIGHT(TEXT(AL597,"0.#"),1)&lt;&gt;"."),TRUE,FALSE)</formula>
    </cfRule>
    <cfRule type="expression" dxfId="1292" priority="742">
      <formula>IF(AND(AL597&gt;=0, RIGHT(TEXT(AL597,"0.#"),1)="."),TRUE,FALSE)</formula>
    </cfRule>
    <cfRule type="expression" dxfId="1291" priority="743">
      <formula>IF(AND(AL597&lt;0, RIGHT(TEXT(AL597,"0.#"),1)&lt;&gt;"."),TRUE,FALSE)</formula>
    </cfRule>
    <cfRule type="expression" dxfId="1290" priority="744">
      <formula>IF(AND(AL597&lt;0, RIGHT(TEXT(AL597,"0.#"),1)="."),TRUE,FALSE)</formula>
    </cfRule>
  </conditionalFormatting>
  <conditionalFormatting sqref="Y597:Y598">
    <cfRule type="expression" dxfId="1289" priority="739">
      <formula>IF(RIGHT(TEXT(Y597,"0.#"),1)=".",FALSE,TRUE)</formula>
    </cfRule>
    <cfRule type="expression" dxfId="1288" priority="740">
      <formula>IF(RIGHT(TEXT(Y597,"0.#"),1)=".",TRUE,FALSE)</formula>
    </cfRule>
  </conditionalFormatting>
  <conditionalFormatting sqref="AU33">
    <cfRule type="expression" dxfId="1287" priority="735">
      <formula>IF(RIGHT(TEXT(AU33,"0.#"),1)=".",FALSE,TRUE)</formula>
    </cfRule>
    <cfRule type="expression" dxfId="1286" priority="736">
      <formula>IF(RIGHT(TEXT(AU33,"0.#"),1)=".",TRUE,FALSE)</formula>
    </cfRule>
  </conditionalFormatting>
  <conditionalFormatting sqref="AU32">
    <cfRule type="expression" dxfId="1285" priority="737">
      <formula>IF(RIGHT(TEXT(AU32,"0.#"),1)=".",FALSE,TRUE)</formula>
    </cfRule>
    <cfRule type="expression" dxfId="1284" priority="738">
      <formula>IF(RIGHT(TEXT(AU32,"0.#"),1)=".",TRUE,FALSE)</formula>
    </cfRule>
  </conditionalFormatting>
  <conditionalFormatting sqref="P29:AC29">
    <cfRule type="expression" dxfId="1283" priority="733">
      <formula>IF(RIGHT(TEXT(P29,"0.#"),1)=".",FALSE,TRUE)</formula>
    </cfRule>
    <cfRule type="expression" dxfId="1282" priority="734">
      <formula>IF(RIGHT(TEXT(P29,"0.#"),1)=".",TRUE,FALSE)</formula>
    </cfRule>
  </conditionalFormatting>
  <conditionalFormatting sqref="AM41">
    <cfRule type="expression" dxfId="1281" priority="715">
      <formula>IF(RIGHT(TEXT(AM41,"0.#"),1)=".",FALSE,TRUE)</formula>
    </cfRule>
    <cfRule type="expression" dxfId="1280" priority="716">
      <formula>IF(RIGHT(TEXT(AM41,"0.#"),1)=".",TRUE,FALSE)</formula>
    </cfRule>
  </conditionalFormatting>
  <conditionalFormatting sqref="AM40">
    <cfRule type="expression" dxfId="1279" priority="717">
      <formula>IF(RIGHT(TEXT(AM40,"0.#"),1)=".",FALSE,TRUE)</formula>
    </cfRule>
    <cfRule type="expression" dxfId="1278" priority="718">
      <formula>IF(RIGHT(TEXT(AM40,"0.#"),1)=".",TRUE,FALSE)</formula>
    </cfRule>
  </conditionalFormatting>
  <conditionalFormatting sqref="AE39">
    <cfRule type="expression" dxfId="1277" priority="731">
      <formula>IF(RIGHT(TEXT(AE39,"0.#"),1)=".",FALSE,TRUE)</formula>
    </cfRule>
    <cfRule type="expression" dxfId="1276" priority="732">
      <formula>IF(RIGHT(TEXT(AE39,"0.#"),1)=".",TRUE,FALSE)</formula>
    </cfRule>
  </conditionalFormatting>
  <conditionalFormatting sqref="AQ39:AQ41">
    <cfRule type="expression" dxfId="1275" priority="713">
      <formula>IF(RIGHT(TEXT(AQ39,"0.#"),1)=".",FALSE,TRUE)</formula>
    </cfRule>
    <cfRule type="expression" dxfId="1274" priority="714">
      <formula>IF(RIGHT(TEXT(AQ39,"0.#"),1)=".",TRUE,FALSE)</formula>
    </cfRule>
  </conditionalFormatting>
  <conditionalFormatting sqref="AU39 AU41">
    <cfRule type="expression" dxfId="1273" priority="711">
      <formula>IF(RIGHT(TEXT(AU39,"0.#"),1)=".",FALSE,TRUE)</formula>
    </cfRule>
    <cfRule type="expression" dxfId="1272" priority="712">
      <formula>IF(RIGHT(TEXT(AU39,"0.#"),1)=".",TRUE,FALSE)</formula>
    </cfRule>
  </conditionalFormatting>
  <conditionalFormatting sqref="AI41">
    <cfRule type="expression" dxfId="1271" priority="725">
      <formula>IF(RIGHT(TEXT(AI41,"0.#"),1)=".",FALSE,TRUE)</formula>
    </cfRule>
    <cfRule type="expression" dxfId="1270" priority="726">
      <formula>IF(RIGHT(TEXT(AI41,"0.#"),1)=".",TRUE,FALSE)</formula>
    </cfRule>
  </conditionalFormatting>
  <conditionalFormatting sqref="AE40">
    <cfRule type="expression" dxfId="1269" priority="729">
      <formula>IF(RIGHT(TEXT(AE40,"0.#"),1)=".",FALSE,TRUE)</formula>
    </cfRule>
    <cfRule type="expression" dxfId="1268" priority="730">
      <formula>IF(RIGHT(TEXT(AE40,"0.#"),1)=".",TRUE,FALSE)</formula>
    </cfRule>
  </conditionalFormatting>
  <conditionalFormatting sqref="AE41">
    <cfRule type="expression" dxfId="1267" priority="727">
      <formula>IF(RIGHT(TEXT(AE41,"0.#"),1)=".",FALSE,TRUE)</formula>
    </cfRule>
    <cfRule type="expression" dxfId="1266" priority="728">
      <formula>IF(RIGHT(TEXT(AE41,"0.#"),1)=".",TRUE,FALSE)</formula>
    </cfRule>
  </conditionalFormatting>
  <conditionalFormatting sqref="AM39">
    <cfRule type="expression" dxfId="1265" priority="719">
      <formula>IF(RIGHT(TEXT(AM39,"0.#"),1)=".",FALSE,TRUE)</formula>
    </cfRule>
    <cfRule type="expression" dxfId="1264" priority="720">
      <formula>IF(RIGHT(TEXT(AM39,"0.#"),1)=".",TRUE,FALSE)</formula>
    </cfRule>
  </conditionalFormatting>
  <conditionalFormatting sqref="AI39">
    <cfRule type="expression" dxfId="1263" priority="721">
      <formula>IF(RIGHT(TEXT(AI39,"0.#"),1)=".",FALSE,TRUE)</formula>
    </cfRule>
    <cfRule type="expression" dxfId="1262" priority="722">
      <formula>IF(RIGHT(TEXT(AI39,"0.#"),1)=".",TRUE,FALSE)</formula>
    </cfRule>
  </conditionalFormatting>
  <conditionalFormatting sqref="AI40">
    <cfRule type="expression" dxfId="1261" priority="723">
      <formula>IF(RIGHT(TEXT(AI40,"0.#"),1)=".",FALSE,TRUE)</formula>
    </cfRule>
    <cfRule type="expression" dxfId="1260" priority="724">
      <formula>IF(RIGHT(TEXT(AI40,"0.#"),1)=".",TRUE,FALSE)</formula>
    </cfRule>
  </conditionalFormatting>
  <conditionalFormatting sqref="AM69">
    <cfRule type="expression" dxfId="1259" priority="683">
      <formula>IF(RIGHT(TEXT(AM69,"0.#"),1)=".",FALSE,TRUE)</formula>
    </cfRule>
    <cfRule type="expression" dxfId="1258" priority="684">
      <formula>IF(RIGHT(TEXT(AM69,"0.#"),1)=".",TRUE,FALSE)</formula>
    </cfRule>
  </conditionalFormatting>
  <conditionalFormatting sqref="AE70 AM70">
    <cfRule type="expression" dxfId="1257" priority="681">
      <formula>IF(RIGHT(TEXT(AE70,"0.#"),1)=".",FALSE,TRUE)</formula>
    </cfRule>
    <cfRule type="expression" dxfId="1256" priority="682">
      <formula>IF(RIGHT(TEXT(AE70,"0.#"),1)=".",TRUE,FALSE)</formula>
    </cfRule>
  </conditionalFormatting>
  <conditionalFormatting sqref="AI70">
    <cfRule type="expression" dxfId="1255" priority="679">
      <formula>IF(RIGHT(TEXT(AI70,"0.#"),1)=".",FALSE,TRUE)</formula>
    </cfRule>
    <cfRule type="expression" dxfId="1254" priority="680">
      <formula>IF(RIGHT(TEXT(AI70,"0.#"),1)=".",TRUE,FALSE)</formula>
    </cfRule>
  </conditionalFormatting>
  <conditionalFormatting sqref="AQ70">
    <cfRule type="expression" dxfId="1253" priority="677">
      <formula>IF(RIGHT(TEXT(AQ70,"0.#"),1)=".",FALSE,TRUE)</formula>
    </cfRule>
    <cfRule type="expression" dxfId="1252" priority="678">
      <formula>IF(RIGHT(TEXT(AQ70,"0.#"),1)=".",TRUE,FALSE)</formula>
    </cfRule>
  </conditionalFormatting>
  <conditionalFormatting sqref="AE69">
    <cfRule type="expression" dxfId="1251" priority="687">
      <formula>IF(RIGHT(TEXT(AE69,"0.#"),1)=".",FALSE,TRUE)</formula>
    </cfRule>
    <cfRule type="expression" dxfId="1250" priority="688">
      <formula>IF(RIGHT(TEXT(AE69,"0.#"),1)=".",TRUE,FALSE)</formula>
    </cfRule>
  </conditionalFormatting>
  <conditionalFormatting sqref="AI69">
    <cfRule type="expression" dxfId="1249" priority="685">
      <formula>IF(RIGHT(TEXT(AI69,"0.#"),1)=".",FALSE,TRUE)</formula>
    </cfRule>
    <cfRule type="expression" dxfId="1248" priority="686">
      <formula>IF(RIGHT(TEXT(AI69,"0.#"),1)=".",TRUE,FALSE)</formula>
    </cfRule>
  </conditionalFormatting>
  <conditionalFormatting sqref="AE66 AQ66">
    <cfRule type="expression" dxfId="1247" priority="675">
      <formula>IF(RIGHT(TEXT(AE66,"0.#"),1)=".",FALSE,TRUE)</formula>
    </cfRule>
    <cfRule type="expression" dxfId="1246" priority="676">
      <formula>IF(RIGHT(TEXT(AE66,"0.#"),1)=".",TRUE,FALSE)</formula>
    </cfRule>
  </conditionalFormatting>
  <conditionalFormatting sqref="AI66">
    <cfRule type="expression" dxfId="1245" priority="673">
      <formula>IF(RIGHT(TEXT(AI66,"0.#"),1)=".",FALSE,TRUE)</formula>
    </cfRule>
    <cfRule type="expression" dxfId="1244" priority="674">
      <formula>IF(RIGHT(TEXT(AI66,"0.#"),1)=".",TRUE,FALSE)</formula>
    </cfRule>
  </conditionalFormatting>
  <conditionalFormatting sqref="AM66">
    <cfRule type="expression" dxfId="1243" priority="671">
      <formula>IF(RIGHT(TEXT(AM66,"0.#"),1)=".",FALSE,TRUE)</formula>
    </cfRule>
    <cfRule type="expression" dxfId="1242" priority="672">
      <formula>IF(RIGHT(TEXT(AM66,"0.#"),1)=".",TRUE,FALSE)</formula>
    </cfRule>
  </conditionalFormatting>
  <conditionalFormatting sqref="AE67">
    <cfRule type="expression" dxfId="1241" priority="669">
      <formula>IF(RIGHT(TEXT(AE67,"0.#"),1)=".",FALSE,TRUE)</formula>
    </cfRule>
    <cfRule type="expression" dxfId="1240" priority="670">
      <formula>IF(RIGHT(TEXT(AE67,"0.#"),1)=".",TRUE,FALSE)</formula>
    </cfRule>
  </conditionalFormatting>
  <conditionalFormatting sqref="AI67">
    <cfRule type="expression" dxfId="1239" priority="667">
      <formula>IF(RIGHT(TEXT(AI67,"0.#"),1)=".",FALSE,TRUE)</formula>
    </cfRule>
    <cfRule type="expression" dxfId="1238" priority="668">
      <formula>IF(RIGHT(TEXT(AI67,"0.#"),1)=".",TRUE,FALSE)</formula>
    </cfRule>
  </conditionalFormatting>
  <conditionalFormatting sqref="AM67">
    <cfRule type="expression" dxfId="1237" priority="665">
      <formula>IF(RIGHT(TEXT(AM67,"0.#"),1)=".",FALSE,TRUE)</formula>
    </cfRule>
    <cfRule type="expression" dxfId="1236" priority="666">
      <formula>IF(RIGHT(TEXT(AM67,"0.#"),1)=".",TRUE,FALSE)</formula>
    </cfRule>
  </conditionalFormatting>
  <conditionalFormatting sqref="AQ67">
    <cfRule type="expression" dxfId="1235" priority="663">
      <formula>IF(RIGHT(TEXT(AQ67,"0.#"),1)=".",FALSE,TRUE)</formula>
    </cfRule>
    <cfRule type="expression" dxfId="1234" priority="664">
      <formula>IF(RIGHT(TEXT(AQ67,"0.#"),1)=".",TRUE,FALSE)</formula>
    </cfRule>
  </conditionalFormatting>
  <conditionalFormatting sqref="AU66">
    <cfRule type="expression" dxfId="1233" priority="661">
      <formula>IF(RIGHT(TEXT(AU66,"0.#"),1)=".",FALSE,TRUE)</formula>
    </cfRule>
    <cfRule type="expression" dxfId="1232" priority="662">
      <formula>IF(RIGHT(TEXT(AU66,"0.#"),1)=".",TRUE,FALSE)</formula>
    </cfRule>
  </conditionalFormatting>
  <conditionalFormatting sqref="AU67">
    <cfRule type="expression" dxfId="1231" priority="659">
      <formula>IF(RIGHT(TEXT(AU67,"0.#"),1)=".",FALSE,TRUE)</formula>
    </cfRule>
    <cfRule type="expression" dxfId="1230" priority="660">
      <formula>IF(RIGHT(TEXT(AU67,"0.#"),1)=".",TRUE,FALSE)</formula>
    </cfRule>
  </conditionalFormatting>
  <conditionalFormatting sqref="AQ100 AE100:AE101 AI100:AI101">
    <cfRule type="expression" dxfId="1229" priority="621">
      <formula>IF(RIGHT(TEXT(AE100,"0.#"),1)=".",FALSE,TRUE)</formula>
    </cfRule>
    <cfRule type="expression" dxfId="1228" priority="622">
      <formula>IF(RIGHT(TEXT(AE100,"0.#"),1)=".",TRUE,FALSE)</formula>
    </cfRule>
  </conditionalFormatting>
  <conditionalFormatting sqref="AM100">
    <cfRule type="expression" dxfId="1227" priority="617">
      <formula>IF(RIGHT(TEXT(AM100,"0.#"),1)=".",FALSE,TRUE)</formula>
    </cfRule>
    <cfRule type="expression" dxfId="1226" priority="618">
      <formula>IF(RIGHT(TEXT(AM100,"0.#"),1)=".",TRUE,FALSE)</formula>
    </cfRule>
  </conditionalFormatting>
  <conditionalFormatting sqref="AM101">
    <cfRule type="expression" dxfId="1225" priority="611">
      <formula>IF(RIGHT(TEXT(AM101,"0.#"),1)=".",FALSE,TRUE)</formula>
    </cfRule>
    <cfRule type="expression" dxfId="1224" priority="612">
      <formula>IF(RIGHT(TEXT(AM101,"0.#"),1)=".",TRUE,FALSE)</formula>
    </cfRule>
  </conditionalFormatting>
  <conditionalFormatting sqref="AQ101">
    <cfRule type="expression" dxfId="1223" priority="609">
      <formula>IF(RIGHT(TEXT(AQ101,"0.#"),1)=".",FALSE,TRUE)</formula>
    </cfRule>
    <cfRule type="expression" dxfId="1222" priority="610">
      <formula>IF(RIGHT(TEXT(AQ101,"0.#"),1)=".",TRUE,FALSE)</formula>
    </cfRule>
  </conditionalFormatting>
  <conditionalFormatting sqref="AU100">
    <cfRule type="expression" dxfId="1221" priority="607">
      <formula>IF(RIGHT(TEXT(AU100,"0.#"),1)=".",FALSE,TRUE)</formula>
    </cfRule>
    <cfRule type="expression" dxfId="1220" priority="608">
      <formula>IF(RIGHT(TEXT(AU100,"0.#"),1)=".",TRUE,FALSE)</formula>
    </cfRule>
  </conditionalFormatting>
  <conditionalFormatting sqref="AU101">
    <cfRule type="expression" dxfId="1219" priority="605">
      <formula>IF(RIGHT(TEXT(AU101,"0.#"),1)=".",FALSE,TRUE)</formula>
    </cfRule>
    <cfRule type="expression" dxfId="1218" priority="606">
      <formula>IF(RIGHT(TEXT(AU101,"0.#"),1)=".",TRUE,FALSE)</formula>
    </cfRule>
  </conditionalFormatting>
  <conditionalFormatting sqref="AM103">
    <cfRule type="expression" dxfId="1217" priority="587">
      <formula>IF(RIGHT(TEXT(AM103,"0.#"),1)=".",FALSE,TRUE)</formula>
    </cfRule>
    <cfRule type="expression" dxfId="1216" priority="588">
      <formula>IF(RIGHT(TEXT(AM103,"0.#"),1)=".",TRUE,FALSE)</formula>
    </cfRule>
  </conditionalFormatting>
  <conditionalFormatting sqref="AE104 AM104 AI104">
    <cfRule type="expression" dxfId="1215" priority="585">
      <formula>IF(RIGHT(TEXT(AE104,"0.#"),1)=".",FALSE,TRUE)</formula>
    </cfRule>
    <cfRule type="expression" dxfId="1214" priority="586">
      <formula>IF(RIGHT(TEXT(AE104,"0.#"),1)=".",TRUE,FALSE)</formula>
    </cfRule>
  </conditionalFormatting>
  <conditionalFormatting sqref="AQ104">
    <cfRule type="expression" dxfId="1213" priority="581">
      <formula>IF(RIGHT(TEXT(AQ104,"0.#"),1)=".",FALSE,TRUE)</formula>
    </cfRule>
    <cfRule type="expression" dxfId="1212" priority="582">
      <formula>IF(RIGHT(TEXT(AQ104,"0.#"),1)=".",TRUE,FALSE)</formula>
    </cfRule>
  </conditionalFormatting>
  <conditionalFormatting sqref="AE103 AQ103 AI103">
    <cfRule type="expression" dxfId="1211" priority="591">
      <formula>IF(RIGHT(TEXT(AE103,"0.#"),1)=".",FALSE,TRUE)</formula>
    </cfRule>
    <cfRule type="expression" dxfId="1210" priority="592">
      <formula>IF(RIGHT(TEXT(AE103,"0.#"),1)=".",TRUE,FALSE)</formula>
    </cfRule>
  </conditionalFormatting>
  <conditionalFormatting sqref="AM137">
    <cfRule type="expression" dxfId="1209" priority="575">
      <formula>IF(RIGHT(TEXT(AM137,"0.#"),1)=".",FALSE,TRUE)</formula>
    </cfRule>
    <cfRule type="expression" dxfId="1208" priority="576">
      <formula>IF(RIGHT(TEXT(AM137,"0.#"),1)=".",TRUE,FALSE)</formula>
    </cfRule>
  </conditionalFormatting>
  <conditionalFormatting sqref="AE138 AM138">
    <cfRule type="expression" dxfId="1207" priority="573">
      <formula>IF(RIGHT(TEXT(AE138,"0.#"),1)=".",FALSE,TRUE)</formula>
    </cfRule>
    <cfRule type="expression" dxfId="1206" priority="574">
      <formula>IF(RIGHT(TEXT(AE138,"0.#"),1)=".",TRUE,FALSE)</formula>
    </cfRule>
  </conditionalFormatting>
  <conditionalFormatting sqref="AI138">
    <cfRule type="expression" dxfId="1205" priority="571">
      <formula>IF(RIGHT(TEXT(AI138,"0.#"),1)=".",FALSE,TRUE)</formula>
    </cfRule>
    <cfRule type="expression" dxfId="1204" priority="572">
      <formula>IF(RIGHT(TEXT(AI138,"0.#"),1)=".",TRUE,FALSE)</formula>
    </cfRule>
  </conditionalFormatting>
  <conditionalFormatting sqref="AQ138">
    <cfRule type="expression" dxfId="1203" priority="569">
      <formula>IF(RIGHT(TEXT(AQ138,"0.#"),1)=".",FALSE,TRUE)</formula>
    </cfRule>
    <cfRule type="expression" dxfId="1202" priority="570">
      <formula>IF(RIGHT(TEXT(AQ138,"0.#"),1)=".",TRUE,FALSE)</formula>
    </cfRule>
  </conditionalFormatting>
  <conditionalFormatting sqref="AE137 AQ137">
    <cfRule type="expression" dxfId="1201" priority="579">
      <formula>IF(RIGHT(TEXT(AE137,"0.#"),1)=".",FALSE,TRUE)</formula>
    </cfRule>
    <cfRule type="expression" dxfId="1200" priority="580">
      <formula>IF(RIGHT(TEXT(AE137,"0.#"),1)=".",TRUE,FALSE)</formula>
    </cfRule>
  </conditionalFormatting>
  <conditionalFormatting sqref="AI137">
    <cfRule type="expression" dxfId="1199" priority="577">
      <formula>IF(RIGHT(TEXT(AI137,"0.#"),1)=".",FALSE,TRUE)</formula>
    </cfRule>
    <cfRule type="expression" dxfId="1198" priority="578">
      <formula>IF(RIGHT(TEXT(AI137,"0.#"),1)=".",TRUE,FALSE)</formula>
    </cfRule>
  </conditionalFormatting>
  <conditionalFormatting sqref="AM171">
    <cfRule type="expression" dxfId="1197" priority="563">
      <formula>IF(RIGHT(TEXT(AM171,"0.#"),1)=".",FALSE,TRUE)</formula>
    </cfRule>
    <cfRule type="expression" dxfId="1196" priority="564">
      <formula>IF(RIGHT(TEXT(AM171,"0.#"),1)=".",TRUE,FALSE)</formula>
    </cfRule>
  </conditionalFormatting>
  <conditionalFormatting sqref="AE172 AM172">
    <cfRule type="expression" dxfId="1195" priority="561">
      <formula>IF(RIGHT(TEXT(AE172,"0.#"),1)=".",FALSE,TRUE)</formula>
    </cfRule>
    <cfRule type="expression" dxfId="1194" priority="562">
      <formula>IF(RIGHT(TEXT(AE172,"0.#"),1)=".",TRUE,FALSE)</formula>
    </cfRule>
  </conditionalFormatting>
  <conditionalFormatting sqref="AI172">
    <cfRule type="expression" dxfId="1193" priority="559">
      <formula>IF(RIGHT(TEXT(AI172,"0.#"),1)=".",FALSE,TRUE)</formula>
    </cfRule>
    <cfRule type="expression" dxfId="1192" priority="560">
      <formula>IF(RIGHT(TEXT(AI172,"0.#"),1)=".",TRUE,FALSE)</formula>
    </cfRule>
  </conditionalFormatting>
  <conditionalFormatting sqref="AQ172">
    <cfRule type="expression" dxfId="1191" priority="557">
      <formula>IF(RIGHT(TEXT(AQ172,"0.#"),1)=".",FALSE,TRUE)</formula>
    </cfRule>
    <cfRule type="expression" dxfId="1190" priority="558">
      <formula>IF(RIGHT(TEXT(AQ172,"0.#"),1)=".",TRUE,FALSE)</formula>
    </cfRule>
  </conditionalFormatting>
  <conditionalFormatting sqref="AE171 AQ171">
    <cfRule type="expression" dxfId="1189" priority="567">
      <formula>IF(RIGHT(TEXT(AE171,"0.#"),1)=".",FALSE,TRUE)</formula>
    </cfRule>
    <cfRule type="expression" dxfId="1188" priority="568">
      <formula>IF(RIGHT(TEXT(AE171,"0.#"),1)=".",TRUE,FALSE)</formula>
    </cfRule>
  </conditionalFormatting>
  <conditionalFormatting sqref="AI171">
    <cfRule type="expression" dxfId="1187" priority="565">
      <formula>IF(RIGHT(TEXT(AI171,"0.#"),1)=".",FALSE,TRUE)</formula>
    </cfRule>
    <cfRule type="expression" dxfId="1186" priority="566">
      <formula>IF(RIGHT(TEXT(AI171,"0.#"),1)=".",TRUE,FALSE)</formula>
    </cfRule>
  </conditionalFormatting>
  <conditionalFormatting sqref="AE73">
    <cfRule type="expression" dxfId="1185" priority="555">
      <formula>IF(RIGHT(TEXT(AE73,"0.#"),1)=".",FALSE,TRUE)</formula>
    </cfRule>
    <cfRule type="expression" dxfId="1184" priority="556">
      <formula>IF(RIGHT(TEXT(AE73,"0.#"),1)=".",TRUE,FALSE)</formula>
    </cfRule>
  </conditionalFormatting>
  <conditionalFormatting sqref="AM75">
    <cfRule type="expression" dxfId="1183" priority="539">
      <formula>IF(RIGHT(TEXT(AM75,"0.#"),1)=".",FALSE,TRUE)</formula>
    </cfRule>
    <cfRule type="expression" dxfId="1182" priority="540">
      <formula>IF(RIGHT(TEXT(AM75,"0.#"),1)=".",TRUE,FALSE)</formula>
    </cfRule>
  </conditionalFormatting>
  <conditionalFormatting sqref="AE74">
    <cfRule type="expression" dxfId="1181" priority="553">
      <formula>IF(RIGHT(TEXT(AE74,"0.#"),1)=".",FALSE,TRUE)</formula>
    </cfRule>
    <cfRule type="expression" dxfId="1180" priority="554">
      <formula>IF(RIGHT(TEXT(AE74,"0.#"),1)=".",TRUE,FALSE)</formula>
    </cfRule>
  </conditionalFormatting>
  <conditionalFormatting sqref="AE75">
    <cfRule type="expression" dxfId="1179" priority="551">
      <formula>IF(RIGHT(TEXT(AE75,"0.#"),1)=".",FALSE,TRUE)</formula>
    </cfRule>
    <cfRule type="expression" dxfId="1178" priority="552">
      <formula>IF(RIGHT(TEXT(AE75,"0.#"),1)=".",TRUE,FALSE)</formula>
    </cfRule>
  </conditionalFormatting>
  <conditionalFormatting sqref="AI75">
    <cfRule type="expression" dxfId="1177" priority="549">
      <formula>IF(RIGHT(TEXT(AI75,"0.#"),1)=".",FALSE,TRUE)</formula>
    </cfRule>
    <cfRule type="expression" dxfId="1176" priority="550">
      <formula>IF(RIGHT(TEXT(AI75,"0.#"),1)=".",TRUE,FALSE)</formula>
    </cfRule>
  </conditionalFormatting>
  <conditionalFormatting sqref="AI74">
    <cfRule type="expression" dxfId="1175" priority="547">
      <formula>IF(RIGHT(TEXT(AI74,"0.#"),1)=".",FALSE,TRUE)</formula>
    </cfRule>
    <cfRule type="expression" dxfId="1174" priority="548">
      <formula>IF(RIGHT(TEXT(AI74,"0.#"),1)=".",TRUE,FALSE)</formula>
    </cfRule>
  </conditionalFormatting>
  <conditionalFormatting sqref="AI73">
    <cfRule type="expression" dxfId="1173" priority="545">
      <formula>IF(RIGHT(TEXT(AI73,"0.#"),1)=".",FALSE,TRUE)</formula>
    </cfRule>
    <cfRule type="expression" dxfId="1172" priority="546">
      <formula>IF(RIGHT(TEXT(AI73,"0.#"),1)=".",TRUE,FALSE)</formula>
    </cfRule>
  </conditionalFormatting>
  <conditionalFormatting sqref="AM73">
    <cfRule type="expression" dxfId="1171" priority="543">
      <formula>IF(RIGHT(TEXT(AM73,"0.#"),1)=".",FALSE,TRUE)</formula>
    </cfRule>
    <cfRule type="expression" dxfId="1170" priority="544">
      <formula>IF(RIGHT(TEXT(AM73,"0.#"),1)=".",TRUE,FALSE)</formula>
    </cfRule>
  </conditionalFormatting>
  <conditionalFormatting sqref="AM74">
    <cfRule type="expression" dxfId="1169" priority="541">
      <formula>IF(RIGHT(TEXT(AM74,"0.#"),1)=".",FALSE,TRUE)</formula>
    </cfRule>
    <cfRule type="expression" dxfId="1168" priority="542">
      <formula>IF(RIGHT(TEXT(AM74,"0.#"),1)=".",TRUE,FALSE)</formula>
    </cfRule>
  </conditionalFormatting>
  <conditionalFormatting sqref="AQ73:AQ75">
    <cfRule type="expression" dxfId="1167" priority="537">
      <formula>IF(RIGHT(TEXT(AQ73,"0.#"),1)=".",FALSE,TRUE)</formula>
    </cfRule>
    <cfRule type="expression" dxfId="1166" priority="538">
      <formula>IF(RIGHT(TEXT(AQ73,"0.#"),1)=".",TRUE,FALSE)</formula>
    </cfRule>
  </conditionalFormatting>
  <conditionalFormatting sqref="AU73:AU75">
    <cfRule type="expression" dxfId="1165" priority="535">
      <formula>IF(RIGHT(TEXT(AU73,"0.#"),1)=".",FALSE,TRUE)</formula>
    </cfRule>
    <cfRule type="expression" dxfId="1164" priority="536">
      <formula>IF(RIGHT(TEXT(AU73,"0.#"),1)=".",TRUE,FALSE)</formula>
    </cfRule>
  </conditionalFormatting>
  <conditionalFormatting sqref="AE107 AI107 AM107 AQ107">
    <cfRule type="expression" dxfId="1163" priority="533">
      <formula>IF(RIGHT(TEXT(AE107,"0.#"),1)=".",FALSE,TRUE)</formula>
    </cfRule>
    <cfRule type="expression" dxfId="1162" priority="534">
      <formula>IF(RIGHT(TEXT(AE107,"0.#"),1)=".",TRUE,FALSE)</formula>
    </cfRule>
  </conditionalFormatting>
  <conditionalFormatting sqref="AE108 AU108 AI108 AM108 AQ108">
    <cfRule type="expression" dxfId="1161" priority="531">
      <formula>IF(RIGHT(TEXT(AE108,"0.#"),1)=".",FALSE,TRUE)</formula>
    </cfRule>
    <cfRule type="expression" dxfId="1160" priority="532">
      <formula>IF(RIGHT(TEXT(AE108,"0.#"),1)=".",TRUE,FALSE)</formula>
    </cfRule>
  </conditionalFormatting>
  <conditionalFormatting sqref="AE109 AU109 AI109 AM109 AQ109">
    <cfRule type="expression" dxfId="1159" priority="529">
      <formula>IF(RIGHT(TEXT(AE109,"0.#"),1)=".",FALSE,TRUE)</formula>
    </cfRule>
    <cfRule type="expression" dxfId="1158" priority="530">
      <formula>IF(RIGHT(TEXT(AE109,"0.#"),1)=".",TRUE,FALSE)</formula>
    </cfRule>
  </conditionalFormatting>
  <conditionalFormatting sqref="AU107:AU109">
    <cfRule type="expression" dxfId="1157" priority="513">
      <formula>IF(RIGHT(TEXT(AU107,"0.#"),1)=".",FALSE,TRUE)</formula>
    </cfRule>
    <cfRule type="expression" dxfId="1156" priority="514">
      <formula>IF(RIGHT(TEXT(AU107,"0.#"),1)=".",TRUE,FALSE)</formula>
    </cfRule>
  </conditionalFormatting>
  <conditionalFormatting sqref="AE141">
    <cfRule type="expression" dxfId="1155" priority="511">
      <formula>IF(RIGHT(TEXT(AE141,"0.#"),1)=".",FALSE,TRUE)</formula>
    </cfRule>
    <cfRule type="expression" dxfId="1154" priority="512">
      <formula>IF(RIGHT(TEXT(AE141,"0.#"),1)=".",TRUE,FALSE)</formula>
    </cfRule>
  </conditionalFormatting>
  <conditionalFormatting sqref="AM143">
    <cfRule type="expression" dxfId="1153" priority="495">
      <formula>IF(RIGHT(TEXT(AM143,"0.#"),1)=".",FALSE,TRUE)</formula>
    </cfRule>
    <cfRule type="expression" dxfId="1152" priority="496">
      <formula>IF(RIGHT(TEXT(AM143,"0.#"),1)=".",TRUE,FALSE)</formula>
    </cfRule>
  </conditionalFormatting>
  <conditionalFormatting sqref="AE142">
    <cfRule type="expression" dxfId="1151" priority="509">
      <formula>IF(RIGHT(TEXT(AE142,"0.#"),1)=".",FALSE,TRUE)</formula>
    </cfRule>
    <cfRule type="expression" dxfId="1150" priority="510">
      <formula>IF(RIGHT(TEXT(AE142,"0.#"),1)=".",TRUE,FALSE)</formula>
    </cfRule>
  </conditionalFormatting>
  <conditionalFormatting sqref="AE143">
    <cfRule type="expression" dxfId="1149" priority="507">
      <formula>IF(RIGHT(TEXT(AE143,"0.#"),1)=".",FALSE,TRUE)</formula>
    </cfRule>
    <cfRule type="expression" dxfId="1148" priority="508">
      <formula>IF(RIGHT(TEXT(AE143,"0.#"),1)=".",TRUE,FALSE)</formula>
    </cfRule>
  </conditionalFormatting>
  <conditionalFormatting sqref="AI143">
    <cfRule type="expression" dxfId="1147" priority="505">
      <formula>IF(RIGHT(TEXT(AI143,"0.#"),1)=".",FALSE,TRUE)</formula>
    </cfRule>
    <cfRule type="expression" dxfId="1146" priority="506">
      <formula>IF(RIGHT(TEXT(AI143,"0.#"),1)=".",TRUE,FALSE)</formula>
    </cfRule>
  </conditionalFormatting>
  <conditionalFormatting sqref="AI142">
    <cfRule type="expression" dxfId="1145" priority="503">
      <formula>IF(RIGHT(TEXT(AI142,"0.#"),1)=".",FALSE,TRUE)</formula>
    </cfRule>
    <cfRule type="expression" dxfId="1144" priority="504">
      <formula>IF(RIGHT(TEXT(AI142,"0.#"),1)=".",TRUE,FALSE)</formula>
    </cfRule>
  </conditionalFormatting>
  <conditionalFormatting sqref="AI141">
    <cfRule type="expression" dxfId="1143" priority="501">
      <formula>IF(RIGHT(TEXT(AI141,"0.#"),1)=".",FALSE,TRUE)</formula>
    </cfRule>
    <cfRule type="expression" dxfId="1142" priority="502">
      <formula>IF(RIGHT(TEXT(AI141,"0.#"),1)=".",TRUE,FALSE)</formula>
    </cfRule>
  </conditionalFormatting>
  <conditionalFormatting sqref="AM141">
    <cfRule type="expression" dxfId="1141" priority="499">
      <formula>IF(RIGHT(TEXT(AM141,"0.#"),1)=".",FALSE,TRUE)</formula>
    </cfRule>
    <cfRule type="expression" dxfId="1140" priority="500">
      <formula>IF(RIGHT(TEXT(AM141,"0.#"),1)=".",TRUE,FALSE)</formula>
    </cfRule>
  </conditionalFormatting>
  <conditionalFormatting sqref="AM142">
    <cfRule type="expression" dxfId="1139" priority="497">
      <formula>IF(RIGHT(TEXT(AM142,"0.#"),1)=".",FALSE,TRUE)</formula>
    </cfRule>
    <cfRule type="expression" dxfId="1138" priority="498">
      <formula>IF(RIGHT(TEXT(AM142,"0.#"),1)=".",TRUE,FALSE)</formula>
    </cfRule>
  </conditionalFormatting>
  <conditionalFormatting sqref="AQ141:AQ143">
    <cfRule type="expression" dxfId="1137" priority="493">
      <formula>IF(RIGHT(TEXT(AQ141,"0.#"),1)=".",FALSE,TRUE)</formula>
    </cfRule>
    <cfRule type="expression" dxfId="1136" priority="494">
      <formula>IF(RIGHT(TEXT(AQ141,"0.#"),1)=".",TRUE,FALSE)</formula>
    </cfRule>
  </conditionalFormatting>
  <conditionalFormatting sqref="AU141:AU143">
    <cfRule type="expression" dxfId="1135" priority="491">
      <formula>IF(RIGHT(TEXT(AU141,"0.#"),1)=".",FALSE,TRUE)</formula>
    </cfRule>
    <cfRule type="expression" dxfId="1134" priority="492">
      <formula>IF(RIGHT(TEXT(AU141,"0.#"),1)=".",TRUE,FALSE)</formula>
    </cfRule>
  </conditionalFormatting>
  <conditionalFormatting sqref="AE175">
    <cfRule type="expression" dxfId="1133" priority="489">
      <formula>IF(RIGHT(TEXT(AE175,"0.#"),1)=".",FALSE,TRUE)</formula>
    </cfRule>
    <cfRule type="expression" dxfId="1132" priority="490">
      <formula>IF(RIGHT(TEXT(AE175,"0.#"),1)=".",TRUE,FALSE)</formula>
    </cfRule>
  </conditionalFormatting>
  <conditionalFormatting sqref="AM177">
    <cfRule type="expression" dxfId="1131" priority="473">
      <formula>IF(RIGHT(TEXT(AM177,"0.#"),1)=".",FALSE,TRUE)</formula>
    </cfRule>
    <cfRule type="expression" dxfId="1130" priority="474">
      <formula>IF(RIGHT(TEXT(AM177,"0.#"),1)=".",TRUE,FALSE)</formula>
    </cfRule>
  </conditionalFormatting>
  <conditionalFormatting sqref="AE176">
    <cfRule type="expression" dxfId="1129" priority="487">
      <formula>IF(RIGHT(TEXT(AE176,"0.#"),1)=".",FALSE,TRUE)</formula>
    </cfRule>
    <cfRule type="expression" dxfId="1128" priority="488">
      <formula>IF(RIGHT(TEXT(AE176,"0.#"),1)=".",TRUE,FALSE)</formula>
    </cfRule>
  </conditionalFormatting>
  <conditionalFormatting sqref="AE177">
    <cfRule type="expression" dxfId="1127" priority="485">
      <formula>IF(RIGHT(TEXT(AE177,"0.#"),1)=".",FALSE,TRUE)</formula>
    </cfRule>
    <cfRule type="expression" dxfId="1126" priority="486">
      <formula>IF(RIGHT(TEXT(AE177,"0.#"),1)=".",TRUE,FALSE)</formula>
    </cfRule>
  </conditionalFormatting>
  <conditionalFormatting sqref="AI177">
    <cfRule type="expression" dxfId="1125" priority="483">
      <formula>IF(RIGHT(TEXT(AI177,"0.#"),1)=".",FALSE,TRUE)</formula>
    </cfRule>
    <cfRule type="expression" dxfId="1124" priority="484">
      <formula>IF(RIGHT(TEXT(AI177,"0.#"),1)=".",TRUE,FALSE)</formula>
    </cfRule>
  </conditionalFormatting>
  <conditionalFormatting sqref="AI176">
    <cfRule type="expression" dxfId="1123" priority="481">
      <formula>IF(RIGHT(TEXT(AI176,"0.#"),1)=".",FALSE,TRUE)</formula>
    </cfRule>
    <cfRule type="expression" dxfId="1122" priority="482">
      <formula>IF(RIGHT(TEXT(AI176,"0.#"),1)=".",TRUE,FALSE)</formula>
    </cfRule>
  </conditionalFormatting>
  <conditionalFormatting sqref="AI175">
    <cfRule type="expression" dxfId="1121" priority="479">
      <formula>IF(RIGHT(TEXT(AI175,"0.#"),1)=".",FALSE,TRUE)</formula>
    </cfRule>
    <cfRule type="expression" dxfId="1120" priority="480">
      <formula>IF(RIGHT(TEXT(AI175,"0.#"),1)=".",TRUE,FALSE)</formula>
    </cfRule>
  </conditionalFormatting>
  <conditionalFormatting sqref="AM175">
    <cfRule type="expression" dxfId="1119" priority="477">
      <formula>IF(RIGHT(TEXT(AM175,"0.#"),1)=".",FALSE,TRUE)</formula>
    </cfRule>
    <cfRule type="expression" dxfId="1118" priority="478">
      <formula>IF(RIGHT(TEXT(AM175,"0.#"),1)=".",TRUE,FALSE)</formula>
    </cfRule>
  </conditionalFormatting>
  <conditionalFormatting sqref="AM176">
    <cfRule type="expression" dxfId="1117" priority="475">
      <formula>IF(RIGHT(TEXT(AM176,"0.#"),1)=".",FALSE,TRUE)</formula>
    </cfRule>
    <cfRule type="expression" dxfId="1116" priority="476">
      <formula>IF(RIGHT(TEXT(AM176,"0.#"),1)=".",TRUE,FALSE)</formula>
    </cfRule>
  </conditionalFormatting>
  <conditionalFormatting sqref="AQ175:AQ177">
    <cfRule type="expression" dxfId="1115" priority="471">
      <formula>IF(RIGHT(TEXT(AQ175,"0.#"),1)=".",FALSE,TRUE)</formula>
    </cfRule>
    <cfRule type="expression" dxfId="1114" priority="472">
      <formula>IF(RIGHT(TEXT(AQ175,"0.#"),1)=".",TRUE,FALSE)</formula>
    </cfRule>
  </conditionalFormatting>
  <conditionalFormatting sqref="AU175:AU177">
    <cfRule type="expression" dxfId="1113" priority="469">
      <formula>IF(RIGHT(TEXT(AU175,"0.#"),1)=".",FALSE,TRUE)</formula>
    </cfRule>
    <cfRule type="expression" dxfId="1112" priority="470">
      <formula>IF(RIGHT(TEXT(AU175,"0.#"),1)=".",TRUE,FALSE)</formula>
    </cfRule>
  </conditionalFormatting>
  <conditionalFormatting sqref="AE61">
    <cfRule type="expression" dxfId="1111" priority="423">
      <formula>IF(RIGHT(TEXT(AE61,"0.#"),1)=".",FALSE,TRUE)</formula>
    </cfRule>
    <cfRule type="expression" dxfId="1110" priority="424">
      <formula>IF(RIGHT(TEXT(AE61,"0.#"),1)=".",TRUE,FALSE)</formula>
    </cfRule>
  </conditionalFormatting>
  <conditionalFormatting sqref="AE62">
    <cfRule type="expression" dxfId="1109" priority="421">
      <formula>IF(RIGHT(TEXT(AE62,"0.#"),1)=".",FALSE,TRUE)</formula>
    </cfRule>
    <cfRule type="expression" dxfId="1108" priority="422">
      <formula>IF(RIGHT(TEXT(AE62,"0.#"),1)=".",TRUE,FALSE)</formula>
    </cfRule>
  </conditionalFormatting>
  <conditionalFormatting sqref="AM61">
    <cfRule type="expression" dxfId="1107" priority="411">
      <formula>IF(RIGHT(TEXT(AM61,"0.#"),1)=".",FALSE,TRUE)</formula>
    </cfRule>
    <cfRule type="expression" dxfId="1106" priority="412">
      <formula>IF(RIGHT(TEXT(AM61,"0.#"),1)=".",TRUE,FALSE)</formula>
    </cfRule>
  </conditionalFormatting>
  <conditionalFormatting sqref="AE63">
    <cfRule type="expression" dxfId="1105" priority="419">
      <formula>IF(RIGHT(TEXT(AE63,"0.#"),1)=".",FALSE,TRUE)</formula>
    </cfRule>
    <cfRule type="expression" dxfId="1104" priority="420">
      <formula>IF(RIGHT(TEXT(AE63,"0.#"),1)=".",TRUE,FALSE)</formula>
    </cfRule>
  </conditionalFormatting>
  <conditionalFormatting sqref="AI63">
    <cfRule type="expression" dxfId="1103" priority="417">
      <formula>IF(RIGHT(TEXT(AI63,"0.#"),1)=".",FALSE,TRUE)</formula>
    </cfRule>
    <cfRule type="expression" dxfId="1102" priority="418">
      <formula>IF(RIGHT(TEXT(AI63,"0.#"),1)=".",TRUE,FALSE)</formula>
    </cfRule>
  </conditionalFormatting>
  <conditionalFormatting sqref="AI62">
    <cfRule type="expression" dxfId="1101" priority="415">
      <formula>IF(RIGHT(TEXT(AI62,"0.#"),1)=".",FALSE,TRUE)</formula>
    </cfRule>
    <cfRule type="expression" dxfId="1100" priority="416">
      <formula>IF(RIGHT(TEXT(AI62,"0.#"),1)=".",TRUE,FALSE)</formula>
    </cfRule>
  </conditionalFormatting>
  <conditionalFormatting sqref="AI61">
    <cfRule type="expression" dxfId="1099" priority="413">
      <formula>IF(RIGHT(TEXT(AI61,"0.#"),1)=".",FALSE,TRUE)</formula>
    </cfRule>
    <cfRule type="expression" dxfId="1098" priority="414">
      <formula>IF(RIGHT(TEXT(AI61,"0.#"),1)=".",TRUE,FALSE)</formula>
    </cfRule>
  </conditionalFormatting>
  <conditionalFormatting sqref="AM62">
    <cfRule type="expression" dxfId="1097" priority="409">
      <formula>IF(RIGHT(TEXT(AM62,"0.#"),1)=".",FALSE,TRUE)</formula>
    </cfRule>
    <cfRule type="expression" dxfId="1096" priority="410">
      <formula>IF(RIGHT(TEXT(AM62,"0.#"),1)=".",TRUE,FALSE)</formula>
    </cfRule>
  </conditionalFormatting>
  <conditionalFormatting sqref="AM63">
    <cfRule type="expression" dxfId="1095" priority="407">
      <formula>IF(RIGHT(TEXT(AM63,"0.#"),1)=".",FALSE,TRUE)</formula>
    </cfRule>
    <cfRule type="expression" dxfId="1094" priority="408">
      <formula>IF(RIGHT(TEXT(AM63,"0.#"),1)=".",TRUE,FALSE)</formula>
    </cfRule>
  </conditionalFormatting>
  <conditionalFormatting sqref="AQ61:AQ63">
    <cfRule type="expression" dxfId="1093" priority="405">
      <formula>IF(RIGHT(TEXT(AQ61,"0.#"),1)=".",FALSE,TRUE)</formula>
    </cfRule>
    <cfRule type="expression" dxfId="1092" priority="406">
      <formula>IF(RIGHT(TEXT(AQ61,"0.#"),1)=".",TRUE,FALSE)</formula>
    </cfRule>
  </conditionalFormatting>
  <conditionalFormatting sqref="AU61:AU63">
    <cfRule type="expression" dxfId="1091" priority="403">
      <formula>IF(RIGHT(TEXT(AU61,"0.#"),1)=".",FALSE,TRUE)</formula>
    </cfRule>
    <cfRule type="expression" dxfId="1090" priority="404">
      <formula>IF(RIGHT(TEXT(AU61,"0.#"),1)=".",TRUE,FALSE)</formula>
    </cfRule>
  </conditionalFormatting>
  <conditionalFormatting sqref="AE95">
    <cfRule type="expression" dxfId="1089" priority="401">
      <formula>IF(RIGHT(TEXT(AE95,"0.#"),1)=".",FALSE,TRUE)</formula>
    </cfRule>
    <cfRule type="expression" dxfId="1088" priority="402">
      <formula>IF(RIGHT(TEXT(AE95,"0.#"),1)=".",TRUE,FALSE)</formula>
    </cfRule>
  </conditionalFormatting>
  <conditionalFormatting sqref="AE96">
    <cfRule type="expression" dxfId="1087" priority="399">
      <formula>IF(RIGHT(TEXT(AE96,"0.#"),1)=".",FALSE,TRUE)</formula>
    </cfRule>
    <cfRule type="expression" dxfId="1086" priority="400">
      <formula>IF(RIGHT(TEXT(AE96,"0.#"),1)=".",TRUE,FALSE)</formula>
    </cfRule>
  </conditionalFormatting>
  <conditionalFormatting sqref="AM95">
    <cfRule type="expression" dxfId="1085" priority="389">
      <formula>IF(RIGHT(TEXT(AM95,"0.#"),1)=".",FALSE,TRUE)</formula>
    </cfRule>
    <cfRule type="expression" dxfId="1084" priority="390">
      <formula>IF(RIGHT(TEXT(AM95,"0.#"),1)=".",TRUE,FALSE)</formula>
    </cfRule>
  </conditionalFormatting>
  <conditionalFormatting sqref="AE97">
    <cfRule type="expression" dxfId="1083" priority="397">
      <formula>IF(RIGHT(TEXT(AE97,"0.#"),1)=".",FALSE,TRUE)</formula>
    </cfRule>
    <cfRule type="expression" dxfId="1082" priority="398">
      <formula>IF(RIGHT(TEXT(AE97,"0.#"),1)=".",TRUE,FALSE)</formula>
    </cfRule>
  </conditionalFormatting>
  <conditionalFormatting sqref="AI97">
    <cfRule type="expression" dxfId="1081" priority="395">
      <formula>IF(RIGHT(TEXT(AI97,"0.#"),1)=".",FALSE,TRUE)</formula>
    </cfRule>
    <cfRule type="expression" dxfId="1080" priority="396">
      <formula>IF(RIGHT(TEXT(AI97,"0.#"),1)=".",TRUE,FALSE)</formula>
    </cfRule>
  </conditionalFormatting>
  <conditionalFormatting sqref="AI96">
    <cfRule type="expression" dxfId="1079" priority="393">
      <formula>IF(RIGHT(TEXT(AI96,"0.#"),1)=".",FALSE,TRUE)</formula>
    </cfRule>
    <cfRule type="expression" dxfId="1078" priority="394">
      <formula>IF(RIGHT(TEXT(AI96,"0.#"),1)=".",TRUE,FALSE)</formula>
    </cfRule>
  </conditionalFormatting>
  <conditionalFormatting sqref="AI95">
    <cfRule type="expression" dxfId="1077" priority="391">
      <formula>IF(RIGHT(TEXT(AI95,"0.#"),1)=".",FALSE,TRUE)</formula>
    </cfRule>
    <cfRule type="expression" dxfId="1076" priority="392">
      <formula>IF(RIGHT(TEXT(AI95,"0.#"),1)=".",TRUE,FALSE)</formula>
    </cfRule>
  </conditionalFormatting>
  <conditionalFormatting sqref="AM96">
    <cfRule type="expression" dxfId="1075" priority="387">
      <formula>IF(RIGHT(TEXT(AM96,"0.#"),1)=".",FALSE,TRUE)</formula>
    </cfRule>
    <cfRule type="expression" dxfId="1074" priority="388">
      <formula>IF(RIGHT(TEXT(AM96,"0.#"),1)=".",TRUE,FALSE)</formula>
    </cfRule>
  </conditionalFormatting>
  <conditionalFormatting sqref="AM97">
    <cfRule type="expression" dxfId="1073" priority="385">
      <formula>IF(RIGHT(TEXT(AM97,"0.#"),1)=".",FALSE,TRUE)</formula>
    </cfRule>
    <cfRule type="expression" dxfId="1072" priority="386">
      <formula>IF(RIGHT(TEXT(AM97,"0.#"),1)=".",TRUE,FALSE)</formula>
    </cfRule>
  </conditionalFormatting>
  <conditionalFormatting sqref="AQ95:AQ97">
    <cfRule type="expression" dxfId="1071" priority="383">
      <formula>IF(RIGHT(TEXT(AQ95,"0.#"),1)=".",FALSE,TRUE)</formula>
    </cfRule>
    <cfRule type="expression" dxfId="1070" priority="384">
      <formula>IF(RIGHT(TEXT(AQ95,"0.#"),1)=".",TRUE,FALSE)</formula>
    </cfRule>
  </conditionalFormatting>
  <conditionalFormatting sqref="AU95:AU97">
    <cfRule type="expression" dxfId="1069" priority="381">
      <formula>IF(RIGHT(TEXT(AU95,"0.#"),1)=".",FALSE,TRUE)</formula>
    </cfRule>
    <cfRule type="expression" dxfId="1068" priority="382">
      <formula>IF(RIGHT(TEXT(AU95,"0.#"),1)=".",TRUE,FALSE)</formula>
    </cfRule>
  </conditionalFormatting>
  <conditionalFormatting sqref="AE129">
    <cfRule type="expression" dxfId="1067" priority="379">
      <formula>IF(RIGHT(TEXT(AE129,"0.#"),1)=".",FALSE,TRUE)</formula>
    </cfRule>
    <cfRule type="expression" dxfId="1066" priority="380">
      <formula>IF(RIGHT(TEXT(AE129,"0.#"),1)=".",TRUE,FALSE)</formula>
    </cfRule>
  </conditionalFormatting>
  <conditionalFormatting sqref="AE130">
    <cfRule type="expression" dxfId="1065" priority="377">
      <formula>IF(RIGHT(TEXT(AE130,"0.#"),1)=".",FALSE,TRUE)</formula>
    </cfRule>
    <cfRule type="expression" dxfId="1064" priority="378">
      <formula>IF(RIGHT(TEXT(AE130,"0.#"),1)=".",TRUE,FALSE)</formula>
    </cfRule>
  </conditionalFormatting>
  <conditionalFormatting sqref="AM129">
    <cfRule type="expression" dxfId="1063" priority="367">
      <formula>IF(RIGHT(TEXT(AM129,"0.#"),1)=".",FALSE,TRUE)</formula>
    </cfRule>
    <cfRule type="expression" dxfId="1062" priority="368">
      <formula>IF(RIGHT(TEXT(AM129,"0.#"),1)=".",TRUE,FALSE)</formula>
    </cfRule>
  </conditionalFormatting>
  <conditionalFormatting sqref="AE131">
    <cfRule type="expression" dxfId="1061" priority="375">
      <formula>IF(RIGHT(TEXT(AE131,"0.#"),1)=".",FALSE,TRUE)</formula>
    </cfRule>
    <cfRule type="expression" dxfId="1060" priority="376">
      <formula>IF(RIGHT(TEXT(AE131,"0.#"),1)=".",TRUE,FALSE)</formula>
    </cfRule>
  </conditionalFormatting>
  <conditionalFormatting sqref="AI131">
    <cfRule type="expression" dxfId="1059" priority="373">
      <formula>IF(RIGHT(TEXT(AI131,"0.#"),1)=".",FALSE,TRUE)</formula>
    </cfRule>
    <cfRule type="expression" dxfId="1058" priority="374">
      <formula>IF(RIGHT(TEXT(AI131,"0.#"),1)=".",TRUE,FALSE)</formula>
    </cfRule>
  </conditionalFormatting>
  <conditionalFormatting sqref="AI130">
    <cfRule type="expression" dxfId="1057" priority="371">
      <formula>IF(RIGHT(TEXT(AI130,"0.#"),1)=".",FALSE,TRUE)</formula>
    </cfRule>
    <cfRule type="expression" dxfId="1056" priority="372">
      <formula>IF(RIGHT(TEXT(AI130,"0.#"),1)=".",TRUE,FALSE)</formula>
    </cfRule>
  </conditionalFormatting>
  <conditionalFormatting sqref="AI129">
    <cfRule type="expression" dxfId="1055" priority="369">
      <formula>IF(RIGHT(TEXT(AI129,"0.#"),1)=".",FALSE,TRUE)</formula>
    </cfRule>
    <cfRule type="expression" dxfId="1054" priority="370">
      <formula>IF(RIGHT(TEXT(AI129,"0.#"),1)=".",TRUE,FALSE)</formula>
    </cfRule>
  </conditionalFormatting>
  <conditionalFormatting sqref="AM130">
    <cfRule type="expression" dxfId="1053" priority="365">
      <formula>IF(RIGHT(TEXT(AM130,"0.#"),1)=".",FALSE,TRUE)</formula>
    </cfRule>
    <cfRule type="expression" dxfId="1052" priority="366">
      <formula>IF(RIGHT(TEXT(AM130,"0.#"),1)=".",TRUE,FALSE)</formula>
    </cfRule>
  </conditionalFormatting>
  <conditionalFormatting sqref="AM131">
    <cfRule type="expression" dxfId="1051" priority="363">
      <formula>IF(RIGHT(TEXT(AM131,"0.#"),1)=".",FALSE,TRUE)</formula>
    </cfRule>
    <cfRule type="expression" dxfId="1050" priority="364">
      <formula>IF(RIGHT(TEXT(AM131,"0.#"),1)=".",TRUE,FALSE)</formula>
    </cfRule>
  </conditionalFormatting>
  <conditionalFormatting sqref="AQ129:AQ131">
    <cfRule type="expression" dxfId="1049" priority="361">
      <formula>IF(RIGHT(TEXT(AQ129,"0.#"),1)=".",FALSE,TRUE)</formula>
    </cfRule>
    <cfRule type="expression" dxfId="1048" priority="362">
      <formula>IF(RIGHT(TEXT(AQ129,"0.#"),1)=".",TRUE,FALSE)</formula>
    </cfRule>
  </conditionalFormatting>
  <conditionalFormatting sqref="AU129:AU131">
    <cfRule type="expression" dxfId="1047" priority="359">
      <formula>IF(RIGHT(TEXT(AU129,"0.#"),1)=".",FALSE,TRUE)</formula>
    </cfRule>
    <cfRule type="expression" dxfId="1046" priority="360">
      <formula>IF(RIGHT(TEXT(AU129,"0.#"),1)=".",TRUE,FALSE)</formula>
    </cfRule>
  </conditionalFormatting>
  <conditionalFormatting sqref="AE163">
    <cfRule type="expression" dxfId="1045" priority="357">
      <formula>IF(RIGHT(TEXT(AE163,"0.#"),1)=".",FALSE,TRUE)</formula>
    </cfRule>
    <cfRule type="expression" dxfId="1044" priority="358">
      <formula>IF(RIGHT(TEXT(AE163,"0.#"),1)=".",TRUE,FALSE)</formula>
    </cfRule>
  </conditionalFormatting>
  <conditionalFormatting sqref="AE164">
    <cfRule type="expression" dxfId="1043" priority="355">
      <formula>IF(RIGHT(TEXT(AE164,"0.#"),1)=".",FALSE,TRUE)</formula>
    </cfRule>
    <cfRule type="expression" dxfId="1042" priority="356">
      <formula>IF(RIGHT(TEXT(AE164,"0.#"),1)=".",TRUE,FALSE)</formula>
    </cfRule>
  </conditionalFormatting>
  <conditionalFormatting sqref="AM163">
    <cfRule type="expression" dxfId="1041" priority="345">
      <formula>IF(RIGHT(TEXT(AM163,"0.#"),1)=".",FALSE,TRUE)</formula>
    </cfRule>
    <cfRule type="expression" dxfId="1040" priority="346">
      <formula>IF(RIGHT(TEXT(AM163,"0.#"),1)=".",TRUE,FALSE)</formula>
    </cfRule>
  </conditionalFormatting>
  <conditionalFormatting sqref="AE165">
    <cfRule type="expression" dxfId="1039" priority="353">
      <formula>IF(RIGHT(TEXT(AE165,"0.#"),1)=".",FALSE,TRUE)</formula>
    </cfRule>
    <cfRule type="expression" dxfId="1038" priority="354">
      <formula>IF(RIGHT(TEXT(AE165,"0.#"),1)=".",TRUE,FALSE)</formula>
    </cfRule>
  </conditionalFormatting>
  <conditionalFormatting sqref="AI165">
    <cfRule type="expression" dxfId="1037" priority="351">
      <formula>IF(RIGHT(TEXT(AI165,"0.#"),1)=".",FALSE,TRUE)</formula>
    </cfRule>
    <cfRule type="expression" dxfId="1036" priority="352">
      <formula>IF(RIGHT(TEXT(AI165,"0.#"),1)=".",TRUE,FALSE)</formula>
    </cfRule>
  </conditionalFormatting>
  <conditionalFormatting sqref="AI164">
    <cfRule type="expression" dxfId="1035" priority="349">
      <formula>IF(RIGHT(TEXT(AI164,"0.#"),1)=".",FALSE,TRUE)</formula>
    </cfRule>
    <cfRule type="expression" dxfId="1034" priority="350">
      <formula>IF(RIGHT(TEXT(AI164,"0.#"),1)=".",TRUE,FALSE)</formula>
    </cfRule>
  </conditionalFormatting>
  <conditionalFormatting sqref="AI163">
    <cfRule type="expression" dxfId="1033" priority="347">
      <formula>IF(RIGHT(TEXT(AI163,"0.#"),1)=".",FALSE,TRUE)</formula>
    </cfRule>
    <cfRule type="expression" dxfId="1032" priority="348">
      <formula>IF(RIGHT(TEXT(AI163,"0.#"),1)=".",TRUE,FALSE)</formula>
    </cfRule>
  </conditionalFormatting>
  <conditionalFormatting sqref="AM164">
    <cfRule type="expression" dxfId="1031" priority="343">
      <formula>IF(RIGHT(TEXT(AM164,"0.#"),1)=".",FALSE,TRUE)</formula>
    </cfRule>
    <cfRule type="expression" dxfId="1030" priority="344">
      <formula>IF(RIGHT(TEXT(AM164,"0.#"),1)=".",TRUE,FALSE)</formula>
    </cfRule>
  </conditionalFormatting>
  <conditionalFormatting sqref="AM165">
    <cfRule type="expression" dxfId="1029" priority="341">
      <formula>IF(RIGHT(TEXT(AM165,"0.#"),1)=".",FALSE,TRUE)</formula>
    </cfRule>
    <cfRule type="expression" dxfId="1028" priority="342">
      <formula>IF(RIGHT(TEXT(AM165,"0.#"),1)=".",TRUE,FALSE)</formula>
    </cfRule>
  </conditionalFormatting>
  <conditionalFormatting sqref="AQ163:AQ165">
    <cfRule type="expression" dxfId="1027" priority="339">
      <formula>IF(RIGHT(TEXT(AQ163,"0.#"),1)=".",FALSE,TRUE)</formula>
    </cfRule>
    <cfRule type="expression" dxfId="1026" priority="340">
      <formula>IF(RIGHT(TEXT(AQ163,"0.#"),1)=".",TRUE,FALSE)</formula>
    </cfRule>
  </conditionalFormatting>
  <conditionalFormatting sqref="AU163:AU165">
    <cfRule type="expression" dxfId="1025" priority="337">
      <formula>IF(RIGHT(TEXT(AU163,"0.#"),1)=".",FALSE,TRUE)</formula>
    </cfRule>
    <cfRule type="expression" dxfId="1024" priority="338">
      <formula>IF(RIGHT(TEXT(AU163,"0.#"),1)=".",TRUE,FALSE)</formula>
    </cfRule>
  </conditionalFormatting>
  <conditionalFormatting sqref="AE197">
    <cfRule type="expression" dxfId="1023" priority="335">
      <formula>IF(RIGHT(TEXT(AE197,"0.#"),1)=".",FALSE,TRUE)</formula>
    </cfRule>
    <cfRule type="expression" dxfId="1022" priority="336">
      <formula>IF(RIGHT(TEXT(AE197,"0.#"),1)=".",TRUE,FALSE)</formula>
    </cfRule>
  </conditionalFormatting>
  <conditionalFormatting sqref="AE198">
    <cfRule type="expression" dxfId="1021" priority="333">
      <formula>IF(RIGHT(TEXT(AE198,"0.#"),1)=".",FALSE,TRUE)</formula>
    </cfRule>
    <cfRule type="expression" dxfId="1020" priority="334">
      <formula>IF(RIGHT(TEXT(AE198,"0.#"),1)=".",TRUE,FALSE)</formula>
    </cfRule>
  </conditionalFormatting>
  <conditionalFormatting sqref="AM197">
    <cfRule type="expression" dxfId="1019" priority="323">
      <formula>IF(RIGHT(TEXT(AM197,"0.#"),1)=".",FALSE,TRUE)</formula>
    </cfRule>
    <cfRule type="expression" dxfId="1018" priority="324">
      <formula>IF(RIGHT(TEXT(AM197,"0.#"),1)=".",TRUE,FALSE)</formula>
    </cfRule>
  </conditionalFormatting>
  <conditionalFormatting sqref="AE199">
    <cfRule type="expression" dxfId="1017" priority="331">
      <formula>IF(RIGHT(TEXT(AE199,"0.#"),1)=".",FALSE,TRUE)</formula>
    </cfRule>
    <cfRule type="expression" dxfId="1016" priority="332">
      <formula>IF(RIGHT(TEXT(AE199,"0.#"),1)=".",TRUE,FALSE)</formula>
    </cfRule>
  </conditionalFormatting>
  <conditionalFormatting sqref="AI199">
    <cfRule type="expression" dxfId="1015" priority="329">
      <formula>IF(RIGHT(TEXT(AI199,"0.#"),1)=".",FALSE,TRUE)</formula>
    </cfRule>
    <cfRule type="expression" dxfId="1014" priority="330">
      <formula>IF(RIGHT(TEXT(AI199,"0.#"),1)=".",TRUE,FALSE)</formula>
    </cfRule>
  </conditionalFormatting>
  <conditionalFormatting sqref="AI198">
    <cfRule type="expression" dxfId="1013" priority="327">
      <formula>IF(RIGHT(TEXT(AI198,"0.#"),1)=".",FALSE,TRUE)</formula>
    </cfRule>
    <cfRule type="expression" dxfId="1012" priority="328">
      <formula>IF(RIGHT(TEXT(AI198,"0.#"),1)=".",TRUE,FALSE)</formula>
    </cfRule>
  </conditionalFormatting>
  <conditionalFormatting sqref="AI197">
    <cfRule type="expression" dxfId="1011" priority="325">
      <formula>IF(RIGHT(TEXT(AI197,"0.#"),1)=".",FALSE,TRUE)</formula>
    </cfRule>
    <cfRule type="expression" dxfId="1010" priority="326">
      <formula>IF(RIGHT(TEXT(AI197,"0.#"),1)=".",TRUE,FALSE)</formula>
    </cfRule>
  </conditionalFormatting>
  <conditionalFormatting sqref="AM198">
    <cfRule type="expression" dxfId="1009" priority="321">
      <formula>IF(RIGHT(TEXT(AM198,"0.#"),1)=".",FALSE,TRUE)</formula>
    </cfRule>
    <cfRule type="expression" dxfId="1008" priority="322">
      <formula>IF(RIGHT(TEXT(AM198,"0.#"),1)=".",TRUE,FALSE)</formula>
    </cfRule>
  </conditionalFormatting>
  <conditionalFormatting sqref="AM199">
    <cfRule type="expression" dxfId="1007" priority="319">
      <formula>IF(RIGHT(TEXT(AM199,"0.#"),1)=".",FALSE,TRUE)</formula>
    </cfRule>
    <cfRule type="expression" dxfId="1006" priority="320">
      <formula>IF(RIGHT(TEXT(AM199,"0.#"),1)=".",TRUE,FALSE)</formula>
    </cfRule>
  </conditionalFormatting>
  <conditionalFormatting sqref="AQ197:AQ199">
    <cfRule type="expression" dxfId="1005" priority="317">
      <formula>IF(RIGHT(TEXT(AQ197,"0.#"),1)=".",FALSE,TRUE)</formula>
    </cfRule>
    <cfRule type="expression" dxfId="1004" priority="318">
      <formula>IF(RIGHT(TEXT(AQ197,"0.#"),1)=".",TRUE,FALSE)</formula>
    </cfRule>
  </conditionalFormatting>
  <conditionalFormatting sqref="AU197:AU199">
    <cfRule type="expression" dxfId="1003" priority="315">
      <formula>IF(RIGHT(TEXT(AU197,"0.#"),1)=".",FALSE,TRUE)</formula>
    </cfRule>
    <cfRule type="expression" dxfId="1002" priority="316">
      <formula>IF(RIGHT(TEXT(AU197,"0.#"),1)=".",TRUE,FALSE)</formula>
    </cfRule>
  </conditionalFormatting>
  <conditionalFormatting sqref="AE134 AQ134">
    <cfRule type="expression" dxfId="1001" priority="313">
      <formula>IF(RIGHT(TEXT(AE134,"0.#"),1)=".",FALSE,TRUE)</formula>
    </cfRule>
    <cfRule type="expression" dxfId="1000" priority="314">
      <formula>IF(RIGHT(TEXT(AE134,"0.#"),1)=".",TRUE,FALSE)</formula>
    </cfRule>
  </conditionalFormatting>
  <conditionalFormatting sqref="AI134">
    <cfRule type="expression" dxfId="999" priority="311">
      <formula>IF(RIGHT(TEXT(AI134,"0.#"),1)=".",FALSE,TRUE)</formula>
    </cfRule>
    <cfRule type="expression" dxfId="998" priority="312">
      <formula>IF(RIGHT(TEXT(AI134,"0.#"),1)=".",TRUE,FALSE)</formula>
    </cfRule>
  </conditionalFormatting>
  <conditionalFormatting sqref="AM134">
    <cfRule type="expression" dxfId="997" priority="309">
      <formula>IF(RIGHT(TEXT(AM134,"0.#"),1)=".",FALSE,TRUE)</formula>
    </cfRule>
    <cfRule type="expression" dxfId="996" priority="310">
      <formula>IF(RIGHT(TEXT(AM134,"0.#"),1)=".",TRUE,FALSE)</formula>
    </cfRule>
  </conditionalFormatting>
  <conditionalFormatting sqref="AE135">
    <cfRule type="expression" dxfId="995" priority="307">
      <formula>IF(RIGHT(TEXT(AE135,"0.#"),1)=".",FALSE,TRUE)</formula>
    </cfRule>
    <cfRule type="expression" dxfId="994" priority="308">
      <formula>IF(RIGHT(TEXT(AE135,"0.#"),1)=".",TRUE,FALSE)</formula>
    </cfRule>
  </conditionalFormatting>
  <conditionalFormatting sqref="AI135">
    <cfRule type="expression" dxfId="993" priority="305">
      <formula>IF(RIGHT(TEXT(AI135,"0.#"),1)=".",FALSE,TRUE)</formula>
    </cfRule>
    <cfRule type="expression" dxfId="992" priority="306">
      <formula>IF(RIGHT(TEXT(AI135,"0.#"),1)=".",TRUE,FALSE)</formula>
    </cfRule>
  </conditionalFormatting>
  <conditionalFormatting sqref="AM135">
    <cfRule type="expression" dxfId="991" priority="303">
      <formula>IF(RIGHT(TEXT(AM135,"0.#"),1)=".",FALSE,TRUE)</formula>
    </cfRule>
    <cfRule type="expression" dxfId="990" priority="304">
      <formula>IF(RIGHT(TEXT(AM135,"0.#"),1)=".",TRUE,FALSE)</formula>
    </cfRule>
  </conditionalFormatting>
  <conditionalFormatting sqref="AQ135">
    <cfRule type="expression" dxfId="989" priority="301">
      <formula>IF(RIGHT(TEXT(AQ135,"0.#"),1)=".",FALSE,TRUE)</formula>
    </cfRule>
    <cfRule type="expression" dxfId="988" priority="302">
      <formula>IF(RIGHT(TEXT(AQ135,"0.#"),1)=".",TRUE,FALSE)</formula>
    </cfRule>
  </conditionalFormatting>
  <conditionalFormatting sqref="AU134">
    <cfRule type="expression" dxfId="987" priority="299">
      <formula>IF(RIGHT(TEXT(AU134,"0.#"),1)=".",FALSE,TRUE)</formula>
    </cfRule>
    <cfRule type="expression" dxfId="986" priority="300">
      <formula>IF(RIGHT(TEXT(AU134,"0.#"),1)=".",TRUE,FALSE)</formula>
    </cfRule>
  </conditionalFormatting>
  <conditionalFormatting sqref="AU135">
    <cfRule type="expression" dxfId="985" priority="297">
      <formula>IF(RIGHT(TEXT(AU135,"0.#"),1)=".",FALSE,TRUE)</formula>
    </cfRule>
    <cfRule type="expression" dxfId="984" priority="298">
      <formula>IF(RIGHT(TEXT(AU135,"0.#"),1)=".",TRUE,FALSE)</formula>
    </cfRule>
  </conditionalFormatting>
  <conditionalFormatting sqref="AE168 AQ168">
    <cfRule type="expression" dxfId="983" priority="295">
      <formula>IF(RIGHT(TEXT(AE168,"0.#"),1)=".",FALSE,TRUE)</formula>
    </cfRule>
    <cfRule type="expression" dxfId="982" priority="296">
      <formula>IF(RIGHT(TEXT(AE168,"0.#"),1)=".",TRUE,FALSE)</formula>
    </cfRule>
  </conditionalFormatting>
  <conditionalFormatting sqref="AI168">
    <cfRule type="expression" dxfId="981" priority="293">
      <formula>IF(RIGHT(TEXT(AI168,"0.#"),1)=".",FALSE,TRUE)</formula>
    </cfRule>
    <cfRule type="expression" dxfId="980" priority="294">
      <formula>IF(RIGHT(TEXT(AI168,"0.#"),1)=".",TRUE,FALSE)</formula>
    </cfRule>
  </conditionalFormatting>
  <conditionalFormatting sqref="AM168">
    <cfRule type="expression" dxfId="979" priority="291">
      <formula>IF(RIGHT(TEXT(AM168,"0.#"),1)=".",FALSE,TRUE)</formula>
    </cfRule>
    <cfRule type="expression" dxfId="978" priority="292">
      <formula>IF(RIGHT(TEXT(AM168,"0.#"),1)=".",TRUE,FALSE)</formula>
    </cfRule>
  </conditionalFormatting>
  <conditionalFormatting sqref="AE169">
    <cfRule type="expression" dxfId="977" priority="289">
      <formula>IF(RIGHT(TEXT(AE169,"0.#"),1)=".",FALSE,TRUE)</formula>
    </cfRule>
    <cfRule type="expression" dxfId="976" priority="290">
      <formula>IF(RIGHT(TEXT(AE169,"0.#"),1)=".",TRUE,FALSE)</formula>
    </cfRule>
  </conditionalFormatting>
  <conditionalFormatting sqref="AI169">
    <cfRule type="expression" dxfId="975" priority="287">
      <formula>IF(RIGHT(TEXT(AI169,"0.#"),1)=".",FALSE,TRUE)</formula>
    </cfRule>
    <cfRule type="expression" dxfId="974" priority="288">
      <formula>IF(RIGHT(TEXT(AI169,"0.#"),1)=".",TRUE,FALSE)</formula>
    </cfRule>
  </conditionalFormatting>
  <conditionalFormatting sqref="AM169">
    <cfRule type="expression" dxfId="973" priority="285">
      <formula>IF(RIGHT(TEXT(AM169,"0.#"),1)=".",FALSE,TRUE)</formula>
    </cfRule>
    <cfRule type="expression" dxfId="972" priority="286">
      <formula>IF(RIGHT(TEXT(AM169,"0.#"),1)=".",TRUE,FALSE)</formula>
    </cfRule>
  </conditionalFormatting>
  <conditionalFormatting sqref="AQ169">
    <cfRule type="expression" dxfId="971" priority="283">
      <formula>IF(RIGHT(TEXT(AQ169,"0.#"),1)=".",FALSE,TRUE)</formula>
    </cfRule>
    <cfRule type="expression" dxfId="970" priority="284">
      <formula>IF(RIGHT(TEXT(AQ169,"0.#"),1)=".",TRUE,FALSE)</formula>
    </cfRule>
  </conditionalFormatting>
  <conditionalFormatting sqref="AU168">
    <cfRule type="expression" dxfId="969" priority="281">
      <formula>IF(RIGHT(TEXT(AU168,"0.#"),1)=".",FALSE,TRUE)</formula>
    </cfRule>
    <cfRule type="expression" dxfId="968" priority="282">
      <formula>IF(RIGHT(TEXT(AU168,"0.#"),1)=".",TRUE,FALSE)</formula>
    </cfRule>
  </conditionalFormatting>
  <conditionalFormatting sqref="AU169">
    <cfRule type="expression" dxfId="967" priority="279">
      <formula>IF(RIGHT(TEXT(AU169,"0.#"),1)=".",FALSE,TRUE)</formula>
    </cfRule>
    <cfRule type="expression" dxfId="966" priority="280">
      <formula>IF(RIGHT(TEXT(AU169,"0.#"),1)=".",TRUE,FALSE)</formula>
    </cfRule>
  </conditionalFormatting>
  <conditionalFormatting sqref="AE90">
    <cfRule type="expression" dxfId="965" priority="277">
      <formula>IF(RIGHT(TEXT(AE90,"0.#"),1)=".",FALSE,TRUE)</formula>
    </cfRule>
    <cfRule type="expression" dxfId="964" priority="278">
      <formula>IF(RIGHT(TEXT(AE90,"0.#"),1)=".",TRUE,FALSE)</formula>
    </cfRule>
  </conditionalFormatting>
  <conditionalFormatting sqref="AE91">
    <cfRule type="expression" dxfId="963" priority="275">
      <formula>IF(RIGHT(TEXT(AE91,"0.#"),1)=".",FALSE,TRUE)</formula>
    </cfRule>
    <cfRule type="expression" dxfId="962" priority="276">
      <formula>IF(RIGHT(TEXT(AE91,"0.#"),1)=".",TRUE,FALSE)</formula>
    </cfRule>
  </conditionalFormatting>
  <conditionalFormatting sqref="AM90">
    <cfRule type="expression" dxfId="961" priority="265">
      <formula>IF(RIGHT(TEXT(AM90,"0.#"),1)=".",FALSE,TRUE)</formula>
    </cfRule>
    <cfRule type="expression" dxfId="960" priority="266">
      <formula>IF(RIGHT(TEXT(AM90,"0.#"),1)=".",TRUE,FALSE)</formula>
    </cfRule>
  </conditionalFormatting>
  <conditionalFormatting sqref="AE92">
    <cfRule type="expression" dxfId="959" priority="273">
      <formula>IF(RIGHT(TEXT(AE92,"0.#"),1)=".",FALSE,TRUE)</formula>
    </cfRule>
    <cfRule type="expression" dxfId="958" priority="274">
      <formula>IF(RIGHT(TEXT(AE92,"0.#"),1)=".",TRUE,FALSE)</formula>
    </cfRule>
  </conditionalFormatting>
  <conditionalFormatting sqref="AI92">
    <cfRule type="expression" dxfId="957" priority="271">
      <formula>IF(RIGHT(TEXT(AI92,"0.#"),1)=".",FALSE,TRUE)</formula>
    </cfRule>
    <cfRule type="expression" dxfId="956" priority="272">
      <formula>IF(RIGHT(TEXT(AI92,"0.#"),1)=".",TRUE,FALSE)</formula>
    </cfRule>
  </conditionalFormatting>
  <conditionalFormatting sqref="AI91">
    <cfRule type="expression" dxfId="955" priority="269">
      <formula>IF(RIGHT(TEXT(AI91,"0.#"),1)=".",FALSE,TRUE)</formula>
    </cfRule>
    <cfRule type="expression" dxfId="954" priority="270">
      <formula>IF(RIGHT(TEXT(AI91,"0.#"),1)=".",TRUE,FALSE)</formula>
    </cfRule>
  </conditionalFormatting>
  <conditionalFormatting sqref="AI90">
    <cfRule type="expression" dxfId="953" priority="267">
      <formula>IF(RIGHT(TEXT(AI90,"0.#"),1)=".",FALSE,TRUE)</formula>
    </cfRule>
    <cfRule type="expression" dxfId="952" priority="268">
      <formula>IF(RIGHT(TEXT(AI90,"0.#"),1)=".",TRUE,FALSE)</formula>
    </cfRule>
  </conditionalFormatting>
  <conditionalFormatting sqref="AM91">
    <cfRule type="expression" dxfId="951" priority="263">
      <formula>IF(RIGHT(TEXT(AM91,"0.#"),1)=".",FALSE,TRUE)</formula>
    </cfRule>
    <cfRule type="expression" dxfId="950" priority="264">
      <formula>IF(RIGHT(TEXT(AM91,"0.#"),1)=".",TRUE,FALSE)</formula>
    </cfRule>
  </conditionalFormatting>
  <conditionalFormatting sqref="AM92">
    <cfRule type="expression" dxfId="949" priority="261">
      <formula>IF(RIGHT(TEXT(AM92,"0.#"),1)=".",FALSE,TRUE)</formula>
    </cfRule>
    <cfRule type="expression" dxfId="948" priority="262">
      <formula>IF(RIGHT(TEXT(AM92,"0.#"),1)=".",TRUE,FALSE)</formula>
    </cfRule>
  </conditionalFormatting>
  <conditionalFormatting sqref="AQ90:AQ92">
    <cfRule type="expression" dxfId="947" priority="259">
      <formula>IF(RIGHT(TEXT(AQ90,"0.#"),1)=".",FALSE,TRUE)</formula>
    </cfRule>
    <cfRule type="expression" dxfId="946" priority="260">
      <formula>IF(RIGHT(TEXT(AQ90,"0.#"),1)=".",TRUE,FALSE)</formula>
    </cfRule>
  </conditionalFormatting>
  <conditionalFormatting sqref="AU90:AU92">
    <cfRule type="expression" dxfId="945" priority="257">
      <formula>IF(RIGHT(TEXT(AU90,"0.#"),1)=".",FALSE,TRUE)</formula>
    </cfRule>
    <cfRule type="expression" dxfId="944" priority="258">
      <formula>IF(RIGHT(TEXT(AU90,"0.#"),1)=".",TRUE,FALSE)</formula>
    </cfRule>
  </conditionalFormatting>
  <conditionalFormatting sqref="AE85">
    <cfRule type="expression" dxfId="943" priority="255">
      <formula>IF(RIGHT(TEXT(AE85,"0.#"),1)=".",FALSE,TRUE)</formula>
    </cfRule>
    <cfRule type="expression" dxfId="942" priority="256">
      <formula>IF(RIGHT(TEXT(AE85,"0.#"),1)=".",TRUE,FALSE)</formula>
    </cfRule>
  </conditionalFormatting>
  <conditionalFormatting sqref="AE86">
    <cfRule type="expression" dxfId="941" priority="253">
      <formula>IF(RIGHT(TEXT(AE86,"0.#"),1)=".",FALSE,TRUE)</formula>
    </cfRule>
    <cfRule type="expression" dxfId="940" priority="254">
      <formula>IF(RIGHT(TEXT(AE86,"0.#"),1)=".",TRUE,FALSE)</formula>
    </cfRule>
  </conditionalFormatting>
  <conditionalFormatting sqref="AM85">
    <cfRule type="expression" dxfId="939" priority="243">
      <formula>IF(RIGHT(TEXT(AM85,"0.#"),1)=".",FALSE,TRUE)</formula>
    </cfRule>
    <cfRule type="expression" dxfId="938" priority="244">
      <formula>IF(RIGHT(TEXT(AM85,"0.#"),1)=".",TRUE,FALSE)</formula>
    </cfRule>
  </conditionalFormatting>
  <conditionalFormatting sqref="AE87">
    <cfRule type="expression" dxfId="937" priority="251">
      <formula>IF(RIGHT(TEXT(AE87,"0.#"),1)=".",FALSE,TRUE)</formula>
    </cfRule>
    <cfRule type="expression" dxfId="936" priority="252">
      <formula>IF(RIGHT(TEXT(AE87,"0.#"),1)=".",TRUE,FALSE)</formula>
    </cfRule>
  </conditionalFormatting>
  <conditionalFormatting sqref="AI87">
    <cfRule type="expression" dxfId="935" priority="249">
      <formula>IF(RIGHT(TEXT(AI87,"0.#"),1)=".",FALSE,TRUE)</formula>
    </cfRule>
    <cfRule type="expression" dxfId="934" priority="250">
      <formula>IF(RIGHT(TEXT(AI87,"0.#"),1)=".",TRUE,FALSE)</formula>
    </cfRule>
  </conditionalFormatting>
  <conditionalFormatting sqref="AI86">
    <cfRule type="expression" dxfId="933" priority="247">
      <formula>IF(RIGHT(TEXT(AI86,"0.#"),1)=".",FALSE,TRUE)</formula>
    </cfRule>
    <cfRule type="expression" dxfId="932" priority="248">
      <formula>IF(RIGHT(TEXT(AI86,"0.#"),1)=".",TRUE,FALSE)</formula>
    </cfRule>
  </conditionalFormatting>
  <conditionalFormatting sqref="AI85">
    <cfRule type="expression" dxfId="931" priority="245">
      <formula>IF(RIGHT(TEXT(AI85,"0.#"),1)=".",FALSE,TRUE)</formula>
    </cfRule>
    <cfRule type="expression" dxfId="930" priority="246">
      <formula>IF(RIGHT(TEXT(AI85,"0.#"),1)=".",TRUE,FALSE)</formula>
    </cfRule>
  </conditionalFormatting>
  <conditionalFormatting sqref="AM86">
    <cfRule type="expression" dxfId="929" priority="241">
      <formula>IF(RIGHT(TEXT(AM86,"0.#"),1)=".",FALSE,TRUE)</formula>
    </cfRule>
    <cfRule type="expression" dxfId="928" priority="242">
      <formula>IF(RIGHT(TEXT(AM86,"0.#"),1)=".",TRUE,FALSE)</formula>
    </cfRule>
  </conditionalFormatting>
  <conditionalFormatting sqref="AM87">
    <cfRule type="expression" dxfId="927" priority="239">
      <formula>IF(RIGHT(TEXT(AM87,"0.#"),1)=".",FALSE,TRUE)</formula>
    </cfRule>
    <cfRule type="expression" dxfId="926" priority="240">
      <formula>IF(RIGHT(TEXT(AM87,"0.#"),1)=".",TRUE,FALSE)</formula>
    </cfRule>
  </conditionalFormatting>
  <conditionalFormatting sqref="AQ85:AQ87">
    <cfRule type="expression" dxfId="925" priority="237">
      <formula>IF(RIGHT(TEXT(AQ85,"0.#"),1)=".",FALSE,TRUE)</formula>
    </cfRule>
    <cfRule type="expression" dxfId="924" priority="238">
      <formula>IF(RIGHT(TEXT(AQ85,"0.#"),1)=".",TRUE,FALSE)</formula>
    </cfRule>
  </conditionalFormatting>
  <conditionalFormatting sqref="AU85:AU87">
    <cfRule type="expression" dxfId="923" priority="235">
      <formula>IF(RIGHT(TEXT(AU85,"0.#"),1)=".",FALSE,TRUE)</formula>
    </cfRule>
    <cfRule type="expression" dxfId="922" priority="236">
      <formula>IF(RIGHT(TEXT(AU85,"0.#"),1)=".",TRUE,FALSE)</formula>
    </cfRule>
  </conditionalFormatting>
  <conditionalFormatting sqref="AE124">
    <cfRule type="expression" dxfId="921" priority="233">
      <formula>IF(RIGHT(TEXT(AE124,"0.#"),1)=".",FALSE,TRUE)</formula>
    </cfRule>
    <cfRule type="expression" dxfId="920" priority="234">
      <formula>IF(RIGHT(TEXT(AE124,"0.#"),1)=".",TRUE,FALSE)</formula>
    </cfRule>
  </conditionalFormatting>
  <conditionalFormatting sqref="AE125">
    <cfRule type="expression" dxfId="919" priority="231">
      <formula>IF(RIGHT(TEXT(AE125,"0.#"),1)=".",FALSE,TRUE)</formula>
    </cfRule>
    <cfRule type="expression" dxfId="918" priority="232">
      <formula>IF(RIGHT(TEXT(AE125,"0.#"),1)=".",TRUE,FALSE)</formula>
    </cfRule>
  </conditionalFormatting>
  <conditionalFormatting sqref="AM124">
    <cfRule type="expression" dxfId="917" priority="221">
      <formula>IF(RIGHT(TEXT(AM124,"0.#"),1)=".",FALSE,TRUE)</formula>
    </cfRule>
    <cfRule type="expression" dxfId="916" priority="222">
      <formula>IF(RIGHT(TEXT(AM124,"0.#"),1)=".",TRUE,FALSE)</formula>
    </cfRule>
  </conditionalFormatting>
  <conditionalFormatting sqref="AE126">
    <cfRule type="expression" dxfId="915" priority="229">
      <formula>IF(RIGHT(TEXT(AE126,"0.#"),1)=".",FALSE,TRUE)</formula>
    </cfRule>
    <cfRule type="expression" dxfId="914" priority="230">
      <formula>IF(RIGHT(TEXT(AE126,"0.#"),1)=".",TRUE,FALSE)</formula>
    </cfRule>
  </conditionalFormatting>
  <conditionalFormatting sqref="AI126">
    <cfRule type="expression" dxfId="913" priority="227">
      <formula>IF(RIGHT(TEXT(AI126,"0.#"),1)=".",FALSE,TRUE)</formula>
    </cfRule>
    <cfRule type="expression" dxfId="912" priority="228">
      <formula>IF(RIGHT(TEXT(AI126,"0.#"),1)=".",TRUE,FALSE)</formula>
    </cfRule>
  </conditionalFormatting>
  <conditionalFormatting sqref="AI125">
    <cfRule type="expression" dxfId="911" priority="225">
      <formula>IF(RIGHT(TEXT(AI125,"0.#"),1)=".",FALSE,TRUE)</formula>
    </cfRule>
    <cfRule type="expression" dxfId="910" priority="226">
      <formula>IF(RIGHT(TEXT(AI125,"0.#"),1)=".",TRUE,FALSE)</formula>
    </cfRule>
  </conditionalFormatting>
  <conditionalFormatting sqref="AI124">
    <cfRule type="expression" dxfId="909" priority="223">
      <formula>IF(RIGHT(TEXT(AI124,"0.#"),1)=".",FALSE,TRUE)</formula>
    </cfRule>
    <cfRule type="expression" dxfId="908" priority="224">
      <formula>IF(RIGHT(TEXT(AI124,"0.#"),1)=".",TRUE,FALSE)</formula>
    </cfRule>
  </conditionalFormatting>
  <conditionalFormatting sqref="AM125">
    <cfRule type="expression" dxfId="907" priority="219">
      <formula>IF(RIGHT(TEXT(AM125,"0.#"),1)=".",FALSE,TRUE)</formula>
    </cfRule>
    <cfRule type="expression" dxfId="906" priority="220">
      <formula>IF(RIGHT(TEXT(AM125,"0.#"),1)=".",TRUE,FALSE)</formula>
    </cfRule>
  </conditionalFormatting>
  <conditionalFormatting sqref="AM126">
    <cfRule type="expression" dxfId="905" priority="217">
      <formula>IF(RIGHT(TEXT(AM126,"0.#"),1)=".",FALSE,TRUE)</formula>
    </cfRule>
    <cfRule type="expression" dxfId="904" priority="218">
      <formula>IF(RIGHT(TEXT(AM126,"0.#"),1)=".",TRUE,FALSE)</formula>
    </cfRule>
  </conditionalFormatting>
  <conditionalFormatting sqref="AQ124:AQ126">
    <cfRule type="expression" dxfId="903" priority="215">
      <formula>IF(RIGHT(TEXT(AQ124,"0.#"),1)=".",FALSE,TRUE)</formula>
    </cfRule>
    <cfRule type="expression" dxfId="902" priority="216">
      <formula>IF(RIGHT(TEXT(AQ124,"0.#"),1)=".",TRUE,FALSE)</formula>
    </cfRule>
  </conditionalFormatting>
  <conditionalFormatting sqref="AU124:AU126">
    <cfRule type="expression" dxfId="901" priority="213">
      <formula>IF(RIGHT(TEXT(AU124,"0.#"),1)=".",FALSE,TRUE)</formula>
    </cfRule>
    <cfRule type="expression" dxfId="900" priority="214">
      <formula>IF(RIGHT(TEXT(AU124,"0.#"),1)=".",TRUE,FALSE)</formula>
    </cfRule>
  </conditionalFormatting>
  <conditionalFormatting sqref="AE119 AI119">
    <cfRule type="expression" dxfId="899" priority="211">
      <formula>IF(RIGHT(TEXT(AE119,"0.#"),1)=".",FALSE,TRUE)</formula>
    </cfRule>
    <cfRule type="expression" dxfId="898" priority="212">
      <formula>IF(RIGHT(TEXT(AE119,"0.#"),1)=".",TRUE,FALSE)</formula>
    </cfRule>
  </conditionalFormatting>
  <conditionalFormatting sqref="AE120 AI120">
    <cfRule type="expression" dxfId="897" priority="209">
      <formula>IF(RIGHT(TEXT(AE120,"0.#"),1)=".",FALSE,TRUE)</formula>
    </cfRule>
    <cfRule type="expression" dxfId="896" priority="210">
      <formula>IF(RIGHT(TEXT(AE120,"0.#"),1)=".",TRUE,FALSE)</formula>
    </cfRule>
  </conditionalFormatting>
  <conditionalFormatting sqref="AM119">
    <cfRule type="expression" dxfId="895" priority="199">
      <formula>IF(RIGHT(TEXT(AM119,"0.#"),1)=".",FALSE,TRUE)</formula>
    </cfRule>
    <cfRule type="expression" dxfId="894" priority="200">
      <formula>IF(RIGHT(TEXT(AM119,"0.#"),1)=".",TRUE,FALSE)</formula>
    </cfRule>
  </conditionalFormatting>
  <conditionalFormatting sqref="AE121 AI121">
    <cfRule type="expression" dxfId="893" priority="207">
      <formula>IF(RIGHT(TEXT(AE121,"0.#"),1)=".",FALSE,TRUE)</formula>
    </cfRule>
    <cfRule type="expression" dxfId="892" priority="208">
      <formula>IF(RIGHT(TEXT(AE121,"0.#"),1)=".",TRUE,FALSE)</formula>
    </cfRule>
  </conditionalFormatting>
  <conditionalFormatting sqref="AM120">
    <cfRule type="expression" dxfId="891" priority="197">
      <formula>IF(RIGHT(TEXT(AM120,"0.#"),1)=".",FALSE,TRUE)</formula>
    </cfRule>
    <cfRule type="expression" dxfId="890" priority="198">
      <formula>IF(RIGHT(TEXT(AM120,"0.#"),1)=".",TRUE,FALSE)</formula>
    </cfRule>
  </conditionalFormatting>
  <conditionalFormatting sqref="AM121">
    <cfRule type="expression" dxfId="889" priority="195">
      <formula>IF(RIGHT(TEXT(AM121,"0.#"),1)=".",FALSE,TRUE)</formula>
    </cfRule>
    <cfRule type="expression" dxfId="888" priority="196">
      <formula>IF(RIGHT(TEXT(AM121,"0.#"),1)=".",TRUE,FALSE)</formula>
    </cfRule>
  </conditionalFormatting>
  <conditionalFormatting sqref="AQ119:AQ121">
    <cfRule type="expression" dxfId="887" priority="193">
      <formula>IF(RIGHT(TEXT(AQ119,"0.#"),1)=".",FALSE,TRUE)</formula>
    </cfRule>
    <cfRule type="expression" dxfId="886" priority="194">
      <formula>IF(RIGHT(TEXT(AQ119,"0.#"),1)=".",TRUE,FALSE)</formula>
    </cfRule>
  </conditionalFormatting>
  <conditionalFormatting sqref="AU119:AU121">
    <cfRule type="expression" dxfId="885" priority="191">
      <formula>IF(RIGHT(TEXT(AU119,"0.#"),1)=".",FALSE,TRUE)</formula>
    </cfRule>
    <cfRule type="expression" dxfId="884" priority="192">
      <formula>IF(RIGHT(TEXT(AU119,"0.#"),1)=".",TRUE,FALSE)</formula>
    </cfRule>
  </conditionalFormatting>
  <conditionalFormatting sqref="AE158">
    <cfRule type="expression" dxfId="883" priority="189">
      <formula>IF(RIGHT(TEXT(AE158,"0.#"),1)=".",FALSE,TRUE)</formula>
    </cfRule>
    <cfRule type="expression" dxfId="882" priority="190">
      <formula>IF(RIGHT(TEXT(AE158,"0.#"),1)=".",TRUE,FALSE)</formula>
    </cfRule>
  </conditionalFormatting>
  <conditionalFormatting sqref="AE159">
    <cfRule type="expression" dxfId="881" priority="187">
      <formula>IF(RIGHT(TEXT(AE159,"0.#"),1)=".",FALSE,TRUE)</formula>
    </cfRule>
    <cfRule type="expression" dxfId="880" priority="188">
      <formula>IF(RIGHT(TEXT(AE159,"0.#"),1)=".",TRUE,FALSE)</formula>
    </cfRule>
  </conditionalFormatting>
  <conditionalFormatting sqref="AM158">
    <cfRule type="expression" dxfId="879" priority="177">
      <formula>IF(RIGHT(TEXT(AM158,"0.#"),1)=".",FALSE,TRUE)</formula>
    </cfRule>
    <cfRule type="expression" dxfId="878" priority="178">
      <formula>IF(RIGHT(TEXT(AM158,"0.#"),1)=".",TRUE,FALSE)</formula>
    </cfRule>
  </conditionalFormatting>
  <conditionalFormatting sqref="AE160">
    <cfRule type="expression" dxfId="877" priority="185">
      <formula>IF(RIGHT(TEXT(AE160,"0.#"),1)=".",FALSE,TRUE)</formula>
    </cfRule>
    <cfRule type="expression" dxfId="876" priority="186">
      <formula>IF(RIGHT(TEXT(AE160,"0.#"),1)=".",TRUE,FALSE)</formula>
    </cfRule>
  </conditionalFormatting>
  <conditionalFormatting sqref="AI160">
    <cfRule type="expression" dxfId="875" priority="183">
      <formula>IF(RIGHT(TEXT(AI160,"0.#"),1)=".",FALSE,TRUE)</formula>
    </cfRule>
    <cfRule type="expression" dxfId="874" priority="184">
      <formula>IF(RIGHT(TEXT(AI160,"0.#"),1)=".",TRUE,FALSE)</formula>
    </cfRule>
  </conditionalFormatting>
  <conditionalFormatting sqref="AI159">
    <cfRule type="expression" dxfId="873" priority="181">
      <formula>IF(RIGHT(TEXT(AI159,"0.#"),1)=".",FALSE,TRUE)</formula>
    </cfRule>
    <cfRule type="expression" dxfId="872" priority="182">
      <formula>IF(RIGHT(TEXT(AI159,"0.#"),1)=".",TRUE,FALSE)</formula>
    </cfRule>
  </conditionalFormatting>
  <conditionalFormatting sqref="AI158">
    <cfRule type="expression" dxfId="871" priority="179">
      <formula>IF(RIGHT(TEXT(AI158,"0.#"),1)=".",FALSE,TRUE)</formula>
    </cfRule>
    <cfRule type="expression" dxfId="870" priority="180">
      <formula>IF(RIGHT(TEXT(AI158,"0.#"),1)=".",TRUE,FALSE)</formula>
    </cfRule>
  </conditionalFormatting>
  <conditionalFormatting sqref="AM159">
    <cfRule type="expression" dxfId="869" priority="175">
      <formula>IF(RIGHT(TEXT(AM159,"0.#"),1)=".",FALSE,TRUE)</formula>
    </cfRule>
    <cfRule type="expression" dxfId="868" priority="176">
      <formula>IF(RIGHT(TEXT(AM159,"0.#"),1)=".",TRUE,FALSE)</formula>
    </cfRule>
  </conditionalFormatting>
  <conditionalFormatting sqref="AM160">
    <cfRule type="expression" dxfId="867" priority="173">
      <formula>IF(RIGHT(TEXT(AM160,"0.#"),1)=".",FALSE,TRUE)</formula>
    </cfRule>
    <cfRule type="expression" dxfId="866" priority="174">
      <formula>IF(RIGHT(TEXT(AM160,"0.#"),1)=".",TRUE,FALSE)</formula>
    </cfRule>
  </conditionalFormatting>
  <conditionalFormatting sqref="AQ158:AQ160">
    <cfRule type="expression" dxfId="865" priority="171">
      <formula>IF(RIGHT(TEXT(AQ158,"0.#"),1)=".",FALSE,TRUE)</formula>
    </cfRule>
    <cfRule type="expression" dxfId="864" priority="172">
      <formula>IF(RIGHT(TEXT(AQ158,"0.#"),1)=".",TRUE,FALSE)</formula>
    </cfRule>
  </conditionalFormatting>
  <conditionalFormatting sqref="AU158:AU160">
    <cfRule type="expression" dxfId="863" priority="169">
      <formula>IF(RIGHT(TEXT(AU158,"0.#"),1)=".",FALSE,TRUE)</formula>
    </cfRule>
    <cfRule type="expression" dxfId="862" priority="170">
      <formula>IF(RIGHT(TEXT(AU158,"0.#"),1)=".",TRUE,FALSE)</formula>
    </cfRule>
  </conditionalFormatting>
  <conditionalFormatting sqref="AE153">
    <cfRule type="expression" dxfId="861" priority="167">
      <formula>IF(RIGHT(TEXT(AE153,"0.#"),1)=".",FALSE,TRUE)</formula>
    </cfRule>
    <cfRule type="expression" dxfId="860" priority="168">
      <formula>IF(RIGHT(TEXT(AE153,"0.#"),1)=".",TRUE,FALSE)</formula>
    </cfRule>
  </conditionalFormatting>
  <conditionalFormatting sqref="AE154">
    <cfRule type="expression" dxfId="859" priority="165">
      <formula>IF(RIGHT(TEXT(AE154,"0.#"),1)=".",FALSE,TRUE)</formula>
    </cfRule>
    <cfRule type="expression" dxfId="858" priority="166">
      <formula>IF(RIGHT(TEXT(AE154,"0.#"),1)=".",TRUE,FALSE)</formula>
    </cfRule>
  </conditionalFormatting>
  <conditionalFormatting sqref="AM153">
    <cfRule type="expression" dxfId="857" priority="155">
      <formula>IF(RIGHT(TEXT(AM153,"0.#"),1)=".",FALSE,TRUE)</formula>
    </cfRule>
    <cfRule type="expression" dxfId="856" priority="156">
      <formula>IF(RIGHT(TEXT(AM153,"0.#"),1)=".",TRUE,FALSE)</formula>
    </cfRule>
  </conditionalFormatting>
  <conditionalFormatting sqref="AE155">
    <cfRule type="expression" dxfId="855" priority="163">
      <formula>IF(RIGHT(TEXT(AE155,"0.#"),1)=".",FALSE,TRUE)</formula>
    </cfRule>
    <cfRule type="expression" dxfId="854" priority="164">
      <formula>IF(RIGHT(TEXT(AE155,"0.#"),1)=".",TRUE,FALSE)</formula>
    </cfRule>
  </conditionalFormatting>
  <conditionalFormatting sqref="AI155">
    <cfRule type="expression" dxfId="853" priority="161">
      <formula>IF(RIGHT(TEXT(AI155,"0.#"),1)=".",FALSE,TRUE)</formula>
    </cfRule>
    <cfRule type="expression" dxfId="852" priority="162">
      <formula>IF(RIGHT(TEXT(AI155,"0.#"),1)=".",TRUE,FALSE)</formula>
    </cfRule>
  </conditionalFormatting>
  <conditionalFormatting sqref="AI154">
    <cfRule type="expression" dxfId="851" priority="159">
      <formula>IF(RIGHT(TEXT(AI154,"0.#"),1)=".",FALSE,TRUE)</formula>
    </cfRule>
    <cfRule type="expression" dxfId="850" priority="160">
      <formula>IF(RIGHT(TEXT(AI154,"0.#"),1)=".",TRUE,FALSE)</formula>
    </cfRule>
  </conditionalFormatting>
  <conditionalFormatting sqref="AI153">
    <cfRule type="expression" dxfId="849" priority="157">
      <formula>IF(RIGHT(TEXT(AI153,"0.#"),1)=".",FALSE,TRUE)</formula>
    </cfRule>
    <cfRule type="expression" dxfId="848" priority="158">
      <formula>IF(RIGHT(TEXT(AI153,"0.#"),1)=".",TRUE,FALSE)</formula>
    </cfRule>
  </conditionalFormatting>
  <conditionalFormatting sqref="AM154">
    <cfRule type="expression" dxfId="847" priority="153">
      <formula>IF(RIGHT(TEXT(AM154,"0.#"),1)=".",FALSE,TRUE)</formula>
    </cfRule>
    <cfRule type="expression" dxfId="846" priority="154">
      <formula>IF(RIGHT(TEXT(AM154,"0.#"),1)=".",TRUE,FALSE)</formula>
    </cfRule>
  </conditionalFormatting>
  <conditionalFormatting sqref="AM155">
    <cfRule type="expression" dxfId="845" priority="151">
      <formula>IF(RIGHT(TEXT(AM155,"0.#"),1)=".",FALSE,TRUE)</formula>
    </cfRule>
    <cfRule type="expression" dxfId="844" priority="152">
      <formula>IF(RIGHT(TEXT(AM155,"0.#"),1)=".",TRUE,FALSE)</formula>
    </cfRule>
  </conditionalFormatting>
  <conditionalFormatting sqref="AQ153:AQ155">
    <cfRule type="expression" dxfId="843" priority="149">
      <formula>IF(RIGHT(TEXT(AQ153,"0.#"),1)=".",FALSE,TRUE)</formula>
    </cfRule>
    <cfRule type="expression" dxfId="842" priority="150">
      <formula>IF(RIGHT(TEXT(AQ153,"0.#"),1)=".",TRUE,FALSE)</formula>
    </cfRule>
  </conditionalFormatting>
  <conditionalFormatting sqref="AU153:AU155">
    <cfRule type="expression" dxfId="841" priority="147">
      <formula>IF(RIGHT(TEXT(AU153,"0.#"),1)=".",FALSE,TRUE)</formula>
    </cfRule>
    <cfRule type="expression" dxfId="840" priority="148">
      <formula>IF(RIGHT(TEXT(AU153,"0.#"),1)=".",TRUE,FALSE)</formula>
    </cfRule>
  </conditionalFormatting>
  <conditionalFormatting sqref="AE192">
    <cfRule type="expression" dxfId="839" priority="145">
      <formula>IF(RIGHT(TEXT(AE192,"0.#"),1)=".",FALSE,TRUE)</formula>
    </cfRule>
    <cfRule type="expression" dxfId="838" priority="146">
      <formula>IF(RIGHT(TEXT(AE192,"0.#"),1)=".",TRUE,FALSE)</formula>
    </cfRule>
  </conditionalFormatting>
  <conditionalFormatting sqref="AE193">
    <cfRule type="expression" dxfId="837" priority="143">
      <formula>IF(RIGHT(TEXT(AE193,"0.#"),1)=".",FALSE,TRUE)</formula>
    </cfRule>
    <cfRule type="expression" dxfId="836" priority="144">
      <formula>IF(RIGHT(TEXT(AE193,"0.#"),1)=".",TRUE,FALSE)</formula>
    </cfRule>
  </conditionalFormatting>
  <conditionalFormatting sqref="AM192">
    <cfRule type="expression" dxfId="835" priority="133">
      <formula>IF(RIGHT(TEXT(AM192,"0.#"),1)=".",FALSE,TRUE)</formula>
    </cfRule>
    <cfRule type="expression" dxfId="834" priority="134">
      <formula>IF(RIGHT(TEXT(AM192,"0.#"),1)=".",TRUE,FALSE)</formula>
    </cfRule>
  </conditionalFormatting>
  <conditionalFormatting sqref="AE194">
    <cfRule type="expression" dxfId="833" priority="141">
      <formula>IF(RIGHT(TEXT(AE194,"0.#"),1)=".",FALSE,TRUE)</formula>
    </cfRule>
    <cfRule type="expression" dxfId="832" priority="142">
      <formula>IF(RIGHT(TEXT(AE194,"0.#"),1)=".",TRUE,FALSE)</formula>
    </cfRule>
  </conditionalFormatting>
  <conditionalFormatting sqref="AI194">
    <cfRule type="expression" dxfId="831" priority="139">
      <formula>IF(RIGHT(TEXT(AI194,"0.#"),1)=".",FALSE,TRUE)</formula>
    </cfRule>
    <cfRule type="expression" dxfId="830" priority="140">
      <formula>IF(RIGHT(TEXT(AI194,"0.#"),1)=".",TRUE,FALSE)</formula>
    </cfRule>
  </conditionalFormatting>
  <conditionalFormatting sqref="AI193">
    <cfRule type="expression" dxfId="829" priority="137">
      <formula>IF(RIGHT(TEXT(AI193,"0.#"),1)=".",FALSE,TRUE)</formula>
    </cfRule>
    <cfRule type="expression" dxfId="828" priority="138">
      <formula>IF(RIGHT(TEXT(AI193,"0.#"),1)=".",TRUE,FALSE)</formula>
    </cfRule>
  </conditionalFormatting>
  <conditionalFormatting sqref="AI192">
    <cfRule type="expression" dxfId="827" priority="135">
      <formula>IF(RIGHT(TEXT(AI192,"0.#"),1)=".",FALSE,TRUE)</formula>
    </cfRule>
    <cfRule type="expression" dxfId="826" priority="136">
      <formula>IF(RIGHT(TEXT(AI192,"0.#"),1)=".",TRUE,FALSE)</formula>
    </cfRule>
  </conditionalFormatting>
  <conditionalFormatting sqref="AM193">
    <cfRule type="expression" dxfId="825" priority="131">
      <formula>IF(RIGHT(TEXT(AM193,"0.#"),1)=".",FALSE,TRUE)</formula>
    </cfRule>
    <cfRule type="expression" dxfId="824" priority="132">
      <formula>IF(RIGHT(TEXT(AM193,"0.#"),1)=".",TRUE,FALSE)</formula>
    </cfRule>
  </conditionalFormatting>
  <conditionalFormatting sqref="AM194">
    <cfRule type="expression" dxfId="823" priority="129">
      <formula>IF(RIGHT(TEXT(AM194,"0.#"),1)=".",FALSE,TRUE)</formula>
    </cfRule>
    <cfRule type="expression" dxfId="822" priority="130">
      <formula>IF(RIGHT(TEXT(AM194,"0.#"),1)=".",TRUE,FALSE)</formula>
    </cfRule>
  </conditionalFormatting>
  <conditionalFormatting sqref="AQ192:AQ194">
    <cfRule type="expression" dxfId="821" priority="127">
      <formula>IF(RIGHT(TEXT(AQ192,"0.#"),1)=".",FALSE,TRUE)</formula>
    </cfRule>
    <cfRule type="expression" dxfId="820" priority="128">
      <formula>IF(RIGHT(TEXT(AQ192,"0.#"),1)=".",TRUE,FALSE)</formula>
    </cfRule>
  </conditionalFormatting>
  <conditionalFormatting sqref="AU192:AU194">
    <cfRule type="expression" dxfId="819" priority="125">
      <formula>IF(RIGHT(TEXT(AU192,"0.#"),1)=".",FALSE,TRUE)</formula>
    </cfRule>
    <cfRule type="expression" dxfId="818" priority="126">
      <formula>IF(RIGHT(TEXT(AU192,"0.#"),1)=".",TRUE,FALSE)</formula>
    </cfRule>
  </conditionalFormatting>
  <conditionalFormatting sqref="AE187">
    <cfRule type="expression" dxfId="817" priority="123">
      <formula>IF(RIGHT(TEXT(AE187,"0.#"),1)=".",FALSE,TRUE)</formula>
    </cfRule>
    <cfRule type="expression" dxfId="816" priority="124">
      <formula>IF(RIGHT(TEXT(AE187,"0.#"),1)=".",TRUE,FALSE)</formula>
    </cfRule>
  </conditionalFormatting>
  <conditionalFormatting sqref="AE188">
    <cfRule type="expression" dxfId="815" priority="121">
      <formula>IF(RIGHT(TEXT(AE188,"0.#"),1)=".",FALSE,TRUE)</formula>
    </cfRule>
    <cfRule type="expression" dxfId="814" priority="122">
      <formula>IF(RIGHT(TEXT(AE188,"0.#"),1)=".",TRUE,FALSE)</formula>
    </cfRule>
  </conditionalFormatting>
  <conditionalFormatting sqref="AM187">
    <cfRule type="expression" dxfId="813" priority="111">
      <formula>IF(RIGHT(TEXT(AM187,"0.#"),1)=".",FALSE,TRUE)</formula>
    </cfRule>
    <cfRule type="expression" dxfId="812" priority="112">
      <formula>IF(RIGHT(TEXT(AM187,"0.#"),1)=".",TRUE,FALSE)</formula>
    </cfRule>
  </conditionalFormatting>
  <conditionalFormatting sqref="AE189">
    <cfRule type="expression" dxfId="811" priority="119">
      <formula>IF(RIGHT(TEXT(AE189,"0.#"),1)=".",FALSE,TRUE)</formula>
    </cfRule>
    <cfRule type="expression" dxfId="810" priority="120">
      <formula>IF(RIGHT(TEXT(AE189,"0.#"),1)=".",TRUE,FALSE)</formula>
    </cfRule>
  </conditionalFormatting>
  <conditionalFormatting sqref="AI189">
    <cfRule type="expression" dxfId="809" priority="117">
      <formula>IF(RIGHT(TEXT(AI189,"0.#"),1)=".",FALSE,TRUE)</formula>
    </cfRule>
    <cfRule type="expression" dxfId="808" priority="118">
      <formula>IF(RIGHT(TEXT(AI189,"0.#"),1)=".",TRUE,FALSE)</formula>
    </cfRule>
  </conditionalFormatting>
  <conditionalFormatting sqref="AI188">
    <cfRule type="expression" dxfId="807" priority="115">
      <formula>IF(RIGHT(TEXT(AI188,"0.#"),1)=".",FALSE,TRUE)</formula>
    </cfRule>
    <cfRule type="expression" dxfId="806" priority="116">
      <formula>IF(RIGHT(TEXT(AI188,"0.#"),1)=".",TRUE,FALSE)</formula>
    </cfRule>
  </conditionalFormatting>
  <conditionalFormatting sqref="AI187">
    <cfRule type="expression" dxfId="805" priority="113">
      <formula>IF(RIGHT(TEXT(AI187,"0.#"),1)=".",FALSE,TRUE)</formula>
    </cfRule>
    <cfRule type="expression" dxfId="804" priority="114">
      <formula>IF(RIGHT(TEXT(AI187,"0.#"),1)=".",TRUE,FALSE)</formula>
    </cfRule>
  </conditionalFormatting>
  <conditionalFormatting sqref="AM188">
    <cfRule type="expression" dxfId="803" priority="109">
      <formula>IF(RIGHT(TEXT(AM188,"0.#"),1)=".",FALSE,TRUE)</formula>
    </cfRule>
    <cfRule type="expression" dxfId="802" priority="110">
      <formula>IF(RIGHT(TEXT(AM188,"0.#"),1)=".",TRUE,FALSE)</formula>
    </cfRule>
  </conditionalFormatting>
  <conditionalFormatting sqref="AM189">
    <cfRule type="expression" dxfId="801" priority="107">
      <formula>IF(RIGHT(TEXT(AM189,"0.#"),1)=".",FALSE,TRUE)</formula>
    </cfRule>
    <cfRule type="expression" dxfId="800" priority="108">
      <formula>IF(RIGHT(TEXT(AM189,"0.#"),1)=".",TRUE,FALSE)</formula>
    </cfRule>
  </conditionalFormatting>
  <conditionalFormatting sqref="AQ187:AQ189">
    <cfRule type="expression" dxfId="799" priority="105">
      <formula>IF(RIGHT(TEXT(AQ187,"0.#"),1)=".",FALSE,TRUE)</formula>
    </cfRule>
    <cfRule type="expression" dxfId="798" priority="106">
      <formula>IF(RIGHT(TEXT(AQ187,"0.#"),1)=".",TRUE,FALSE)</formula>
    </cfRule>
  </conditionalFormatting>
  <conditionalFormatting sqref="AU187:AU189">
    <cfRule type="expression" dxfId="797" priority="103">
      <formula>IF(RIGHT(TEXT(AU187,"0.#"),1)=".",FALSE,TRUE)</formula>
    </cfRule>
    <cfRule type="expression" dxfId="796" priority="104">
      <formula>IF(RIGHT(TEXT(AU187,"0.#"),1)=".",TRUE,FALSE)</formula>
    </cfRule>
  </conditionalFormatting>
  <conditionalFormatting sqref="AE56">
    <cfRule type="expression" dxfId="795" priority="101">
      <formula>IF(RIGHT(TEXT(AE56,"0.#"),1)=".",FALSE,TRUE)</formula>
    </cfRule>
    <cfRule type="expression" dxfId="794" priority="102">
      <formula>IF(RIGHT(TEXT(AE56,"0.#"),1)=".",TRUE,FALSE)</formula>
    </cfRule>
  </conditionalFormatting>
  <conditionalFormatting sqref="AE57">
    <cfRule type="expression" dxfId="793" priority="99">
      <formula>IF(RIGHT(TEXT(AE57,"0.#"),1)=".",FALSE,TRUE)</formula>
    </cfRule>
    <cfRule type="expression" dxfId="792" priority="100">
      <formula>IF(RIGHT(TEXT(AE57,"0.#"),1)=".",TRUE,FALSE)</formula>
    </cfRule>
  </conditionalFormatting>
  <conditionalFormatting sqref="AM56">
    <cfRule type="expression" dxfId="791" priority="89">
      <formula>IF(RIGHT(TEXT(AM56,"0.#"),1)=".",FALSE,TRUE)</formula>
    </cfRule>
    <cfRule type="expression" dxfId="790" priority="90">
      <formula>IF(RIGHT(TEXT(AM56,"0.#"),1)=".",TRUE,FALSE)</formula>
    </cfRule>
  </conditionalFormatting>
  <conditionalFormatting sqref="AE58">
    <cfRule type="expression" dxfId="789" priority="97">
      <formula>IF(RIGHT(TEXT(AE58,"0.#"),1)=".",FALSE,TRUE)</formula>
    </cfRule>
    <cfRule type="expression" dxfId="788" priority="98">
      <formula>IF(RIGHT(TEXT(AE58,"0.#"),1)=".",TRUE,FALSE)</formula>
    </cfRule>
  </conditionalFormatting>
  <conditionalFormatting sqref="AI56">
    <cfRule type="expression" dxfId="787" priority="91">
      <formula>IF(RIGHT(TEXT(AI56,"0.#"),1)=".",FALSE,TRUE)</formula>
    </cfRule>
    <cfRule type="expression" dxfId="786" priority="92">
      <formula>IF(RIGHT(TEXT(AI56,"0.#"),1)=".",TRUE,FALSE)</formula>
    </cfRule>
  </conditionalFormatting>
  <conditionalFormatting sqref="AM57">
    <cfRule type="expression" dxfId="785" priority="87">
      <formula>IF(RIGHT(TEXT(AM57,"0.#"),1)=".",FALSE,TRUE)</formula>
    </cfRule>
    <cfRule type="expression" dxfId="784" priority="88">
      <formula>IF(RIGHT(TEXT(AM57,"0.#"),1)=".",TRUE,FALSE)</formula>
    </cfRule>
  </conditionalFormatting>
  <conditionalFormatting sqref="AM58">
    <cfRule type="expression" dxfId="783" priority="85">
      <formula>IF(RIGHT(TEXT(AM58,"0.#"),1)=".",FALSE,TRUE)</formula>
    </cfRule>
    <cfRule type="expression" dxfId="782" priority="86">
      <formula>IF(RIGHT(TEXT(AM58,"0.#"),1)=".",TRUE,FALSE)</formula>
    </cfRule>
  </conditionalFormatting>
  <conditionalFormatting sqref="AQ56:AQ58">
    <cfRule type="expression" dxfId="781" priority="83">
      <formula>IF(RIGHT(TEXT(AQ56,"0.#"),1)=".",FALSE,TRUE)</formula>
    </cfRule>
    <cfRule type="expression" dxfId="780" priority="84">
      <formula>IF(RIGHT(TEXT(AQ56,"0.#"),1)=".",TRUE,FALSE)</formula>
    </cfRule>
  </conditionalFormatting>
  <conditionalFormatting sqref="AU56:AU58">
    <cfRule type="expression" dxfId="779" priority="81">
      <formula>IF(RIGHT(TEXT(AU56,"0.#"),1)=".",FALSE,TRUE)</formula>
    </cfRule>
    <cfRule type="expression" dxfId="778" priority="82">
      <formula>IF(RIGHT(TEXT(AU56,"0.#"),1)=".",TRUE,FALSE)</formula>
    </cfRule>
  </conditionalFormatting>
  <conditionalFormatting sqref="AE51">
    <cfRule type="expression" dxfId="777" priority="79">
      <formula>IF(RIGHT(TEXT(AE51,"0.#"),1)=".",FALSE,TRUE)</formula>
    </cfRule>
    <cfRule type="expression" dxfId="776" priority="80">
      <formula>IF(RIGHT(TEXT(AE51,"0.#"),1)=".",TRUE,FALSE)</formula>
    </cfRule>
  </conditionalFormatting>
  <conditionalFormatting sqref="AE52">
    <cfRule type="expression" dxfId="775" priority="77">
      <formula>IF(RIGHT(TEXT(AE52,"0.#"),1)=".",FALSE,TRUE)</formula>
    </cfRule>
    <cfRule type="expression" dxfId="774" priority="78">
      <formula>IF(RIGHT(TEXT(AE52,"0.#"),1)=".",TRUE,FALSE)</formula>
    </cfRule>
  </conditionalFormatting>
  <conditionalFormatting sqref="AM51">
    <cfRule type="expression" dxfId="773" priority="67">
      <formula>IF(RIGHT(TEXT(AM51,"0.#"),1)=".",FALSE,TRUE)</formula>
    </cfRule>
    <cfRule type="expression" dxfId="772" priority="68">
      <formula>IF(RIGHT(TEXT(AM51,"0.#"),1)=".",TRUE,FALSE)</formula>
    </cfRule>
  </conditionalFormatting>
  <conditionalFormatting sqref="AE53">
    <cfRule type="expression" dxfId="771" priority="75">
      <formula>IF(RIGHT(TEXT(AE53,"0.#"),1)=".",FALSE,TRUE)</formula>
    </cfRule>
    <cfRule type="expression" dxfId="770" priority="76">
      <formula>IF(RIGHT(TEXT(AE53,"0.#"),1)=".",TRUE,FALSE)</formula>
    </cfRule>
  </conditionalFormatting>
  <conditionalFormatting sqref="AI53">
    <cfRule type="expression" dxfId="769" priority="73">
      <formula>IF(RIGHT(TEXT(AI53,"0.#"),1)=".",FALSE,TRUE)</formula>
    </cfRule>
    <cfRule type="expression" dxfId="768" priority="74">
      <formula>IF(RIGHT(TEXT(AI53,"0.#"),1)=".",TRUE,FALSE)</formula>
    </cfRule>
  </conditionalFormatting>
  <conditionalFormatting sqref="AI52">
    <cfRule type="expression" dxfId="767" priority="71">
      <formula>IF(RIGHT(TEXT(AI52,"0.#"),1)=".",FALSE,TRUE)</formula>
    </cfRule>
    <cfRule type="expression" dxfId="766" priority="72">
      <formula>IF(RIGHT(TEXT(AI52,"0.#"),1)=".",TRUE,FALSE)</formula>
    </cfRule>
  </conditionalFormatting>
  <conditionalFormatting sqref="AI51">
    <cfRule type="expression" dxfId="765" priority="69">
      <formula>IF(RIGHT(TEXT(AI51,"0.#"),1)=".",FALSE,TRUE)</formula>
    </cfRule>
    <cfRule type="expression" dxfId="764" priority="70">
      <formula>IF(RIGHT(TEXT(AI51,"0.#"),1)=".",TRUE,FALSE)</formula>
    </cfRule>
  </conditionalFormatting>
  <conditionalFormatting sqref="AM52">
    <cfRule type="expression" dxfId="763" priority="65">
      <formula>IF(RIGHT(TEXT(AM52,"0.#"),1)=".",FALSE,TRUE)</formula>
    </cfRule>
    <cfRule type="expression" dxfId="762" priority="66">
      <formula>IF(RIGHT(TEXT(AM52,"0.#"),1)=".",TRUE,FALSE)</formula>
    </cfRule>
  </conditionalFormatting>
  <conditionalFormatting sqref="AM53">
    <cfRule type="expression" dxfId="761" priority="63">
      <formula>IF(RIGHT(TEXT(AM53,"0.#"),1)=".",FALSE,TRUE)</formula>
    </cfRule>
    <cfRule type="expression" dxfId="760" priority="64">
      <formula>IF(RIGHT(TEXT(AM53,"0.#"),1)=".",TRUE,FALSE)</formula>
    </cfRule>
  </conditionalFormatting>
  <conditionalFormatting sqref="AQ51:AQ53">
    <cfRule type="expression" dxfId="759" priority="61">
      <formula>IF(RIGHT(TEXT(AQ51,"0.#"),1)=".",FALSE,TRUE)</formula>
    </cfRule>
    <cfRule type="expression" dxfId="758" priority="62">
      <formula>IF(RIGHT(TEXT(AQ51,"0.#"),1)=".",TRUE,FALSE)</formula>
    </cfRule>
  </conditionalFormatting>
  <conditionalFormatting sqref="AU51:AU53">
    <cfRule type="expression" dxfId="757" priority="59">
      <formula>IF(RIGHT(TEXT(AU51,"0.#"),1)=".",FALSE,TRUE)</formula>
    </cfRule>
    <cfRule type="expression" dxfId="756" priority="60">
      <formula>IF(RIGHT(TEXT(AU51,"0.#"),1)=".",TRUE,FALSE)</formula>
    </cfRule>
  </conditionalFormatting>
  <conditionalFormatting sqref="AM35">
    <cfRule type="expression" dxfId="755" priority="53">
      <formula>IF(RIGHT(TEXT(AM35,"0.#"),1)=".",FALSE,TRUE)</formula>
    </cfRule>
    <cfRule type="expression" dxfId="754" priority="54">
      <formula>IF(RIGHT(TEXT(AM35,"0.#"),1)=".",TRUE,FALSE)</formula>
    </cfRule>
  </conditionalFormatting>
  <conditionalFormatting sqref="AE36 AM36">
    <cfRule type="expression" dxfId="753" priority="51">
      <formula>IF(RIGHT(TEXT(AE36,"0.#"),1)=".",FALSE,TRUE)</formula>
    </cfRule>
    <cfRule type="expression" dxfId="752" priority="52">
      <formula>IF(RIGHT(TEXT(AE36,"0.#"),1)=".",TRUE,FALSE)</formula>
    </cfRule>
  </conditionalFormatting>
  <conditionalFormatting sqref="AI36">
    <cfRule type="expression" dxfId="751" priority="49">
      <formula>IF(RIGHT(TEXT(AI36,"0.#"),1)=".",FALSE,TRUE)</formula>
    </cfRule>
    <cfRule type="expression" dxfId="750" priority="50">
      <formula>IF(RIGHT(TEXT(AI36,"0.#"),1)=".",TRUE,FALSE)</formula>
    </cfRule>
  </conditionalFormatting>
  <conditionalFormatting sqref="AQ36">
    <cfRule type="expression" dxfId="749" priority="47">
      <formula>IF(RIGHT(TEXT(AQ36,"0.#"),1)=".",FALSE,TRUE)</formula>
    </cfRule>
    <cfRule type="expression" dxfId="748" priority="48">
      <formula>IF(RIGHT(TEXT(AQ36,"0.#"),1)=".",TRUE,FALSE)</formula>
    </cfRule>
  </conditionalFormatting>
  <conditionalFormatting sqref="AE35 AQ35">
    <cfRule type="expression" dxfId="747" priority="57">
      <formula>IF(RIGHT(TEXT(AE35,"0.#"),1)=".",FALSE,TRUE)</formula>
    </cfRule>
    <cfRule type="expression" dxfId="746" priority="58">
      <formula>IF(RIGHT(TEXT(AE35,"0.#"),1)=".",TRUE,FALSE)</formula>
    </cfRule>
  </conditionalFormatting>
  <conditionalFormatting sqref="AI35">
    <cfRule type="expression" dxfId="745" priority="55">
      <formula>IF(RIGHT(TEXT(AI35,"0.#"),1)=".",FALSE,TRUE)</formula>
    </cfRule>
    <cfRule type="expression" dxfId="744" priority="56">
      <formula>IF(RIGHT(TEXT(AI35,"0.#"),1)=".",TRUE,FALSE)</formula>
    </cfRule>
  </conditionalFormatting>
  <conditionalFormatting sqref="AL370:AO377">
    <cfRule type="expression" dxfId="743" priority="43">
      <formula>IF(AND(AL370&gt;=0, RIGHT(TEXT(AL370,"0.#"),1)&lt;&gt;"."),TRUE,FALSE)</formula>
    </cfRule>
    <cfRule type="expression" dxfId="742" priority="44">
      <formula>IF(AND(AL370&gt;=0, RIGHT(TEXT(AL370,"0.#"),1)="."),TRUE,FALSE)</formula>
    </cfRule>
    <cfRule type="expression" dxfId="741" priority="45">
      <formula>IF(AND(AL370&lt;0, RIGHT(TEXT(AL370,"0.#"),1)&lt;&gt;"."),TRUE,FALSE)</formula>
    </cfRule>
    <cfRule type="expression" dxfId="740" priority="46">
      <formula>IF(AND(AL370&lt;0, RIGHT(TEXT(AL370,"0.#"),1)="."),TRUE,FALSE)</formula>
    </cfRule>
  </conditionalFormatting>
  <conditionalFormatting sqref="Y368:Y377">
    <cfRule type="expression" dxfId="739" priority="41">
      <formula>IF(RIGHT(TEXT(Y368,"0.#"),1)=".",FALSE,TRUE)</formula>
    </cfRule>
    <cfRule type="expression" dxfId="738" priority="42">
      <formula>IF(RIGHT(TEXT(Y368,"0.#"),1)=".",TRUE,FALSE)</formula>
    </cfRule>
  </conditionalFormatting>
  <conditionalFormatting sqref="AL366:AO369">
    <cfRule type="expression" dxfId="737" priority="37">
      <formula>IF(AND(AL366&gt;=0, RIGHT(TEXT(AL366,"0.#"),1)&lt;&gt;"."),TRUE,FALSE)</formula>
    </cfRule>
    <cfRule type="expression" dxfId="736" priority="38">
      <formula>IF(AND(AL366&gt;=0, RIGHT(TEXT(AL366,"0.#"),1)="."),TRUE,FALSE)</formula>
    </cfRule>
    <cfRule type="expression" dxfId="735" priority="39">
      <formula>IF(AND(AL366&lt;0, RIGHT(TEXT(AL366,"0.#"),1)&lt;&gt;"."),TRUE,FALSE)</formula>
    </cfRule>
    <cfRule type="expression" dxfId="734" priority="40">
      <formula>IF(AND(AL366&lt;0, RIGHT(TEXT(AL366,"0.#"),1)="."),TRUE,FALSE)</formula>
    </cfRule>
  </conditionalFormatting>
  <conditionalFormatting sqref="Y366:Y367">
    <cfRule type="expression" dxfId="733" priority="35">
      <formula>IF(RIGHT(TEXT(Y366,"0.#"),1)=".",FALSE,TRUE)</formula>
    </cfRule>
    <cfRule type="expression" dxfId="732" priority="36">
      <formula>IF(RIGHT(TEXT(Y366,"0.#"),1)=".",TRUE,FALSE)</formula>
    </cfRule>
  </conditionalFormatting>
  <conditionalFormatting sqref="Y399:Y400">
    <cfRule type="expression" dxfId="731" priority="29">
      <formula>IF(RIGHT(TEXT(Y399,"0.#"),1)=".",FALSE,TRUE)</formula>
    </cfRule>
    <cfRule type="expression" dxfId="730" priority="30">
      <formula>IF(RIGHT(TEXT(Y399,"0.#"),1)=".",TRUE,FALSE)</formula>
    </cfRule>
  </conditionalFormatting>
  <conditionalFormatting sqref="AL399:AO400">
    <cfRule type="expression" dxfId="729" priority="31">
      <formula>IF(AND(AL399&gt;=0, RIGHT(TEXT(AL399,"0.#"),1)&lt;&gt;"."),TRUE,FALSE)</formula>
    </cfRule>
    <cfRule type="expression" dxfId="728" priority="32">
      <formula>IF(AND(AL399&gt;=0, RIGHT(TEXT(AL399,"0.#"),1)="."),TRUE,FALSE)</formula>
    </cfRule>
    <cfRule type="expression" dxfId="727" priority="33">
      <formula>IF(AND(AL399&lt;0, RIGHT(TEXT(AL399,"0.#"),1)&lt;&gt;"."),TRUE,FALSE)</formula>
    </cfRule>
    <cfRule type="expression" dxfId="726" priority="34">
      <formula>IF(AND(AL399&lt;0, RIGHT(TEXT(AL399,"0.#"),1)="."),TRUE,FALSE)</formula>
    </cfRule>
  </conditionalFormatting>
  <conditionalFormatting sqref="Y467:Y468">
    <cfRule type="expression" dxfId="725" priority="23">
      <formula>IF(RIGHT(TEXT(Y467,"0.#"),1)=".",FALSE,TRUE)</formula>
    </cfRule>
    <cfRule type="expression" dxfId="724" priority="24">
      <formula>IF(RIGHT(TEXT(Y467,"0.#"),1)=".",TRUE,FALSE)</formula>
    </cfRule>
  </conditionalFormatting>
  <conditionalFormatting sqref="Y465:Y466">
    <cfRule type="expression" dxfId="723" priority="17">
      <formula>IF(RIGHT(TEXT(Y465,"0.#"),1)=".",FALSE,TRUE)</formula>
    </cfRule>
    <cfRule type="expression" dxfId="722" priority="18">
      <formula>IF(RIGHT(TEXT(Y465,"0.#"),1)=".",TRUE,FALSE)</formula>
    </cfRule>
  </conditionalFormatting>
  <conditionalFormatting sqref="AL467:AO468">
    <cfRule type="expression" dxfId="721" priority="25">
      <formula>IF(AND(AL467&gt;=0, RIGHT(TEXT(AL467,"0.#"),1)&lt;&gt;"."),TRUE,FALSE)</formula>
    </cfRule>
    <cfRule type="expression" dxfId="720" priority="26">
      <formula>IF(AND(AL467&gt;=0, RIGHT(TEXT(AL467,"0.#"),1)="."),TRUE,FALSE)</formula>
    </cfRule>
    <cfRule type="expression" dxfId="719" priority="27">
      <formula>IF(AND(AL467&lt;0, RIGHT(TEXT(AL467,"0.#"),1)&lt;&gt;"."),TRUE,FALSE)</formula>
    </cfRule>
    <cfRule type="expression" dxfId="718" priority="28">
      <formula>IF(AND(AL467&lt;0, RIGHT(TEXT(AL467,"0.#"),1)="."),TRUE,FALSE)</formula>
    </cfRule>
  </conditionalFormatting>
  <conditionalFormatting sqref="AL465:AO466">
    <cfRule type="expression" dxfId="717" priority="19">
      <formula>IF(AND(AL465&gt;=0, RIGHT(TEXT(AL465,"0.#"),1)&lt;&gt;"."),TRUE,FALSE)</formula>
    </cfRule>
    <cfRule type="expression" dxfId="716" priority="20">
      <formula>IF(AND(AL465&gt;=0, RIGHT(TEXT(AL465,"0.#"),1)="."),TRUE,FALSE)</formula>
    </cfRule>
    <cfRule type="expression" dxfId="715" priority="21">
      <formula>IF(AND(AL465&lt;0, RIGHT(TEXT(AL465,"0.#"),1)&lt;&gt;"."),TRUE,FALSE)</formula>
    </cfRule>
    <cfRule type="expression" dxfId="714" priority="22">
      <formula>IF(AND(AL465&lt;0, RIGHT(TEXT(AL465,"0.#"),1)="."),TRUE,FALSE)</formula>
    </cfRule>
  </conditionalFormatting>
  <conditionalFormatting sqref="AI57">
    <cfRule type="expression" dxfId="713" priority="13">
      <formula>IF(RIGHT(TEXT(AI57,"0.#"),1)=".",FALSE,TRUE)</formula>
    </cfRule>
    <cfRule type="expression" dxfId="712" priority="14">
      <formula>IF(RIGHT(TEXT(AI57,"0.#"),1)=".",TRUE,FALSE)</formula>
    </cfRule>
  </conditionalFormatting>
  <conditionalFormatting sqref="AI58">
    <cfRule type="expression" dxfId="711" priority="11">
      <formula>IF(RIGHT(TEXT(AI58,"0.#"),1)=".",FALSE,TRUE)</formula>
    </cfRule>
    <cfRule type="expression" dxfId="710" priority="12">
      <formula>IF(RIGHT(TEXT(AI58,"0.#"),1)=".",TRUE,FALSE)</formula>
    </cfRule>
  </conditionalFormatting>
  <conditionalFormatting sqref="AQ69">
    <cfRule type="expression" dxfId="709" priority="9">
      <formula>IF(RIGHT(TEXT(AQ69,"0.#"),1)=".",FALSE,TRUE)</formula>
    </cfRule>
    <cfRule type="expression" dxfId="708" priority="10">
      <formula>IF(RIGHT(TEXT(AQ69,"0.#"),1)=".",TRUE,FALSE)</formula>
    </cfRule>
  </conditionalFormatting>
  <conditionalFormatting sqref="Y378">
    <cfRule type="expression" dxfId="707" priority="7">
      <formula>IF(RIGHT(TEXT(Y378,"0.#"),1)=".",FALSE,TRUE)</formula>
    </cfRule>
    <cfRule type="expression" dxfId="706" priority="8">
      <formula>IF(RIGHT(TEXT(Y378,"0.#"),1)=".",TRUE,FALSE)</formula>
    </cfRule>
  </conditionalFormatting>
  <conditionalFormatting sqref="AL378:AO378">
    <cfRule type="expression" dxfId="705" priority="3">
      <formula>IF(AND(AL378&gt;=0, RIGHT(TEXT(AL378,"0.#"),1)&lt;&gt;"."),TRUE,FALSE)</formula>
    </cfRule>
    <cfRule type="expression" dxfId="704" priority="4">
      <formula>IF(AND(AL378&gt;=0, RIGHT(TEXT(AL378,"0.#"),1)="."),TRUE,FALSE)</formula>
    </cfRule>
    <cfRule type="expression" dxfId="703" priority="5">
      <formula>IF(AND(AL378&lt;0, RIGHT(TEXT(AL378,"0.#"),1)&lt;&gt;"."),TRUE,FALSE)</formula>
    </cfRule>
    <cfRule type="expression" dxfId="702" priority="6">
      <formula>IF(AND(AL378&lt;0, RIGHT(TEXT(AL378,"0.#"),1)="."),TRUE,FALSE)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16383" man="1"/>
    <brk id="214" max="16383" man="1"/>
    <brk id="248" max="49" man="1"/>
    <brk id="268" max="49" man="1"/>
    <brk id="362"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333</v>
      </c>
      <c r="AI2" s="51" t="s">
        <v>364</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336</v>
      </c>
      <c r="AI5" s="51" t="s">
        <v>371</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343</v>
      </c>
      <c r="AF6" s="30"/>
      <c r="AG6" s="53" t="s">
        <v>337</v>
      </c>
      <c r="AI6" s="51" t="s">
        <v>372</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338</v>
      </c>
      <c r="AH7" s="80"/>
      <c r="AI7" s="53" t="s">
        <v>360</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339</v>
      </c>
      <c r="AI8" s="51" t="s">
        <v>361</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161</v>
      </c>
      <c r="Y45" s="32" t="s">
        <v>414</v>
      </c>
      <c r="Z45" s="32" t="s">
        <v>542</v>
      </c>
      <c r="AF45" s="30"/>
      <c r="AK45" s="51" t="str">
        <f t="shared" si="7"/>
        <v>r</v>
      </c>
    </row>
    <row r="46" spans="1:37">
      <c r="A46" s="13"/>
      <c r="B46" s="13"/>
      <c r="F46" s="13"/>
      <c r="G46" s="19"/>
      <c r="K46" s="13"/>
      <c r="L46" s="13"/>
      <c r="O46" s="13"/>
      <c r="P46" s="13"/>
      <c r="Q46" s="19"/>
      <c r="T46" s="13"/>
      <c r="U46" s="93" t="s">
        <v>683</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67</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368</v>
      </c>
      <c r="AF2" s="926"/>
      <c r="AG2" s="926"/>
      <c r="AH2" s="128"/>
      <c r="AI2" s="926" t="s">
        <v>464</v>
      </c>
      <c r="AJ2" s="926"/>
      <c r="AK2" s="926"/>
      <c r="AL2" s="128"/>
      <c r="AM2" s="926" t="s">
        <v>465</v>
      </c>
      <c r="AN2" s="926"/>
      <c r="AO2" s="926"/>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3"/>
      <c r="AD3" s="714"/>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4"/>
      <c r="I4" s="944"/>
      <c r="J4" s="944"/>
      <c r="K4" s="944"/>
      <c r="L4" s="944"/>
      <c r="M4" s="944"/>
      <c r="N4" s="944"/>
      <c r="O4" s="945"/>
      <c r="P4" s="146"/>
      <c r="Q4" s="651"/>
      <c r="R4" s="651"/>
      <c r="S4" s="651"/>
      <c r="T4" s="651"/>
      <c r="U4" s="651"/>
      <c r="V4" s="651"/>
      <c r="W4" s="651"/>
      <c r="X4" s="652"/>
      <c r="Y4" s="930" t="s">
        <v>12</v>
      </c>
      <c r="Z4" s="931"/>
      <c r="AA4" s="932"/>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9"/>
      <c r="H6" s="950"/>
      <c r="I6" s="950"/>
      <c r="J6" s="950"/>
      <c r="K6" s="950"/>
      <c r="L6" s="950"/>
      <c r="M6" s="950"/>
      <c r="N6" s="950"/>
      <c r="O6" s="951"/>
      <c r="P6" s="654"/>
      <c r="Q6" s="654"/>
      <c r="R6" s="654"/>
      <c r="S6" s="654"/>
      <c r="T6" s="654"/>
      <c r="U6" s="654"/>
      <c r="V6" s="654"/>
      <c r="W6" s="654"/>
      <c r="X6" s="655"/>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6" t="s">
        <v>341</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368</v>
      </c>
      <c r="AF9" s="926"/>
      <c r="AG9" s="926"/>
      <c r="AH9" s="128"/>
      <c r="AI9" s="926" t="s">
        <v>464</v>
      </c>
      <c r="AJ9" s="926"/>
      <c r="AK9" s="926"/>
      <c r="AL9" s="128"/>
      <c r="AM9" s="926" t="s">
        <v>465</v>
      </c>
      <c r="AN9" s="926"/>
      <c r="AO9" s="926"/>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3"/>
      <c r="AD10" s="714"/>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4"/>
      <c r="I11" s="944"/>
      <c r="J11" s="944"/>
      <c r="K11" s="944"/>
      <c r="L11" s="944"/>
      <c r="M11" s="944"/>
      <c r="N11" s="944"/>
      <c r="O11" s="945"/>
      <c r="P11" s="146"/>
      <c r="Q11" s="651"/>
      <c r="R11" s="651"/>
      <c r="S11" s="651"/>
      <c r="T11" s="651"/>
      <c r="U11" s="651"/>
      <c r="V11" s="651"/>
      <c r="W11" s="651"/>
      <c r="X11" s="652"/>
      <c r="Y11" s="930" t="s">
        <v>12</v>
      </c>
      <c r="Z11" s="931"/>
      <c r="AA11" s="932"/>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1"/>
      <c r="B13" s="942"/>
      <c r="C13" s="942"/>
      <c r="D13" s="942"/>
      <c r="E13" s="942"/>
      <c r="F13" s="943"/>
      <c r="G13" s="949"/>
      <c r="H13" s="950"/>
      <c r="I13" s="950"/>
      <c r="J13" s="950"/>
      <c r="K13" s="950"/>
      <c r="L13" s="950"/>
      <c r="M13" s="950"/>
      <c r="N13" s="950"/>
      <c r="O13" s="951"/>
      <c r="P13" s="654"/>
      <c r="Q13" s="654"/>
      <c r="R13" s="654"/>
      <c r="S13" s="654"/>
      <c r="T13" s="654"/>
      <c r="U13" s="654"/>
      <c r="V13" s="654"/>
      <c r="W13" s="654"/>
      <c r="X13" s="655"/>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6" t="s">
        <v>341</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368</v>
      </c>
      <c r="AF16" s="926"/>
      <c r="AG16" s="926"/>
      <c r="AH16" s="128"/>
      <c r="AI16" s="926" t="s">
        <v>464</v>
      </c>
      <c r="AJ16" s="926"/>
      <c r="AK16" s="926"/>
      <c r="AL16" s="128"/>
      <c r="AM16" s="926" t="s">
        <v>465</v>
      </c>
      <c r="AN16" s="926"/>
      <c r="AO16" s="926"/>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3"/>
      <c r="AD17" s="714"/>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4"/>
      <c r="I18" s="944"/>
      <c r="J18" s="944"/>
      <c r="K18" s="944"/>
      <c r="L18" s="944"/>
      <c r="M18" s="944"/>
      <c r="N18" s="944"/>
      <c r="O18" s="945"/>
      <c r="P18" s="146"/>
      <c r="Q18" s="651"/>
      <c r="R18" s="651"/>
      <c r="S18" s="651"/>
      <c r="T18" s="651"/>
      <c r="U18" s="651"/>
      <c r="V18" s="651"/>
      <c r="W18" s="651"/>
      <c r="X18" s="652"/>
      <c r="Y18" s="930" t="s">
        <v>12</v>
      </c>
      <c r="Z18" s="931"/>
      <c r="AA18" s="932"/>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1"/>
      <c r="B20" s="942"/>
      <c r="C20" s="942"/>
      <c r="D20" s="942"/>
      <c r="E20" s="942"/>
      <c r="F20" s="943"/>
      <c r="G20" s="949"/>
      <c r="H20" s="950"/>
      <c r="I20" s="950"/>
      <c r="J20" s="950"/>
      <c r="K20" s="950"/>
      <c r="L20" s="950"/>
      <c r="M20" s="950"/>
      <c r="N20" s="950"/>
      <c r="O20" s="951"/>
      <c r="P20" s="654"/>
      <c r="Q20" s="654"/>
      <c r="R20" s="654"/>
      <c r="S20" s="654"/>
      <c r="T20" s="654"/>
      <c r="U20" s="654"/>
      <c r="V20" s="654"/>
      <c r="W20" s="654"/>
      <c r="X20" s="655"/>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6" t="s">
        <v>341</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368</v>
      </c>
      <c r="AF23" s="926"/>
      <c r="AG23" s="926"/>
      <c r="AH23" s="128"/>
      <c r="AI23" s="926" t="s">
        <v>464</v>
      </c>
      <c r="AJ23" s="926"/>
      <c r="AK23" s="926"/>
      <c r="AL23" s="128"/>
      <c r="AM23" s="926" t="s">
        <v>465</v>
      </c>
      <c r="AN23" s="926"/>
      <c r="AO23" s="926"/>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3"/>
      <c r="AD24" s="714"/>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4"/>
      <c r="I25" s="944"/>
      <c r="J25" s="944"/>
      <c r="K25" s="944"/>
      <c r="L25" s="944"/>
      <c r="M25" s="944"/>
      <c r="N25" s="944"/>
      <c r="O25" s="945"/>
      <c r="P25" s="146"/>
      <c r="Q25" s="651"/>
      <c r="R25" s="651"/>
      <c r="S25" s="651"/>
      <c r="T25" s="651"/>
      <c r="U25" s="651"/>
      <c r="V25" s="651"/>
      <c r="W25" s="651"/>
      <c r="X25" s="652"/>
      <c r="Y25" s="930" t="s">
        <v>12</v>
      </c>
      <c r="Z25" s="931"/>
      <c r="AA25" s="932"/>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1"/>
      <c r="B27" s="942"/>
      <c r="C27" s="942"/>
      <c r="D27" s="942"/>
      <c r="E27" s="942"/>
      <c r="F27" s="943"/>
      <c r="G27" s="949"/>
      <c r="H27" s="950"/>
      <c r="I27" s="950"/>
      <c r="J27" s="950"/>
      <c r="K27" s="950"/>
      <c r="L27" s="950"/>
      <c r="M27" s="950"/>
      <c r="N27" s="950"/>
      <c r="O27" s="951"/>
      <c r="P27" s="654"/>
      <c r="Q27" s="654"/>
      <c r="R27" s="654"/>
      <c r="S27" s="654"/>
      <c r="T27" s="654"/>
      <c r="U27" s="654"/>
      <c r="V27" s="654"/>
      <c r="W27" s="654"/>
      <c r="X27" s="655"/>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6" t="s">
        <v>341</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368</v>
      </c>
      <c r="AF30" s="926"/>
      <c r="AG30" s="926"/>
      <c r="AH30" s="128"/>
      <c r="AI30" s="926" t="s">
        <v>464</v>
      </c>
      <c r="AJ30" s="926"/>
      <c r="AK30" s="926"/>
      <c r="AL30" s="128"/>
      <c r="AM30" s="926" t="s">
        <v>465</v>
      </c>
      <c r="AN30" s="926"/>
      <c r="AO30" s="926"/>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3"/>
      <c r="AD31" s="714"/>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4"/>
      <c r="I32" s="944"/>
      <c r="J32" s="944"/>
      <c r="K32" s="944"/>
      <c r="L32" s="944"/>
      <c r="M32" s="944"/>
      <c r="N32" s="944"/>
      <c r="O32" s="945"/>
      <c r="P32" s="146"/>
      <c r="Q32" s="651"/>
      <c r="R32" s="651"/>
      <c r="S32" s="651"/>
      <c r="T32" s="651"/>
      <c r="U32" s="651"/>
      <c r="V32" s="651"/>
      <c r="W32" s="651"/>
      <c r="X32" s="652"/>
      <c r="Y32" s="930" t="s">
        <v>12</v>
      </c>
      <c r="Z32" s="931"/>
      <c r="AA32" s="932"/>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1"/>
      <c r="B34" s="942"/>
      <c r="C34" s="942"/>
      <c r="D34" s="942"/>
      <c r="E34" s="942"/>
      <c r="F34" s="943"/>
      <c r="G34" s="949"/>
      <c r="H34" s="950"/>
      <c r="I34" s="950"/>
      <c r="J34" s="950"/>
      <c r="K34" s="950"/>
      <c r="L34" s="950"/>
      <c r="M34" s="950"/>
      <c r="N34" s="950"/>
      <c r="O34" s="951"/>
      <c r="P34" s="654"/>
      <c r="Q34" s="654"/>
      <c r="R34" s="654"/>
      <c r="S34" s="654"/>
      <c r="T34" s="654"/>
      <c r="U34" s="654"/>
      <c r="V34" s="654"/>
      <c r="W34" s="654"/>
      <c r="X34" s="655"/>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6" t="s">
        <v>341</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368</v>
      </c>
      <c r="AF37" s="926"/>
      <c r="AG37" s="926"/>
      <c r="AH37" s="128"/>
      <c r="AI37" s="926" t="s">
        <v>464</v>
      </c>
      <c r="AJ37" s="926"/>
      <c r="AK37" s="926"/>
      <c r="AL37" s="128"/>
      <c r="AM37" s="926" t="s">
        <v>465</v>
      </c>
      <c r="AN37" s="926"/>
      <c r="AO37" s="926"/>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3"/>
      <c r="AD38" s="714"/>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4"/>
      <c r="I39" s="944"/>
      <c r="J39" s="944"/>
      <c r="K39" s="944"/>
      <c r="L39" s="944"/>
      <c r="M39" s="944"/>
      <c r="N39" s="944"/>
      <c r="O39" s="945"/>
      <c r="P39" s="146"/>
      <c r="Q39" s="651"/>
      <c r="R39" s="651"/>
      <c r="S39" s="651"/>
      <c r="T39" s="651"/>
      <c r="U39" s="651"/>
      <c r="V39" s="651"/>
      <c r="W39" s="651"/>
      <c r="X39" s="652"/>
      <c r="Y39" s="930" t="s">
        <v>12</v>
      </c>
      <c r="Z39" s="931"/>
      <c r="AA39" s="932"/>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1"/>
      <c r="B41" s="942"/>
      <c r="C41" s="942"/>
      <c r="D41" s="942"/>
      <c r="E41" s="942"/>
      <c r="F41" s="943"/>
      <c r="G41" s="949"/>
      <c r="H41" s="950"/>
      <c r="I41" s="950"/>
      <c r="J41" s="950"/>
      <c r="K41" s="950"/>
      <c r="L41" s="950"/>
      <c r="M41" s="950"/>
      <c r="N41" s="950"/>
      <c r="O41" s="951"/>
      <c r="P41" s="654"/>
      <c r="Q41" s="654"/>
      <c r="R41" s="654"/>
      <c r="S41" s="654"/>
      <c r="T41" s="654"/>
      <c r="U41" s="654"/>
      <c r="V41" s="654"/>
      <c r="W41" s="654"/>
      <c r="X41" s="655"/>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6" t="s">
        <v>341</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368</v>
      </c>
      <c r="AF44" s="926"/>
      <c r="AG44" s="926"/>
      <c r="AH44" s="128"/>
      <c r="AI44" s="926" t="s">
        <v>464</v>
      </c>
      <c r="AJ44" s="926"/>
      <c r="AK44" s="926"/>
      <c r="AL44" s="128"/>
      <c r="AM44" s="926" t="s">
        <v>465</v>
      </c>
      <c r="AN44" s="926"/>
      <c r="AO44" s="926"/>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3"/>
      <c r="AD45" s="714"/>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4"/>
      <c r="I46" s="944"/>
      <c r="J46" s="944"/>
      <c r="K46" s="944"/>
      <c r="L46" s="944"/>
      <c r="M46" s="944"/>
      <c r="N46" s="944"/>
      <c r="O46" s="945"/>
      <c r="P46" s="146"/>
      <c r="Q46" s="651"/>
      <c r="R46" s="651"/>
      <c r="S46" s="651"/>
      <c r="T46" s="651"/>
      <c r="U46" s="651"/>
      <c r="V46" s="651"/>
      <c r="W46" s="651"/>
      <c r="X46" s="652"/>
      <c r="Y46" s="930" t="s">
        <v>12</v>
      </c>
      <c r="Z46" s="931"/>
      <c r="AA46" s="932"/>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1"/>
      <c r="B48" s="942"/>
      <c r="C48" s="942"/>
      <c r="D48" s="942"/>
      <c r="E48" s="942"/>
      <c r="F48" s="943"/>
      <c r="G48" s="949"/>
      <c r="H48" s="950"/>
      <c r="I48" s="950"/>
      <c r="J48" s="950"/>
      <c r="K48" s="950"/>
      <c r="L48" s="950"/>
      <c r="M48" s="950"/>
      <c r="N48" s="950"/>
      <c r="O48" s="951"/>
      <c r="P48" s="654"/>
      <c r="Q48" s="654"/>
      <c r="R48" s="654"/>
      <c r="S48" s="654"/>
      <c r="T48" s="654"/>
      <c r="U48" s="654"/>
      <c r="V48" s="654"/>
      <c r="W48" s="654"/>
      <c r="X48" s="655"/>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6" t="s">
        <v>341</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368</v>
      </c>
      <c r="AF51" s="926"/>
      <c r="AG51" s="926"/>
      <c r="AH51" s="128"/>
      <c r="AI51" s="926" t="s">
        <v>464</v>
      </c>
      <c r="AJ51" s="926"/>
      <c r="AK51" s="926"/>
      <c r="AL51" s="128"/>
      <c r="AM51" s="926" t="s">
        <v>465</v>
      </c>
      <c r="AN51" s="926"/>
      <c r="AO51" s="926"/>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3"/>
      <c r="AD52" s="714"/>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4"/>
      <c r="I53" s="944"/>
      <c r="J53" s="944"/>
      <c r="K53" s="944"/>
      <c r="L53" s="944"/>
      <c r="M53" s="944"/>
      <c r="N53" s="944"/>
      <c r="O53" s="945"/>
      <c r="P53" s="146"/>
      <c r="Q53" s="651"/>
      <c r="R53" s="651"/>
      <c r="S53" s="651"/>
      <c r="T53" s="651"/>
      <c r="U53" s="651"/>
      <c r="V53" s="651"/>
      <c r="W53" s="651"/>
      <c r="X53" s="652"/>
      <c r="Y53" s="930" t="s">
        <v>12</v>
      </c>
      <c r="Z53" s="931"/>
      <c r="AA53" s="932"/>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1"/>
      <c r="B55" s="942"/>
      <c r="C55" s="942"/>
      <c r="D55" s="942"/>
      <c r="E55" s="942"/>
      <c r="F55" s="943"/>
      <c r="G55" s="949"/>
      <c r="H55" s="950"/>
      <c r="I55" s="950"/>
      <c r="J55" s="950"/>
      <c r="K55" s="950"/>
      <c r="L55" s="950"/>
      <c r="M55" s="950"/>
      <c r="N55" s="950"/>
      <c r="O55" s="951"/>
      <c r="P55" s="654"/>
      <c r="Q55" s="654"/>
      <c r="R55" s="654"/>
      <c r="S55" s="654"/>
      <c r="T55" s="654"/>
      <c r="U55" s="654"/>
      <c r="V55" s="654"/>
      <c r="W55" s="654"/>
      <c r="X55" s="655"/>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6" t="s">
        <v>341</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368</v>
      </c>
      <c r="AF58" s="926"/>
      <c r="AG58" s="926"/>
      <c r="AH58" s="128"/>
      <c r="AI58" s="926" t="s">
        <v>464</v>
      </c>
      <c r="AJ58" s="926"/>
      <c r="AK58" s="926"/>
      <c r="AL58" s="128"/>
      <c r="AM58" s="926" t="s">
        <v>465</v>
      </c>
      <c r="AN58" s="926"/>
      <c r="AO58" s="926"/>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3"/>
      <c r="AD59" s="714"/>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4"/>
      <c r="I60" s="944"/>
      <c r="J60" s="944"/>
      <c r="K60" s="944"/>
      <c r="L60" s="944"/>
      <c r="M60" s="944"/>
      <c r="N60" s="944"/>
      <c r="O60" s="945"/>
      <c r="P60" s="146"/>
      <c r="Q60" s="651"/>
      <c r="R60" s="651"/>
      <c r="S60" s="651"/>
      <c r="T60" s="651"/>
      <c r="U60" s="651"/>
      <c r="V60" s="651"/>
      <c r="W60" s="651"/>
      <c r="X60" s="652"/>
      <c r="Y60" s="930" t="s">
        <v>12</v>
      </c>
      <c r="Z60" s="931"/>
      <c r="AA60" s="932"/>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1"/>
      <c r="B62" s="942"/>
      <c r="C62" s="942"/>
      <c r="D62" s="942"/>
      <c r="E62" s="942"/>
      <c r="F62" s="943"/>
      <c r="G62" s="949"/>
      <c r="H62" s="950"/>
      <c r="I62" s="950"/>
      <c r="J62" s="950"/>
      <c r="K62" s="950"/>
      <c r="L62" s="950"/>
      <c r="M62" s="950"/>
      <c r="N62" s="950"/>
      <c r="O62" s="951"/>
      <c r="P62" s="654"/>
      <c r="Q62" s="654"/>
      <c r="R62" s="654"/>
      <c r="S62" s="654"/>
      <c r="T62" s="654"/>
      <c r="U62" s="654"/>
      <c r="V62" s="654"/>
      <c r="W62" s="654"/>
      <c r="X62" s="655"/>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6" t="s">
        <v>341</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368</v>
      </c>
      <c r="AF65" s="926"/>
      <c r="AG65" s="926"/>
      <c r="AH65" s="128"/>
      <c r="AI65" s="926" t="s">
        <v>464</v>
      </c>
      <c r="AJ65" s="926"/>
      <c r="AK65" s="926"/>
      <c r="AL65" s="128"/>
      <c r="AM65" s="926" t="s">
        <v>465</v>
      </c>
      <c r="AN65" s="926"/>
      <c r="AO65" s="926"/>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3"/>
      <c r="AD66" s="714"/>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4"/>
      <c r="I67" s="944"/>
      <c r="J67" s="944"/>
      <c r="K67" s="944"/>
      <c r="L67" s="944"/>
      <c r="M67" s="944"/>
      <c r="N67" s="944"/>
      <c r="O67" s="945"/>
      <c r="P67" s="146"/>
      <c r="Q67" s="651"/>
      <c r="R67" s="651"/>
      <c r="S67" s="651"/>
      <c r="T67" s="651"/>
      <c r="U67" s="651"/>
      <c r="V67" s="651"/>
      <c r="W67" s="651"/>
      <c r="X67" s="652"/>
      <c r="Y67" s="930" t="s">
        <v>12</v>
      </c>
      <c r="Z67" s="931"/>
      <c r="AA67" s="932"/>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1"/>
      <c r="B69" s="942"/>
      <c r="C69" s="942"/>
      <c r="D69" s="942"/>
      <c r="E69" s="942"/>
      <c r="F69" s="943"/>
      <c r="G69" s="949"/>
      <c r="H69" s="950"/>
      <c r="I69" s="950"/>
      <c r="J69" s="950"/>
      <c r="K69" s="950"/>
      <c r="L69" s="950"/>
      <c r="M69" s="950"/>
      <c r="N69" s="950"/>
      <c r="O69" s="951"/>
      <c r="P69" s="654"/>
      <c r="Q69" s="654"/>
      <c r="R69" s="654"/>
      <c r="S69" s="654"/>
      <c r="T69" s="654"/>
      <c r="U69" s="654"/>
      <c r="V69" s="654"/>
      <c r="W69" s="654"/>
      <c r="X69" s="655"/>
      <c r="Y69" s="190" t="s">
        <v>13</v>
      </c>
      <c r="Z69" s="927"/>
      <c r="AA69" s="928"/>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6" t="s">
        <v>341</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5" t="s">
        <v>26</v>
      </c>
      <c r="B2" s="966"/>
      <c r="C2" s="966"/>
      <c r="D2" s="966"/>
      <c r="E2" s="966"/>
      <c r="F2" s="967"/>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row r="55" spans="1:51" ht="30" customHeight="1">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row r="108" spans="1:51" ht="30" customHeight="1">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row r="161" spans="1:51" ht="30" customHeight="1">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row r="214" spans="1:51" ht="30" customHeight="1">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317</v>
      </c>
      <c r="Z3" s="273"/>
      <c r="AA3" s="273"/>
      <c r="AB3" s="273"/>
      <c r="AC3" s="990" t="s">
        <v>308</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317</v>
      </c>
      <c r="Z36" s="273"/>
      <c r="AA36" s="273"/>
      <c r="AB36" s="273"/>
      <c r="AC36" s="990" t="s">
        <v>308</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317</v>
      </c>
      <c r="Z69" s="273"/>
      <c r="AA69" s="273"/>
      <c r="AB69" s="273"/>
      <c r="AC69" s="990" t="s">
        <v>308</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317</v>
      </c>
      <c r="Z102" s="273"/>
      <c r="AA102" s="273"/>
      <c r="AB102" s="273"/>
      <c r="AC102" s="990" t="s">
        <v>308</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317</v>
      </c>
      <c r="Z135" s="273"/>
      <c r="AA135" s="273"/>
      <c r="AB135" s="273"/>
      <c r="AC135" s="990" t="s">
        <v>308</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317</v>
      </c>
      <c r="Z168" s="273"/>
      <c r="AA168" s="273"/>
      <c r="AB168" s="273"/>
      <c r="AC168" s="990" t="s">
        <v>308</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317</v>
      </c>
      <c r="Z201" s="273"/>
      <c r="AA201" s="273"/>
      <c r="AB201" s="273"/>
      <c r="AC201" s="990" t="s">
        <v>308</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317</v>
      </c>
      <c r="Z234" s="273"/>
      <c r="AA234" s="273"/>
      <c r="AB234" s="273"/>
      <c r="AC234" s="990" t="s">
        <v>308</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317</v>
      </c>
      <c r="Z267" s="273"/>
      <c r="AA267" s="273"/>
      <c r="AB267" s="273"/>
      <c r="AC267" s="990" t="s">
        <v>308</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317</v>
      </c>
      <c r="Z300" s="273"/>
      <c r="AA300" s="273"/>
      <c r="AB300" s="273"/>
      <c r="AC300" s="990" t="s">
        <v>308</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317</v>
      </c>
      <c r="Z333" s="273"/>
      <c r="AA333" s="273"/>
      <c r="AB333" s="273"/>
      <c r="AC333" s="990" t="s">
        <v>308</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317</v>
      </c>
      <c r="Z366" s="273"/>
      <c r="AA366" s="273"/>
      <c r="AB366" s="273"/>
      <c r="AC366" s="990" t="s">
        <v>308</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317</v>
      </c>
      <c r="Z399" s="273"/>
      <c r="AA399" s="273"/>
      <c r="AB399" s="273"/>
      <c r="AC399" s="990" t="s">
        <v>308</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317</v>
      </c>
      <c r="Z432" s="273"/>
      <c r="AA432" s="273"/>
      <c r="AB432" s="273"/>
      <c r="AC432" s="990" t="s">
        <v>308</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317</v>
      </c>
      <c r="Z465" s="273"/>
      <c r="AA465" s="273"/>
      <c r="AB465" s="273"/>
      <c r="AC465" s="990" t="s">
        <v>308</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317</v>
      </c>
      <c r="Z498" s="273"/>
      <c r="AA498" s="273"/>
      <c r="AB498" s="273"/>
      <c r="AC498" s="990" t="s">
        <v>308</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317</v>
      </c>
      <c r="Z531" s="273"/>
      <c r="AA531" s="273"/>
      <c r="AB531" s="273"/>
      <c r="AC531" s="990" t="s">
        <v>308</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317</v>
      </c>
      <c r="Z564" s="273"/>
      <c r="AA564" s="273"/>
      <c r="AB564" s="273"/>
      <c r="AC564" s="990" t="s">
        <v>308</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317</v>
      </c>
      <c r="Z597" s="273"/>
      <c r="AA597" s="273"/>
      <c r="AB597" s="273"/>
      <c r="AC597" s="990" t="s">
        <v>308</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317</v>
      </c>
      <c r="Z630" s="273"/>
      <c r="AA630" s="273"/>
      <c r="AB630" s="273"/>
      <c r="AC630" s="990" t="s">
        <v>308</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317</v>
      </c>
      <c r="Z663" s="273"/>
      <c r="AA663" s="273"/>
      <c r="AB663" s="273"/>
      <c r="AC663" s="990" t="s">
        <v>308</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317</v>
      </c>
      <c r="Z696" s="273"/>
      <c r="AA696" s="273"/>
      <c r="AB696" s="273"/>
      <c r="AC696" s="990" t="s">
        <v>308</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317</v>
      </c>
      <c r="Z729" s="273"/>
      <c r="AA729" s="273"/>
      <c r="AB729" s="273"/>
      <c r="AC729" s="990" t="s">
        <v>308</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317</v>
      </c>
      <c r="Z762" s="273"/>
      <c r="AA762" s="273"/>
      <c r="AB762" s="273"/>
      <c r="AC762" s="990" t="s">
        <v>308</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317</v>
      </c>
      <c r="Z795" s="273"/>
      <c r="AA795" s="273"/>
      <c r="AB795" s="273"/>
      <c r="AC795" s="990" t="s">
        <v>308</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317</v>
      </c>
      <c r="Z828" s="273"/>
      <c r="AA828" s="273"/>
      <c r="AB828" s="273"/>
      <c r="AC828" s="990" t="s">
        <v>308</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317</v>
      </c>
      <c r="Z861" s="273"/>
      <c r="AA861" s="273"/>
      <c r="AB861" s="273"/>
      <c r="AC861" s="990" t="s">
        <v>308</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317</v>
      </c>
      <c r="Z894" s="273"/>
      <c r="AA894" s="273"/>
      <c r="AB894" s="273"/>
      <c r="AC894" s="990" t="s">
        <v>308</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317</v>
      </c>
      <c r="Z927" s="273"/>
      <c r="AA927" s="273"/>
      <c r="AB927" s="273"/>
      <c r="AC927" s="990" t="s">
        <v>308</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317</v>
      </c>
      <c r="Z960" s="273"/>
      <c r="AA960" s="273"/>
      <c r="AB960" s="273"/>
      <c r="AC960" s="990" t="s">
        <v>308</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317</v>
      </c>
      <c r="Z993" s="273"/>
      <c r="AA993" s="273"/>
      <c r="AB993" s="273"/>
      <c r="AC993" s="990" t="s">
        <v>308</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317</v>
      </c>
      <c r="Z1026" s="273"/>
      <c r="AA1026" s="273"/>
      <c r="AB1026" s="273"/>
      <c r="AC1026" s="990" t="s">
        <v>308</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317</v>
      </c>
      <c r="Z1059" s="273"/>
      <c r="AA1059" s="273"/>
      <c r="AB1059" s="273"/>
      <c r="AC1059" s="990" t="s">
        <v>308</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317</v>
      </c>
      <c r="Z1092" s="273"/>
      <c r="AA1092" s="273"/>
      <c r="AB1092" s="273"/>
      <c r="AC1092" s="990" t="s">
        <v>308</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317</v>
      </c>
      <c r="Z1125" s="273"/>
      <c r="AA1125" s="273"/>
      <c r="AB1125" s="273"/>
      <c r="AC1125" s="990" t="s">
        <v>308</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317</v>
      </c>
      <c r="Z1158" s="273"/>
      <c r="AA1158" s="273"/>
      <c r="AB1158" s="273"/>
      <c r="AC1158" s="990" t="s">
        <v>308</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317</v>
      </c>
      <c r="Z1191" s="273"/>
      <c r="AA1191" s="273"/>
      <c r="AB1191" s="273"/>
      <c r="AC1191" s="990" t="s">
        <v>308</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317</v>
      </c>
      <c r="Z1224" s="273"/>
      <c r="AA1224" s="273"/>
      <c r="AB1224" s="273"/>
      <c r="AC1224" s="990" t="s">
        <v>308</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317</v>
      </c>
      <c r="Z1257" s="273"/>
      <c r="AA1257" s="273"/>
      <c r="AB1257" s="273"/>
      <c r="AC1257" s="990" t="s">
        <v>308</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317</v>
      </c>
      <c r="Z1290" s="273"/>
      <c r="AA1290" s="273"/>
      <c r="AB1290" s="273"/>
      <c r="AC1290" s="990" t="s">
        <v>308</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堅田 薫(katata-kaoru)</cp:lastModifiedBy>
  <cp:lastPrinted>2022-06-06T09:52:25Z</cp:lastPrinted>
  <dcterms:created xsi:type="dcterms:W3CDTF">2012-03-13T00:50:25Z</dcterms:created>
  <dcterms:modified xsi:type="dcterms:W3CDTF">2022-09-01T04:31:52Z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