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0" yWindow="0" windowWidth="18015" windowHeight="1152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24" i="11"/>
  <c r="AY328" i="11"/>
  <c r="AY332" i="11"/>
  <c r="AY338" i="11"/>
  <c r="AY329" i="11"/>
  <c r="AY340" i="11"/>
  <c r="AY325" i="11"/>
  <c r="AY333"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212" i="11" l="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114" i="11"/>
  <c r="AY152" i="11"/>
  <c r="AY174" i="11"/>
  <c r="AY193" i="11"/>
  <c r="AY201" i="11"/>
  <c r="AY209"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90" i="11"/>
  <c r="AY89" i="11"/>
  <c r="AY88" i="11"/>
  <c r="AY92" i="11" s="1"/>
  <c r="AY78" i="11"/>
  <c r="AY85" i="11" s="1"/>
  <c r="AY44" i="11"/>
  <c r="AY52" i="11" s="1"/>
  <c r="AY55" i="11" l="1"/>
  <c r="AY63" i="11"/>
  <c r="AY82" i="11"/>
  <c r="AY83" i="11"/>
  <c r="AY80" i="11"/>
  <c r="AY84" i="11"/>
  <c r="AY96" i="11"/>
  <c r="AY86" i="11"/>
  <c r="AY79" i="11"/>
  <c r="AY87" i="11"/>
  <c r="AY81" i="11"/>
  <c r="AY97"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<sst xmlns="http://schemas.openxmlformats.org/spreadsheetml/2006/main" count="2066" uniqueCount="756">
  <si>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</si>
  <si>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</si>
  <si>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</si>
  <si>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</si>
  <si>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</si>
  <si>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</si>
  <si>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</si>
  <si>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</si>
  <si>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</si>
  <si>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</si>
  <si>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</si>
  <si>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</si>
  <si>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</si>
  <si>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</si>
  <si>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</si>
  <si>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</si>
  <si>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</si>
  <si>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</si>
  <si>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</si>
  <si>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</si>
  <si>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</si>
  <si>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</si>
  <si>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</si>
  <si>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</si>
  <si>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</si>
  <si>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</si>
  <si>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</si>
  <si>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</si>
  <si>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</si>
  <si>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</si>
  <si>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</si>
  <si>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</si>
  <si>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</si>
  <si>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</si>
  <si>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</si>
  <si>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</si>
  <si>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</si>
  <si>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</si>
  <si>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</si>
  <si>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</si>
  <si>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</si>
  <si>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</si>
  <si>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</si>
  <si>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</si>
  <si>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</si>
  <si>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</si>
  <si>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</si>
  <si>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</si>
  <si>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</si>
  <si>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</si>
  <si>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</si>
  <si>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</si>
  <si>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</si>
  <si>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</si>
  <si>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</si>
  <si>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</si>
  <si>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</si>
  <si>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</si>
  <si>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</si>
  <si>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</si>
  <si>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</si>
  <si>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</si>
  <si>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</si>
  <si>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</si>
  <si>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</si>
  <si>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</si>
  <si>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</si>
  <si>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</si>
  <si>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</si>
  <si>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</si>
  <si>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</si>
  <si>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</si>
  <si>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</si>
  <si>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</si>
  <si>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</si>
  <si>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</si>
  <si>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</si>
  <si>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</si>
  <si>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</si>
  <si>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</si>
  <si>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</si>
  <si>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</si>
  <si>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</si>
  <si>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</si>
  <si>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</si>
  <si>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</si>
  <si>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</si>
  <si>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</si>
  <si>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</si>
  <si>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</si>
  <si>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</si>
  <si>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</si>
  <si>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</si>
  <si>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</si>
  <si>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</si>
  <si>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</si>
  <si>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</si>
  <si>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</si>
  <si>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</si>
  <si>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</si>
  <si>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</si>
  <si>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</si>
  <si>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</si>
  <si>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</si>
  <si>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</si>
  <si>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</si>
  <si>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</si>
  <si>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</si>
  <si>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</si>
  <si>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</si>
  <si>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</si>
  <si>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</si>
  <si>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</si>
  <si>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</si>
  <si>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</si>
  <si>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</si>
  <si>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</si>
  <si>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</si>
  <si>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</si>
  <si>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</si>
  <si>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</si>
  <si>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</si>
  <si>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</si>
  <si>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</si>
  <si>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</si>
  <si>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</si>
  <si>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</si>
  <si>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</si>
  <si>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</si>
  <si>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</si>
  <si>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</si>
  <si>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</si>
  <si>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</si>
  <si>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</si>
  <si>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</si>
  <si>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</si>
  <si>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</si>
  <si>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</si>
  <si>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</si>
  <si>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</si>
  <si>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</si>
  <si>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</si>
  <si>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</si>
  <si>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</si>
  <si>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</si>
  <si>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</si>
  <si>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</si>
  <si>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</si>
  <si>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</si>
  <si>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</si>
  <si>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</si>
  <si>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</si>
  <si>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</si>
  <si>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</si>
  <si>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</si>
  <si>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</si>
  <si>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</si>
  <si>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</si>
  <si>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</si>
  <si>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</si>
  <si>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</si>
  <si>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</si>
  <si>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</si>
  <si>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</si>
  <si>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</si>
  <si>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</si>
  <si>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</si>
  <si>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</si>
  <si>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</si>
  <si>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</si>
  <si>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</si>
  <si>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</si>
  <si>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</si>
  <si>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</si>
  <si>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</si>
  <si>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</si>
  <si>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</si>
  <si>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</si>
  <si>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</si>
  <si>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</si>
  <si>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</si>
  <si>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</si>
  <si>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</si>
  <si>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</si>
  <si>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</si>
  <si>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</si>
  <si>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</si>
  <si>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</si>
  <si>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</si>
  <si>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</si>
  <si>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</si>
  <si>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</si>
  <si>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</si>
  <si>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</si>
  <si>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</si>
  <si>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</si>
  <si>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</si>
  <si>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</si>
  <si>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</si>
  <si>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</si>
  <si>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</si>
  <si>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</si>
  <si>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</si>
  <si>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</si>
  <si>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</si>
  <si>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</si>
  <si>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</si>
  <si>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</si>
  <si>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</si>
  <si>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</si>
  <si>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</si>
  <si>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</si>
  <si>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</si>
  <si>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</si>
  <si>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</si>
  <si>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</si>
  <si>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</si>
  <si>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</si>
  <si>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</si>
  <si>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</si>
  <si>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</si>
  <si>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</si>
  <si>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</si>
  <si>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</si>
  <si>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</si>
  <si>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</si>
  <si>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</si>
  <si>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</si>
  <si>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</si>
  <si>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</si>
  <si>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</si>
  <si>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</si>
  <si>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</si>
  <si>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</si>
  <si>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</si>
  <si>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</si>
  <si>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</si>
  <si>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</si>
  <si>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</si>
  <si>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</si>
  <si>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</si>
  <si>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</si>
  <si>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</si>
  <si>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</si>
  <si>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</si>
  <si>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</si>
  <si>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</si>
  <si>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</si>
  <si>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</si>
  <si>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</si>
  <si>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</si>
  <si>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</si>
  <si>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</si>
  <si>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</si>
  <si>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</si>
  <si>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</si>
  <si>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</si>
  <si>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</si>
  <si>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</si>
  <si>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</si>
  <si>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</si>
  <si>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</si>
  <si>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</si>
  <si>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</si>
  <si>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</si>
  <si>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</si>
  <si>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</si>
  <si>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</si>
  <si>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</si>
  <si>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</si>
  <si>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</si>
  <si>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</si>
  <si>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</si>
  <si>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</si>
  <si>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</si>
  <si>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</si>
  <si>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</si>
  <si>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</si>
  <si>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</si>
  <si>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</si>
  <si>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</si>
  <si>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</si>
  <si>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</si>
  <si>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</si>
  <si>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</si>
  <si>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</si>
  <si>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</si>
  <si>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</si>
  <si>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</si>
  <si>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</si>
  <si>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</si>
  <si>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</si>
  <si>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</si>
  <si>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</si>
  <si>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</si>
  <si>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</si>
  <si>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</si>
  <si>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</si>
  <si>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</si>
  <si>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</si>
  <si>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</si>
  <si>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</si>
  <si>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</si>
  <si>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</si>
  <si>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</si>
  <si>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</si>
  <si>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</si>
  <si>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</si>
  <si>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</si>
  <si>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</si>
  <si>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</si>
  <si>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</si>
  <si>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</si>
  <si>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</si>
  <si>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</si>
  <si>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</si>
  <si>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</si>
  <si>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</si>
  <si>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</si>
  <si>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</si>
  <si>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</si>
  <si>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</si>
  <si>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</si>
  <si>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</si>
  <si>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</si>
  <si>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</si>
  <si>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</si>
  <si>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</si>
  <si>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</si>
  <si>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</si>
  <si>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</si>
  <si>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</si>
  <si>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</si>
  <si>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</si>
  <si>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</si>
  <si>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</si>
  <si>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</si>
  <si>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</si>
  <si>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</si>
  <si>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</si>
  <si>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</si>
  <si>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</si>
  <si>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</si>
  <si>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</si>
  <si>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</si>
  <si>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</si>
  <si>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</si>
  <si>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</si>
  <si>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</si>
  <si>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</si>
  <si>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</si>
  <si>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</si>
  <si>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</si>
  <si>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</si>
  <si>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</si>
  <si>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</si>
  <si>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</si>
  <si>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</si>
  <si>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</si>
  <si>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</si>
  <si>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</si>
  <si>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</si>
  <si>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</si>
  <si>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</si>
  <si>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</si>
  <si>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</si>
  <si>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</si>
  <si>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</si>
  <si>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</si>
  <si>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</si>
  <si>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</si>
  <si>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</si>
  <si>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</si>
  <si>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</si>
  <si>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</si>
  <si>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</si>
  <si>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</si>
  <si>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</si>
  <si>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</si>
  <si>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</si>
  <si>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</si>
  <si>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</si>
  <si>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</si>
  <si>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</si>
  <si>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</si>
  <si>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</si>
  <si>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</si>
  <si>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</si>
  <si>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</si>
  <si>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</si>
  <si>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</si>
  <si>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</si>
  <si>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</si>
  <si>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</si>
  <si>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</si>
  <si>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</si>
  <si>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</si>
  <si>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</si>
  <si>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</si>
  <si>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</si>
  <si>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</si>
  <si>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</si>
  <si>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</si>
  <si>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</si>
  <si>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</si>
  <si>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</si>
  <si>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</si>
  <si>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</si>
  <si>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</si>
  <si>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</si>
  <si>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</si>
  <si>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</si>
  <si>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</si>
  <si>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</si>
  <si>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</si>
  <si>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</si>
  <si>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</si>
  <si>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</si>
  <si>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</si>
  <si>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</si>
  <si>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</si>
  <si>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</si>
  <si>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</si>
  <si>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</si>
  <si>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</si>
  <si>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</si>
  <si>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</si>
  <si>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</si>
  <si>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</si>
  <si>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</si>
  <si>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</si>
  <si>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</si>
  <si>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</si>
  <si>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</si>
  <si>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</si>
  <si>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</si>
  <si>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</si>
  <si>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</si>
  <si>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</si>
  <si>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</si>
  <si>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</si>
  <si>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</si>
  <si>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</si>
  <si>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</si>
  <si>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</si>
  <si>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</si>
  <si>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</si>
  <si>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</si>
  <si>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</si>
  <si>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</si>
  <si>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</si>
  <si>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</si>
  <si>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</si>
  <si>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</si>
  <si>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</si>
  <si>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</si>
  <si>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</si>
  <si>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</si>
  <si>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</si>
  <si>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</si>
  <si>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</si>
  <si>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</si>
  <si>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</si>
  <si>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</si>
  <si>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</si>
  <si>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</si>
  <si>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</si>
  <si>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</si>
  <si>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</si>
  <si>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</si>
  <si>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</si>
  <si>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</si>
  <si>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</si>
  <si>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</si>
  <si>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</si>
  <si>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</si>
  <si>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</si>
  <si>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</si>
  <si>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</si>
  <si>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</si>
  <si>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</si>
  <si>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</si>
  <si>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</si>
  <si>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</si>
  <si>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</si>
  <si>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</si>
  <si>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</si>
  <si>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</si>
  <si>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</si>
  <si>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</si>
  <si>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</si>
  <si>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</si>
  <si>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</si>
  <si>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</si>
  <si>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</si>
  <si>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</si>
  <si>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</si>
  <si>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</si>
  <si>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</si>
  <si>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</si>
  <si>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</si>
  <si>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</si>
  <si>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</si>
  <si>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</si>
  <si>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</si>
  <si>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</si>
  <si>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</si>
  <si>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</si>
  <si>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</si>
  <si>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</si>
  <si>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</si>
  <si>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</si>
  <si>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</si>
  <si>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</si>
  <si>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</si>
  <si>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</si>
  <si>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</si>
  <si>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</si>
  <si>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</si>
  <si>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</si>
  <si>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</si>
  <si>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</si>
  <si>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</si>
  <si>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</si>
  <si>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</si>
  <si>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</si>
  <si>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</si>
  <si>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</si>
  <si>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</si>
  <si>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</si>
  <si>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</si>
  <si>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</si>
  <si>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</si>
  <si>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</si>
  <si>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</si>
  <si>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</si>
  <si>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</si>
  <si>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</si>
  <si>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</si>
  <si>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</si>
  <si>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</si>
  <si>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</si>
  <si>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</si>
  <si>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</si>
  <si>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</si>
  <si>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</si>
  <si>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</si>
  <si>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</si>
  <si>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</si>
  <si>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</si>
  <si>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</si>
  <si>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</si>
  <si>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</si>
  <si>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</si>
  <si>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</si>
  <si>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</si>
  <si>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</si>
  <si>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</si>
  <si>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</si>
  <si>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</si>
  <si>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</si>
  <si>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</si>
  <si>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</si>
  <si>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</si>
  <si>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</si>
  <si>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</si>
  <si>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</si>
  <si>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</si>
  <si>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</si>
  <si>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</si>
  <si>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</si>
  <si>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</si>
  <si>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</si>
  <si>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</si>
  <si>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</si>
  <si>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</si>
  <si>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</si>
  <si>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</si>
  <si>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</si>
  <si>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</si>
  <si>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</si>
  <si>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</si>
  <si>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</si>
  <si>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</si>
  <si>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</si>
  <si>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</si>
  <si>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</si>
  <si>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</si>
  <si>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</si>
  <si>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</si>
  <si>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</si>
  <si>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</si>
  <si>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</si>
  <si>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</si>
  <si>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</si>
  <si>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</si>
  <si>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</si>
  <si>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</si>
  <si>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</si>
  <si>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</si>
  <si>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</si>
  <si>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</si>
  <si>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</si>
  <si>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</si>
  <si>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</si>
  <si>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</si>
  <si>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</si>
  <si>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</si>
  <si>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</si>
  <si>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</si>
  <si>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</si>
  <si>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</si>
  <si>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</si>
  <si>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</si>
  <si>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</si>
  <si>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</si>
  <si>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</si>
  <si>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</si>
  <si>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</si>
  <si>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</si>
  <si>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</si>
  <si>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</si>
  <si>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</si>
  <si>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</si>
  <si>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</si>
  <si>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</si>
  <si>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</si>
  <si>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</si>
  <si>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</si>
  <si>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</si>
  <si>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</si>
  <si>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</si>
  <si>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</si>
  <si>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</si>
  <si>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</si>
  <si>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</si>
  <si>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</si>
  <si>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</si>
  <si>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</si>
  <si>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</si>
  <si>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</si>
  <si>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</si>
  <si>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</si>
  <si>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</si>
  <si>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</si>
  <si>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</si>
  <si>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</si>
  <si>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</si>
  <si>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</si>
  <si>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</si>
  <si>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</si>
  <si>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</si>
  <si>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</si>
  <si>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</si>
  <si>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</si>
  <si>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</si>
  <si>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</si>
  <si>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</si>
  <si>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</si>
  <si>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</si>
  <si>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</si>
  <si>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</si>
  <si>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</si>
  <si>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</si>
  <si>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</si>
  <si>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</si>
  <si>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</si>
  <si>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</si>
  <si>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</si>
  <si>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</si>
  <si>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</si>
  <si>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</si>
  <si>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</si>
  <si>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</si>
  <si>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</si>
  <si>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</si>
  <si>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</si>
  <si>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</si>
  <si>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</si>
  <si>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</si>
  <si>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</si>
  <si>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</si>
  <si>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</si>
  <si>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</si>
  <si>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</si>
  <si>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</si>
  <si>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</si>
  <si>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</si>
  <si>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</si>
  <si>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</si>
  <si>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</si>
  <si>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</si>
  <si>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医薬品安定供給支援事業</t>
  </si>
  <si>
    <t>医政局</t>
  </si>
  <si>
    <t>令和2年度</t>
  </si>
  <si>
    <t>終了予定なし</t>
  </si>
  <si>
    <t>-</t>
  </si>
  <si>
    <t>令和2年度医薬品安定供給支援補助金交付要綱</t>
  </si>
  <si>
    <t>医療現場において汎用され、必要不可欠な医薬品であって、原薬・原料の国外依存度が高いものについて、感染症パンデミック発生時や海外での製造や輸出の停止等により国内の安定確保が困難となり、医療体制確保に支障が生ずることがないよう、国内製造所の新設・設備更新等を支援し、国内における医薬品の安定供給体制を整備することを目的とする。</t>
  </si>
  <si>
    <t>医薬品安定供給支援補助金</t>
  </si>
  <si>
    <t>－</t>
  </si>
  <si>
    <t>補助件数</t>
  </si>
  <si>
    <t>百万円</t>
  </si>
  <si>
    <t>　　執行額/補助件数</t>
    <phoneticPr fontId="5"/>
  </si>
  <si>
    <t>2,500/3</t>
  </si>
  <si>
    <t>／　</t>
    <phoneticPr fontId="5"/>
  </si>
  <si>
    <t>新02</t>
  </si>
  <si>
    <t>○</t>
  </si>
  <si>
    <t>安藤　公一</t>
    <rPh sb="0" eb="2">
      <t>アンドウ</t>
    </rPh>
    <rPh sb="3" eb="5">
      <t>コウイチ</t>
    </rPh>
    <phoneticPr fontId="5"/>
  </si>
  <si>
    <t>-</t>
    <phoneticPr fontId="5"/>
  </si>
  <si>
    <t>厚労</t>
  </si>
  <si>
    <t>定量的な目標値としては、本補助金の実施事業者が計画する生産量を設定することが適当と考えられるが、各実施事業者の経営戦略に影響する可能性があることから、目標値は非公表とする。</t>
    <rPh sb="0" eb="3">
      <t>テイリョウテキ</t>
    </rPh>
    <rPh sb="4" eb="7">
      <t>モクヒョウチ</t>
    </rPh>
    <rPh sb="12" eb="13">
      <t>ホン</t>
    </rPh>
    <rPh sb="13" eb="16">
      <t>ホジョキン</t>
    </rPh>
    <rPh sb="17" eb="19">
      <t>ジッシ</t>
    </rPh>
    <rPh sb="19" eb="22">
      <t>ジギョウシャ</t>
    </rPh>
    <rPh sb="23" eb="25">
      <t>ケイカク</t>
    </rPh>
    <rPh sb="27" eb="30">
      <t>セイサンリョウ</t>
    </rPh>
    <rPh sb="31" eb="33">
      <t>セッテイ</t>
    </rPh>
    <rPh sb="38" eb="40">
      <t>テキトウ</t>
    </rPh>
    <rPh sb="41" eb="42">
      <t>カンガ</t>
    </rPh>
    <rPh sb="48" eb="49">
      <t>カク</t>
    </rPh>
    <rPh sb="49" eb="51">
      <t>ジッシ</t>
    </rPh>
    <rPh sb="51" eb="54">
      <t>ジギョウシャ</t>
    </rPh>
    <rPh sb="55" eb="57">
      <t>ケイエイ</t>
    </rPh>
    <rPh sb="57" eb="59">
      <t>センリャク</t>
    </rPh>
    <rPh sb="60" eb="62">
      <t>エイキョウ</t>
    </rPh>
    <rPh sb="64" eb="67">
      <t>カノウセイ</t>
    </rPh>
    <rPh sb="75" eb="78">
      <t>モクヒョウチ</t>
    </rPh>
    <rPh sb="79" eb="82">
      <t>ヒコウヒョウ</t>
    </rPh>
    <phoneticPr fontId="5"/>
  </si>
  <si>
    <t>国内における医薬品の安定供給を確保できるよう、国内生産体制を整備し、国内自給率の向上を図り、海外での製造や輸出の停止等が発生した際に供給不安が生じないようにする。</t>
    <rPh sb="0" eb="2">
      <t>コクナイ</t>
    </rPh>
    <rPh sb="6" eb="9">
      <t>イヤクヒン</t>
    </rPh>
    <rPh sb="10" eb="12">
      <t>アンテイ</t>
    </rPh>
    <rPh sb="12" eb="14">
      <t>キョウキュウ</t>
    </rPh>
    <rPh sb="15" eb="17">
      <t>カクホ</t>
    </rPh>
    <rPh sb="23" eb="25">
      <t>コクナイ</t>
    </rPh>
    <rPh sb="25" eb="27">
      <t>セイサン</t>
    </rPh>
    <rPh sb="27" eb="29">
      <t>タイセイ</t>
    </rPh>
    <rPh sb="30" eb="32">
      <t>セイビ</t>
    </rPh>
    <rPh sb="34" eb="36">
      <t>コクナイ</t>
    </rPh>
    <rPh sb="36" eb="39">
      <t>ジキュウリツ</t>
    </rPh>
    <rPh sb="40" eb="42">
      <t>コウジョウ</t>
    </rPh>
    <rPh sb="43" eb="44">
      <t>ハカ</t>
    </rPh>
    <rPh sb="46" eb="48">
      <t>カイガイ</t>
    </rPh>
    <rPh sb="50" eb="52">
      <t>セイゾウ</t>
    </rPh>
    <rPh sb="53" eb="55">
      <t>ユシュツ</t>
    </rPh>
    <rPh sb="56" eb="58">
      <t>テイシ</t>
    </rPh>
    <rPh sb="58" eb="59">
      <t>トウ</t>
    </rPh>
    <rPh sb="60" eb="62">
      <t>ハッセイ</t>
    </rPh>
    <rPh sb="64" eb="65">
      <t>サイ</t>
    </rPh>
    <rPh sb="66" eb="68">
      <t>キョウキュウ</t>
    </rPh>
    <rPh sb="68" eb="70">
      <t>フアン</t>
    </rPh>
    <rPh sb="71" eb="72">
      <t>ショウ</t>
    </rPh>
    <phoneticPr fontId="5"/>
  </si>
  <si>
    <t xml:space="preserve">国外依存度の高い原薬・原料について、国内での安定供給を確保するため、国内に製造所を新設又は設備更新を実施しようとする製薬企業等を支援するための補助事業を実施する。（補助率１／２）
</t>
    <phoneticPr fontId="5"/>
  </si>
  <si>
    <t>国外依存度の高い原薬・原料について、国内での安定供給を確保するため、国内に製造所を新設又は設備更新を実施しようとする製薬企業等を支援するための補助事業を実施する。</t>
    <phoneticPr fontId="5"/>
  </si>
  <si>
    <t>本事業は、国内の医療提供体制に支障が生ずることがないよう、医薬品の安定供給を確保するための事業であり、国民や社会のニーズに沿うものである。</t>
    <rPh sb="0" eb="1">
      <t>ホン</t>
    </rPh>
    <rPh sb="1" eb="3">
      <t>ジギョウ</t>
    </rPh>
    <rPh sb="5" eb="7">
      <t>コクナイ</t>
    </rPh>
    <rPh sb="8" eb="10">
      <t>イリョウ</t>
    </rPh>
    <rPh sb="10" eb="12">
      <t>テイキョウ</t>
    </rPh>
    <rPh sb="12" eb="14">
      <t>タイセイ</t>
    </rPh>
    <rPh sb="15" eb="17">
      <t>シショウ</t>
    </rPh>
    <rPh sb="18" eb="19">
      <t>ショウ</t>
    </rPh>
    <rPh sb="29" eb="32">
      <t>イヤクヒン</t>
    </rPh>
    <rPh sb="33" eb="35">
      <t>アンテイ</t>
    </rPh>
    <rPh sb="35" eb="37">
      <t>キョウキュウ</t>
    </rPh>
    <rPh sb="38" eb="40">
      <t>カクホ</t>
    </rPh>
    <rPh sb="45" eb="47">
      <t>ジギョウ</t>
    </rPh>
    <rPh sb="51" eb="53">
      <t>コクミン</t>
    </rPh>
    <rPh sb="54" eb="56">
      <t>シャカイ</t>
    </rPh>
    <rPh sb="61" eb="62">
      <t>ソ</t>
    </rPh>
    <phoneticPr fontId="5"/>
  </si>
  <si>
    <t>採算性等の問題で、民間企業の自主的な取組には限界があることから、重要な医薬品の安定供給に支障が生じることがないよう、国内の安全保障上の問題として、国が積極的に支援することが必要である。</t>
    <rPh sb="0" eb="3">
      <t>サイサンセイ</t>
    </rPh>
    <rPh sb="3" eb="4">
      <t>トウ</t>
    </rPh>
    <rPh sb="5" eb="7">
      <t>モンダイ</t>
    </rPh>
    <rPh sb="9" eb="11">
      <t>ミンカン</t>
    </rPh>
    <rPh sb="11" eb="13">
      <t>キギョウ</t>
    </rPh>
    <rPh sb="14" eb="17">
      <t>ジシュテキ</t>
    </rPh>
    <rPh sb="18" eb="20">
      <t>トリクミ</t>
    </rPh>
    <rPh sb="22" eb="24">
      <t>ゲンカイ</t>
    </rPh>
    <rPh sb="32" eb="34">
      <t>ジュウヨウ</t>
    </rPh>
    <rPh sb="35" eb="38">
      <t>イヤクヒン</t>
    </rPh>
    <rPh sb="39" eb="41">
      <t>アンテイ</t>
    </rPh>
    <rPh sb="41" eb="43">
      <t>キョウキュウ</t>
    </rPh>
    <rPh sb="44" eb="46">
      <t>シショウ</t>
    </rPh>
    <rPh sb="47" eb="48">
      <t>ショウ</t>
    </rPh>
    <rPh sb="58" eb="60">
      <t>コクナイ</t>
    </rPh>
    <rPh sb="61" eb="63">
      <t>アンゼン</t>
    </rPh>
    <rPh sb="63" eb="66">
      <t>ホショウジョウ</t>
    </rPh>
    <rPh sb="67" eb="69">
      <t>モンダイ</t>
    </rPh>
    <rPh sb="73" eb="74">
      <t>クニ</t>
    </rPh>
    <rPh sb="75" eb="78">
      <t>セッキョクテキ</t>
    </rPh>
    <rPh sb="79" eb="81">
      <t>シエン</t>
    </rPh>
    <rPh sb="86" eb="88">
      <t>ヒツヨウ</t>
    </rPh>
    <phoneticPr fontId="5"/>
  </si>
  <si>
    <t>無</t>
  </si>
  <si>
    <t>各製薬企業等から申請があった計画は、外部有識者が参画する評価委員会において評価を行い、その結果に基づいて採択している。</t>
    <rPh sb="0" eb="1">
      <t>カク</t>
    </rPh>
    <rPh sb="1" eb="3">
      <t>セイヤク</t>
    </rPh>
    <rPh sb="3" eb="5">
      <t>キギョウ</t>
    </rPh>
    <rPh sb="5" eb="6">
      <t>トウ</t>
    </rPh>
    <rPh sb="8" eb="10">
      <t>シンセイ</t>
    </rPh>
    <rPh sb="14" eb="16">
      <t>ケイカク</t>
    </rPh>
    <rPh sb="18" eb="20">
      <t>ガイブ</t>
    </rPh>
    <rPh sb="20" eb="23">
      <t>ユウシキシャ</t>
    </rPh>
    <rPh sb="24" eb="26">
      <t>サンカク</t>
    </rPh>
    <rPh sb="28" eb="30">
      <t>ヒョウカ</t>
    </rPh>
    <rPh sb="30" eb="33">
      <t>イインカイ</t>
    </rPh>
    <rPh sb="37" eb="39">
      <t>ヒョウカ</t>
    </rPh>
    <rPh sb="40" eb="41">
      <t>オコナ</t>
    </rPh>
    <rPh sb="45" eb="47">
      <t>ケッカ</t>
    </rPh>
    <rPh sb="48" eb="49">
      <t>モト</t>
    </rPh>
    <rPh sb="52" eb="54">
      <t>サイタク</t>
    </rPh>
    <phoneticPr fontId="5"/>
  </si>
  <si>
    <t>設備費・工事費等</t>
    <rPh sb="0" eb="3">
      <t>セツビヒ</t>
    </rPh>
    <rPh sb="4" eb="7">
      <t>コウジヒ</t>
    </rPh>
    <rPh sb="7" eb="8">
      <t>トウ</t>
    </rPh>
    <phoneticPr fontId="5"/>
  </si>
  <si>
    <t>交付要綱において、本事業の性質に鑑みて補助率を1/2と定めており、受益者も応分の負担をしている。</t>
    <rPh sb="0" eb="2">
      <t>コウフ</t>
    </rPh>
    <rPh sb="2" eb="4">
      <t>ヨウコウ</t>
    </rPh>
    <rPh sb="9" eb="10">
      <t>ホン</t>
    </rPh>
    <rPh sb="10" eb="12">
      <t>ジギョウ</t>
    </rPh>
    <rPh sb="13" eb="15">
      <t>セイシツ</t>
    </rPh>
    <rPh sb="16" eb="17">
      <t>カンガ</t>
    </rPh>
    <rPh sb="19" eb="22">
      <t>ホジョリツ</t>
    </rPh>
    <rPh sb="27" eb="28">
      <t>サダ</t>
    </rPh>
    <rPh sb="33" eb="36">
      <t>ジュエキシャ</t>
    </rPh>
    <rPh sb="37" eb="39">
      <t>オウブン</t>
    </rPh>
    <rPh sb="40" eb="42">
      <t>フタン</t>
    </rPh>
    <phoneticPr fontId="5"/>
  </si>
  <si>
    <t>本事業に必要な最低限度の補助額を設定している。</t>
    <rPh sb="0" eb="1">
      <t>ホン</t>
    </rPh>
    <rPh sb="1" eb="3">
      <t>ジギョウ</t>
    </rPh>
    <rPh sb="4" eb="6">
      <t>ヒツヨウ</t>
    </rPh>
    <rPh sb="7" eb="9">
      <t>サイテイ</t>
    </rPh>
    <rPh sb="9" eb="11">
      <t>ゲンド</t>
    </rPh>
    <rPh sb="12" eb="14">
      <t>ホジョ</t>
    </rPh>
    <rPh sb="14" eb="15">
      <t>ガク</t>
    </rPh>
    <rPh sb="16" eb="18">
      <t>セッテイ</t>
    </rPh>
    <phoneticPr fontId="5"/>
  </si>
  <si>
    <t>－</t>
    <phoneticPr fontId="5"/>
  </si>
  <si>
    <t>‐</t>
  </si>
  <si>
    <t>交付要綱において、本事業の遂行に必要な費目・使途に限定している。</t>
    <rPh sb="0" eb="2">
      <t>コウフ</t>
    </rPh>
    <rPh sb="2" eb="4">
      <t>ヨウコウ</t>
    </rPh>
    <rPh sb="9" eb="10">
      <t>ホン</t>
    </rPh>
    <rPh sb="10" eb="12">
      <t>ジギョウ</t>
    </rPh>
    <rPh sb="13" eb="15">
      <t>スイコウ</t>
    </rPh>
    <rPh sb="16" eb="18">
      <t>ヒツヨウ</t>
    </rPh>
    <rPh sb="19" eb="21">
      <t>ヒモク</t>
    </rPh>
    <rPh sb="22" eb="24">
      <t>シト</t>
    </rPh>
    <rPh sb="25" eb="27">
      <t>ゲンテイ</t>
    </rPh>
    <phoneticPr fontId="5"/>
  </si>
  <si>
    <t>新型コロナウイルス感染症等の影響により予定通りに計画が進まず繰り越ししたもので、理由は妥当である。</t>
    <rPh sb="0" eb="2">
      <t>シンガタ</t>
    </rPh>
    <rPh sb="9" eb="12">
      <t>カンセンショウ</t>
    </rPh>
    <rPh sb="12" eb="13">
      <t>トウ</t>
    </rPh>
    <rPh sb="14" eb="16">
      <t>エイキョウ</t>
    </rPh>
    <rPh sb="19" eb="21">
      <t>ヨテイ</t>
    </rPh>
    <rPh sb="21" eb="22">
      <t>トオ</t>
    </rPh>
    <rPh sb="24" eb="26">
      <t>ケイカク</t>
    </rPh>
    <rPh sb="27" eb="28">
      <t>スス</t>
    </rPh>
    <rPh sb="30" eb="31">
      <t>ク</t>
    </rPh>
    <rPh sb="32" eb="33">
      <t>コ</t>
    </rPh>
    <rPh sb="40" eb="42">
      <t>リユウ</t>
    </rPh>
    <rPh sb="43" eb="45">
      <t>ダトウ</t>
    </rPh>
    <phoneticPr fontId="5"/>
  </si>
  <si>
    <t>令和２年度中に採択された３件は、令和４年度に予算を繰り越して事業を継続しており、現時点で完了していない。</t>
    <rPh sb="0" eb="2">
      <t>レイワ</t>
    </rPh>
    <rPh sb="3" eb="5">
      <t>ネンド</t>
    </rPh>
    <rPh sb="5" eb="6">
      <t>ナカ</t>
    </rPh>
    <rPh sb="7" eb="9">
      <t>サイタク</t>
    </rPh>
    <rPh sb="13" eb="14">
      <t>ケン</t>
    </rPh>
    <rPh sb="16" eb="18">
      <t>レイワ</t>
    </rPh>
    <rPh sb="19" eb="21">
      <t>ネンド</t>
    </rPh>
    <rPh sb="22" eb="24">
      <t>ヨサン</t>
    </rPh>
    <rPh sb="25" eb="26">
      <t>ク</t>
    </rPh>
    <rPh sb="27" eb="28">
      <t>コ</t>
    </rPh>
    <rPh sb="30" eb="32">
      <t>ジギョウ</t>
    </rPh>
    <rPh sb="33" eb="35">
      <t>ケイゾク</t>
    </rPh>
    <rPh sb="40" eb="43">
      <t>ゲンジテン</t>
    </rPh>
    <rPh sb="44" eb="46">
      <t>カンリョウ</t>
    </rPh>
    <phoneticPr fontId="5"/>
  </si>
  <si>
    <t>活動実績は見込みに見合っている。</t>
    <rPh sb="0" eb="2">
      <t>カツドウ</t>
    </rPh>
    <rPh sb="2" eb="4">
      <t>ジッセキ</t>
    </rPh>
    <rPh sb="5" eb="7">
      <t>ミコ</t>
    </rPh>
    <rPh sb="9" eb="11">
      <t>ミア</t>
    </rPh>
    <phoneticPr fontId="5"/>
  </si>
  <si>
    <t>-</t>
    <phoneticPr fontId="5"/>
  </si>
  <si>
    <t>シオノギファーマ株式会社</t>
    <phoneticPr fontId="5"/>
  </si>
  <si>
    <t>－</t>
    <phoneticPr fontId="5"/>
  </si>
  <si>
    <t>-</t>
    <phoneticPr fontId="5"/>
  </si>
  <si>
    <t>3,500/2</t>
    <phoneticPr fontId="5"/>
  </si>
  <si>
    <t>7,000/1（製造支援）
50/1（備蓄支援）</t>
    <rPh sb="8" eb="10">
      <t>セイゾウ</t>
    </rPh>
    <rPh sb="10" eb="12">
      <t>シエン</t>
    </rPh>
    <rPh sb="19" eb="21">
      <t>ビチク</t>
    </rPh>
    <rPh sb="21" eb="23">
      <t>シエン</t>
    </rPh>
    <phoneticPr fontId="5"/>
  </si>
  <si>
    <t>原薬の国内製造設備新設又は更新、製造した原薬備蓄業務について補助を行う。</t>
    <rPh sb="0" eb="2">
      <t>ゲンヤク</t>
    </rPh>
    <rPh sb="3" eb="5">
      <t>コクナイ</t>
    </rPh>
    <rPh sb="5" eb="7">
      <t>セイゾウ</t>
    </rPh>
    <rPh sb="7" eb="9">
      <t>セツビ</t>
    </rPh>
    <rPh sb="9" eb="11">
      <t>シンセツ</t>
    </rPh>
    <rPh sb="11" eb="12">
      <t>マタ</t>
    </rPh>
    <rPh sb="13" eb="15">
      <t>コウシン</t>
    </rPh>
    <rPh sb="16" eb="18">
      <t>セイゾウ</t>
    </rPh>
    <rPh sb="20" eb="22">
      <t>ゲンヤク</t>
    </rPh>
    <rPh sb="22" eb="24">
      <t>ビチク</t>
    </rPh>
    <rPh sb="24" eb="26">
      <t>ギョウム</t>
    </rPh>
    <rPh sb="30" eb="32">
      <t>ホジョ</t>
    </rPh>
    <rPh sb="33" eb="34">
      <t>オコナ</t>
    </rPh>
    <phoneticPr fontId="5"/>
  </si>
  <si>
    <t>件</t>
    <rPh sb="0" eb="1">
      <t>ケン</t>
    </rPh>
    <phoneticPr fontId="5"/>
  </si>
  <si>
    <t>－</t>
    <phoneticPr fontId="5"/>
  </si>
  <si>
    <t>抗菌薬等の医薬品の安定供給事業</t>
    <phoneticPr fontId="5"/>
  </si>
  <si>
    <t>-</t>
    <phoneticPr fontId="5"/>
  </si>
  <si>
    <t>補助金等交付</t>
  </si>
  <si>
    <t>交付決定額／補助件数　　　　　　　　　　　　　　</t>
    <rPh sb="0" eb="2">
      <t>コウフ</t>
    </rPh>
    <rPh sb="2" eb="4">
      <t>ケッテイ</t>
    </rPh>
    <phoneticPr fontId="5"/>
  </si>
  <si>
    <t>A..シオノギファーマ株式会社</t>
    <phoneticPr fontId="5"/>
  </si>
  <si>
    <t>B.</t>
    <phoneticPr fontId="5"/>
  </si>
  <si>
    <t>海外製造所起因による国内における医薬品の供給不安を生じさせないという政策目標を達成するため、海外依存度の極めて高い原薬等の国内製造所を構築し、国内製造基盤を早急に整備することは優先度の高い事業である。</t>
    <rPh sb="0" eb="2">
      <t>カイガイ</t>
    </rPh>
    <rPh sb="2" eb="5">
      <t>セイゾウショ</t>
    </rPh>
    <rPh sb="5" eb="7">
      <t>キイン</t>
    </rPh>
    <rPh sb="10" eb="12">
      <t>コクナイ</t>
    </rPh>
    <rPh sb="16" eb="19">
      <t>イヤクヒン</t>
    </rPh>
    <rPh sb="20" eb="22">
      <t>キョウキュウ</t>
    </rPh>
    <rPh sb="22" eb="24">
      <t>フアン</t>
    </rPh>
    <rPh sb="25" eb="26">
      <t>ショウ</t>
    </rPh>
    <rPh sb="34" eb="36">
      <t>セイサク</t>
    </rPh>
    <rPh sb="36" eb="38">
      <t>モクヒョウ</t>
    </rPh>
    <rPh sb="39" eb="41">
      <t>タッセイ</t>
    </rPh>
    <rPh sb="46" eb="48">
      <t>カイガイ</t>
    </rPh>
    <rPh sb="48" eb="51">
      <t>イゾンド</t>
    </rPh>
    <rPh sb="52" eb="53">
      <t>キワ</t>
    </rPh>
    <rPh sb="55" eb="56">
      <t>タカ</t>
    </rPh>
    <rPh sb="57" eb="59">
      <t>ゲンヤク</t>
    </rPh>
    <rPh sb="59" eb="60">
      <t>トウ</t>
    </rPh>
    <rPh sb="61" eb="63">
      <t>コクナイ</t>
    </rPh>
    <rPh sb="63" eb="66">
      <t>セイゾウショ</t>
    </rPh>
    <rPh sb="67" eb="69">
      <t>コウチク</t>
    </rPh>
    <rPh sb="71" eb="73">
      <t>コクナイ</t>
    </rPh>
    <rPh sb="73" eb="75">
      <t>セイゾウ</t>
    </rPh>
    <rPh sb="75" eb="77">
      <t>キバン</t>
    </rPh>
    <rPh sb="78" eb="80">
      <t>ソウキュウ</t>
    </rPh>
    <rPh sb="81" eb="83">
      <t>セイビ</t>
    </rPh>
    <rPh sb="88" eb="91">
      <t>ユウセンド</t>
    </rPh>
    <rPh sb="92" eb="93">
      <t>タカ</t>
    </rPh>
    <rPh sb="94" eb="96">
      <t>ジギョウ</t>
    </rPh>
    <phoneticPr fontId="5"/>
  </si>
  <si>
    <t>https://www.mhlw.go.jp/wp/seisaku/hyouka/dl/r03_jizenbunseki/I-8-1.pdf</t>
    <phoneticPr fontId="5"/>
  </si>
  <si>
    <t>Ⅰ－８　革新的な医療技術の実用化を促進するとともに、医薬品産業等の振興を図ること</t>
    <phoneticPr fontId="5"/>
  </si>
  <si>
    <t>Ⅰ－８－１　革新的な医療技術の実用化を促進するとともに、医薬品産業等の振興を図ること</t>
    <phoneticPr fontId="5"/>
  </si>
  <si>
    <t>公募の実施に当たっては、より多くの製薬企業等に申請いただけるよう、可能な限り公募期間は長く設定し、当初の計画通り、国外依存の高い原薬等の国内製造に関する計画を２件採択することができた。なお、これまでに採択したものについては、原薬等の生産設備の構築全行程のうち、一部の部分であり、全ての設備を構築するには更に複数年の年月が必要であることから、今回採択された事業計画を含め、継続的に支援していく必要がある。</t>
    <rPh sb="0" eb="2">
      <t>コウボ</t>
    </rPh>
    <rPh sb="3" eb="5">
      <t>ジッシ</t>
    </rPh>
    <rPh sb="6" eb="7">
      <t>ア</t>
    </rPh>
    <rPh sb="14" eb="15">
      <t>オオ</t>
    </rPh>
    <rPh sb="17" eb="19">
      <t>セイヤク</t>
    </rPh>
    <rPh sb="19" eb="21">
      <t>キギョウ</t>
    </rPh>
    <rPh sb="21" eb="22">
      <t>トウ</t>
    </rPh>
    <rPh sb="23" eb="25">
      <t>シンセイ</t>
    </rPh>
    <rPh sb="33" eb="35">
      <t>カノウ</t>
    </rPh>
    <rPh sb="36" eb="37">
      <t>カギ</t>
    </rPh>
    <rPh sb="38" eb="40">
      <t>コウボ</t>
    </rPh>
    <rPh sb="40" eb="42">
      <t>キカン</t>
    </rPh>
    <rPh sb="43" eb="44">
      <t>ナガ</t>
    </rPh>
    <rPh sb="45" eb="47">
      <t>セッテイ</t>
    </rPh>
    <rPh sb="49" eb="51">
      <t>トウショ</t>
    </rPh>
    <rPh sb="52" eb="54">
      <t>ケイカク</t>
    </rPh>
    <rPh sb="54" eb="55">
      <t>トオ</t>
    </rPh>
    <rPh sb="57" eb="59">
      <t>コクガイ</t>
    </rPh>
    <rPh sb="59" eb="61">
      <t>イゾン</t>
    </rPh>
    <rPh sb="62" eb="63">
      <t>タカ</t>
    </rPh>
    <rPh sb="64" eb="66">
      <t>ゲンヤク</t>
    </rPh>
    <rPh sb="66" eb="67">
      <t>トウ</t>
    </rPh>
    <rPh sb="68" eb="70">
      <t>コクナイ</t>
    </rPh>
    <rPh sb="70" eb="72">
      <t>セイゾウ</t>
    </rPh>
    <rPh sb="73" eb="74">
      <t>カン</t>
    </rPh>
    <rPh sb="76" eb="78">
      <t>ケイカク</t>
    </rPh>
    <rPh sb="80" eb="81">
      <t>ケン</t>
    </rPh>
    <rPh sb="81" eb="83">
      <t>サイタク</t>
    </rPh>
    <rPh sb="100" eb="102">
      <t>サイタク</t>
    </rPh>
    <rPh sb="112" eb="114">
      <t>ゲンヤク</t>
    </rPh>
    <rPh sb="114" eb="115">
      <t>トウ</t>
    </rPh>
    <rPh sb="116" eb="118">
      <t>セイサン</t>
    </rPh>
    <rPh sb="118" eb="120">
      <t>セツビ</t>
    </rPh>
    <rPh sb="121" eb="123">
      <t>コウチク</t>
    </rPh>
    <rPh sb="123" eb="124">
      <t>ゼン</t>
    </rPh>
    <rPh sb="124" eb="126">
      <t>コウテイ</t>
    </rPh>
    <rPh sb="130" eb="132">
      <t>イチブ</t>
    </rPh>
    <rPh sb="133" eb="135">
      <t>ブブン</t>
    </rPh>
    <rPh sb="139" eb="140">
      <t>スベ</t>
    </rPh>
    <rPh sb="142" eb="144">
      <t>セツビ</t>
    </rPh>
    <rPh sb="145" eb="147">
      <t>コウチク</t>
    </rPh>
    <rPh sb="151" eb="152">
      <t>サラ</t>
    </rPh>
    <rPh sb="153" eb="155">
      <t>フクスウ</t>
    </rPh>
    <rPh sb="155" eb="156">
      <t>ネン</t>
    </rPh>
    <rPh sb="157" eb="159">
      <t>ネンゲツ</t>
    </rPh>
    <rPh sb="160" eb="162">
      <t>ヒツヨウ</t>
    </rPh>
    <rPh sb="170" eb="172">
      <t>コンカイ</t>
    </rPh>
    <rPh sb="172" eb="174">
      <t>サイタク</t>
    </rPh>
    <rPh sb="177" eb="179">
      <t>ジギョウ</t>
    </rPh>
    <rPh sb="179" eb="181">
      <t>ケイカク</t>
    </rPh>
    <rPh sb="182" eb="183">
      <t>フク</t>
    </rPh>
    <rPh sb="185" eb="188">
      <t>ケイゾクテキ</t>
    </rPh>
    <rPh sb="189" eb="191">
      <t>シエン</t>
    </rPh>
    <rPh sb="195" eb="197">
      <t>ヒツヨウ</t>
    </rPh>
    <phoneticPr fontId="5"/>
  </si>
  <si>
    <t>医薬産業振興・医療情報企画課</t>
    <rPh sb="0" eb="6">
      <t>イヤクサンギョウシンコウ</t>
    </rPh>
    <rPh sb="7" eb="14">
      <t>イリョウジョウホウキカクカ</t>
    </rPh>
    <phoneticPr fontId="5"/>
  </si>
  <si>
    <t>今後も、可能な限り公募期間は長く設定するとともに、透明性を確保する観点から外部有識者が参画する評価委員会の評価に基づき、採択事業を決定する。引き続き、事業目的を達成できるよう、効率的・効果的な事業運営に努める。目標設定については今後検討していく。</t>
    <rPh sb="0" eb="2">
      <t>コンゴ</t>
    </rPh>
    <rPh sb="4" eb="6">
      <t>カノウ</t>
    </rPh>
    <rPh sb="7" eb="8">
      <t>カギ</t>
    </rPh>
    <rPh sb="9" eb="11">
      <t>コウボ</t>
    </rPh>
    <rPh sb="11" eb="13">
      <t>キカン</t>
    </rPh>
    <rPh sb="14" eb="15">
      <t>ナガ</t>
    </rPh>
    <rPh sb="16" eb="18">
      <t>セッテイ</t>
    </rPh>
    <rPh sb="25" eb="28">
      <t>トウメイセイ</t>
    </rPh>
    <rPh sb="29" eb="31">
      <t>カクホ</t>
    </rPh>
    <rPh sb="33" eb="35">
      <t>カンテン</t>
    </rPh>
    <rPh sb="37" eb="39">
      <t>ガイブ</t>
    </rPh>
    <rPh sb="39" eb="42">
      <t>ユウシキシャ</t>
    </rPh>
    <rPh sb="43" eb="45">
      <t>サンカク</t>
    </rPh>
    <rPh sb="47" eb="49">
      <t>ヒョウカ</t>
    </rPh>
    <rPh sb="49" eb="52">
      <t>イインカイ</t>
    </rPh>
    <rPh sb="53" eb="55">
      <t>ヒョウカ</t>
    </rPh>
    <rPh sb="56" eb="57">
      <t>モト</t>
    </rPh>
    <rPh sb="60" eb="62">
      <t>サイタク</t>
    </rPh>
    <rPh sb="62" eb="64">
      <t>ジギョウ</t>
    </rPh>
    <rPh sb="65" eb="67">
      <t>ケッテイ</t>
    </rPh>
    <rPh sb="70" eb="71">
      <t>ヒ</t>
    </rPh>
    <rPh sb="72" eb="73">
      <t>ツヅ</t>
    </rPh>
    <rPh sb="75" eb="77">
      <t>ジギョウ</t>
    </rPh>
    <rPh sb="77" eb="79">
      <t>モクテキ</t>
    </rPh>
    <rPh sb="80" eb="82">
      <t>タッセイ</t>
    </rPh>
    <rPh sb="88" eb="91">
      <t>コウリツテキ</t>
    </rPh>
    <rPh sb="92" eb="95">
      <t>コウカテキ</t>
    </rPh>
    <rPh sb="96" eb="98">
      <t>ジギョウ</t>
    </rPh>
    <rPh sb="98" eb="100">
      <t>ウンエイ</t>
    </rPh>
    <rPh sb="101" eb="102">
      <t>ツト</t>
    </rPh>
    <rPh sb="105" eb="107">
      <t>モクヒョウ</t>
    </rPh>
    <rPh sb="107" eb="109">
      <t>セッテイ</t>
    </rPh>
    <rPh sb="114" eb="116">
      <t>コンゴ</t>
    </rPh>
    <rPh sb="116" eb="118">
      <t>ケントウ</t>
    </rPh>
    <phoneticPr fontId="5"/>
  </si>
  <si>
    <t>要求額のうち「重要政策推進枠」1,000については、令和3年度の補正予算で執行した、国内に製造所を新設又は設備更新を実施しようとする製薬企業等への支援を継続して行うため。</t>
    <rPh sb="26" eb="28">
      <t>レイワ</t>
    </rPh>
    <rPh sb="29" eb="31">
      <t>ネンド</t>
    </rPh>
    <rPh sb="32" eb="34">
      <t>ホセイ</t>
    </rPh>
    <rPh sb="34" eb="36">
      <t>ヨサン</t>
    </rPh>
    <rPh sb="37" eb="39">
      <t>シッコウ</t>
    </rPh>
    <rPh sb="42" eb="44">
      <t>コクナイ</t>
    </rPh>
    <rPh sb="73" eb="75">
      <t>シエン</t>
    </rPh>
    <rPh sb="76" eb="78">
      <t>ケイゾク</t>
    </rPh>
    <rPh sb="80" eb="81">
      <t>オコナ</t>
    </rPh>
    <phoneticPr fontId="5"/>
  </si>
  <si>
    <t>新型コロナウイルス感染症等の影響にて計画が遅延しており、巨額の予算が毎年継続されていながら、定量的な目標が設定されず、さらに代替え目標も非公開とするならば、一体本事業レビューシートは、誰のため、何のために公開資料とされているのかに疑問が感じられる。少なくとも採択後の進捗を点検する仕組みと判定結果を代替指標・目標として記して、繰越額の大きさと事業成果の評価結果を妥当と認める根拠としておく必要性はあるだろう。（元吉　由紀子）</t>
    <phoneticPr fontId="5"/>
  </si>
  <si>
    <t>事業の効果測定を適切に図れるよう、採択後の進捗を点検する仕組みと判定結果を代替指標・目標として記載すること。</t>
    <phoneticPr fontId="5"/>
  </si>
  <si>
    <t>目標設定については、個社の経営戦略に関わるため公開することはできないが、国内製造体制を整えることが最終目標であり、達成に向けて引き続き取り組んで参りたい。また、採択後の進捗を点検する仕組みと判定結果を代替指標・目標として記載することは困難であるが、他の指標や目標について検討してまいりたい。</t>
    <rPh sb="10" eb="12">
      <t>コシャ</t>
    </rPh>
    <rPh sb="13" eb="15">
      <t>ケイエイ</t>
    </rPh>
    <rPh sb="15" eb="17">
      <t>センリャク</t>
    </rPh>
    <rPh sb="18" eb="19">
      <t>カカ</t>
    </rPh>
    <rPh sb="23" eb="25">
      <t>コウカイ</t>
    </rPh>
    <rPh sb="36" eb="38">
      <t>コクナイ</t>
    </rPh>
    <rPh sb="38" eb="40">
      <t>セイゾウ</t>
    </rPh>
    <rPh sb="40" eb="42">
      <t>タイセイ</t>
    </rPh>
    <rPh sb="43" eb="44">
      <t>トトノ</t>
    </rPh>
    <rPh sb="49" eb="51">
      <t>サイシュウ</t>
    </rPh>
    <rPh sb="51" eb="53">
      <t>モクヒョウ</t>
    </rPh>
    <rPh sb="57" eb="59">
      <t>タッセイ</t>
    </rPh>
    <rPh sb="60" eb="61">
      <t>ム</t>
    </rPh>
    <rPh sb="63" eb="64">
      <t>ヒ</t>
    </rPh>
    <rPh sb="65" eb="66">
      <t>ツヅ</t>
    </rPh>
    <rPh sb="67" eb="68">
      <t>ト</t>
    </rPh>
    <rPh sb="69" eb="70">
      <t>ク</t>
    </rPh>
    <rPh sb="72" eb="73">
      <t>マイ</t>
    </rPh>
    <rPh sb="80" eb="82">
      <t>サイタク</t>
    </rPh>
    <rPh sb="82" eb="83">
      <t>アト</t>
    </rPh>
    <rPh sb="84" eb="86">
      <t>シンチョク</t>
    </rPh>
    <rPh sb="87" eb="89">
      <t>テンケン</t>
    </rPh>
    <rPh sb="91" eb="93">
      <t>シク</t>
    </rPh>
    <rPh sb="95" eb="97">
      <t>ハンテイ</t>
    </rPh>
    <rPh sb="97" eb="99">
      <t>ケッカ</t>
    </rPh>
    <rPh sb="100" eb="102">
      <t>ダイタイ</t>
    </rPh>
    <rPh sb="102" eb="104">
      <t>シヒョウ</t>
    </rPh>
    <rPh sb="105" eb="107">
      <t>モクヒョウ</t>
    </rPh>
    <rPh sb="110" eb="112">
      <t>キサイ</t>
    </rPh>
    <rPh sb="117" eb="119">
      <t>コンナン</t>
    </rPh>
    <rPh sb="124" eb="125">
      <t>ホカ</t>
    </rPh>
    <rPh sb="126" eb="128">
      <t>シヒョウ</t>
    </rPh>
    <rPh sb="129" eb="131">
      <t>モクヒョウ</t>
    </rPh>
    <rPh sb="135" eb="137">
      <t>ケントウ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</si>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</sst>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113160</xdr:colOff>
      <xdr:row>270</xdr:row>
      <xdr:rowOff>0</xdr:rowOff>
    </xdr:from>
    <xdr:to>
      <xdr:col>31</xdr:col>
      <xdr:colOff>169606</xdr:colOff>
      <xdr:row>271</xdr:row>
      <xdr:rowOff>296208</xdr:rowOff>
    </xdr:to>
    <xdr:sp macro="" textlink="">
      <xdr:nvSpPr>
        <xdr:cNvPr id="2" name="テキスト ボックス 1"/>
        <xdr:cNvSpPr txBox="1"/>
      </xdr:nvSpPr>
      <xdr:spPr>
        <a:xfrm>
          <a:off x="4713735" y="41681400"/>
          <a:ext cx="1856671" cy="64863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400"/>
            <a:t>厚生労働省</a:t>
          </a:r>
          <a:endParaRPr kumimoji="1" lang="en-US" altLang="ja-JP" sz="1400"/>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百万</a:t>
          </a:r>
          <a:endParaRPr lang="ja-JP" altLang="ja-JP" sz="1400">
            <a:effectLst/>
          </a:endParaRPr>
        </a:p>
      </xdr:txBody>
    </xdr:sp>
    <xdr:clientData/>
  </xdr:twoCellAnchor>
  <xdr:twoCellAnchor>
    <xdr:from>
      <xdr:col>26</xdr:col>
      <xdr:colOff>158893</xdr:colOff>
      <xdr:row>272</xdr:row>
      <xdr:rowOff>336652</xdr:rowOff>
    </xdr:from>
    <xdr:to>
      <xdr:col>37</xdr:col>
      <xdr:colOff>36980</xdr:colOff>
      <xdr:row>273</xdr:row>
      <xdr:rowOff>246529</xdr:rowOff>
    </xdr:to>
    <xdr:sp macro="" textlink="">
      <xdr:nvSpPr>
        <xdr:cNvPr id="4" name="テキスト ボックス 3"/>
        <xdr:cNvSpPr txBox="1"/>
      </xdr:nvSpPr>
      <xdr:spPr>
        <a:xfrm>
          <a:off x="5403246" y="37248828"/>
          <a:ext cx="2096852" cy="257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補助金等交付（公募）</a:t>
          </a:r>
          <a:r>
            <a:rPr kumimoji="1" lang="en-US" altLang="ja-JP" sz="1100"/>
            <a:t>】</a:t>
          </a:r>
          <a:endParaRPr kumimoji="1" lang="ja-JP" altLang="en-US" sz="1100"/>
        </a:p>
      </xdr:txBody>
    </xdr:sp>
    <xdr:clientData/>
  </xdr:twoCellAnchor>
  <xdr:twoCellAnchor>
    <xdr:from>
      <xdr:col>20</xdr:col>
      <xdr:colOff>100853</xdr:colOff>
      <xdr:row>273</xdr:row>
      <xdr:rowOff>324971</xdr:rowOff>
    </xdr:from>
    <xdr:to>
      <xdr:col>33</xdr:col>
      <xdr:colOff>190500</xdr:colOff>
      <xdr:row>275</xdr:row>
      <xdr:rowOff>322505</xdr:rowOff>
    </xdr:to>
    <xdr:sp macro="" textlink="">
      <xdr:nvSpPr>
        <xdr:cNvPr id="7" name="テキスト ボックス 6"/>
        <xdr:cNvSpPr txBox="1"/>
      </xdr:nvSpPr>
      <xdr:spPr>
        <a:xfrm>
          <a:off x="4134971" y="37584530"/>
          <a:ext cx="2711823" cy="692299"/>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dk1"/>
              </a:solidFill>
              <a:latin typeface="+mn-ea"/>
              <a:ea typeface="+mn-ea"/>
              <a:cs typeface="+mn-cs"/>
            </a:rPr>
            <a:t>A.</a:t>
          </a:r>
          <a:r>
            <a:rPr kumimoji="1" lang="ja-JP" altLang="en-US" sz="1200">
              <a:solidFill>
                <a:schemeClr val="dk1"/>
              </a:solidFill>
              <a:latin typeface="+mn-ea"/>
              <a:ea typeface="+mn-ea"/>
              <a:cs typeface="+mn-cs"/>
            </a:rPr>
            <a:t>シオノギファーマ株式会社</a:t>
          </a:r>
          <a:endParaRPr kumimoji="1" lang="en-US" altLang="ja-JP" sz="1200">
            <a:solidFill>
              <a:schemeClr val="dk1"/>
            </a:solidFill>
            <a:latin typeface="+mn-ea"/>
            <a:ea typeface="+mn-ea"/>
            <a:cs typeface="+mn-cs"/>
          </a:endParaRPr>
        </a:p>
        <a:p>
          <a:pPr algn="ct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百万</a:t>
          </a:r>
          <a:endParaRPr lang="ja-JP" altLang="ja-JP" sz="1200">
            <a:effectLst/>
          </a:endParaRPr>
        </a:p>
      </xdr:txBody>
    </xdr:sp>
    <xdr:clientData/>
  </xdr:twoCellAnchor>
  <xdr:twoCellAnchor>
    <xdr:from>
      <xdr:col>20</xdr:col>
      <xdr:colOff>134470</xdr:colOff>
      <xdr:row>276</xdr:row>
      <xdr:rowOff>212912</xdr:rowOff>
    </xdr:from>
    <xdr:to>
      <xdr:col>33</xdr:col>
      <xdr:colOff>194796</xdr:colOff>
      <xdr:row>277</xdr:row>
      <xdr:rowOff>146395</xdr:rowOff>
    </xdr:to>
    <xdr:sp macro="" textlink="">
      <xdr:nvSpPr>
        <xdr:cNvPr id="8" name="大かっこ 7"/>
        <xdr:cNvSpPr/>
      </xdr:nvSpPr>
      <xdr:spPr>
        <a:xfrm>
          <a:off x="4168588" y="38514618"/>
          <a:ext cx="2682502" cy="2808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抗菌薬等の医薬品の安定供給事業</a:t>
          </a:r>
        </a:p>
      </xdr:txBody>
    </xdr:sp>
    <xdr:clientData/>
  </xdr:twoCellAnchor>
  <xdr:twoCellAnchor>
    <xdr:from>
      <xdr:col>26</xdr:col>
      <xdr:colOff>190499</xdr:colOff>
      <xdr:row>271</xdr:row>
      <xdr:rowOff>296208</xdr:rowOff>
    </xdr:from>
    <xdr:to>
      <xdr:col>26</xdr:col>
      <xdr:colOff>197412</xdr:colOff>
      <xdr:row>273</xdr:row>
      <xdr:rowOff>302559</xdr:rowOff>
    </xdr:to>
    <xdr:cxnSp macro="">
      <xdr:nvCxnSpPr>
        <xdr:cNvPr id="10" name="直線矢印コネクタ 9"/>
        <xdr:cNvCxnSpPr/>
      </xdr:nvCxnSpPr>
      <xdr:spPr>
        <a:xfrm flipH="1">
          <a:off x="5434852" y="36861002"/>
          <a:ext cx="6913" cy="70111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115" zoomScaleNormal="75" zoomScaleSheetLayoutView="115" zoomScalePageLayoutView="85" workbookViewId="0">
      <selection activeCell="BC14" sqref="BC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710</v>
      </c>
      <c r="AK2" s="187"/>
      <c r="AL2" s="187"/>
      <c r="AM2" s="187"/>
      <c r="AN2" s="90" t="s">
        <v>367</v>
      </c>
      <c r="AO2" s="187">
        <v>21</v>
      </c>
      <c r="AP2" s="187"/>
      <c r="AQ2" s="187"/>
      <c r="AR2" s="91" t="s">
        <v>367</v>
      </c>
      <c r="AS2" s="188">
        <v>58</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748</v>
      </c>
      <c r="AF5" s="209"/>
      <c r="AG5" s="209"/>
      <c r="AH5" s="209"/>
      <c r="AI5" s="209"/>
      <c r="AJ5" s="209"/>
      <c r="AK5" s="209"/>
      <c r="AL5" s="209"/>
      <c r="AM5" s="209"/>
      <c r="AN5" s="209"/>
      <c r="AO5" s="209"/>
      <c r="AP5" s="210"/>
      <c r="AQ5" s="211" t="s">
        <v>708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713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696</v>
      </c>
      <c r="Q13" s="232"/>
      <c r="R13" s="232"/>
      <c r="S13" s="232"/>
      <c r="T13" s="232"/>
      <c r="U13" s="232"/>
      <c r="V13" s="233"/>
      <c r="W13" s="231">
        <v>0</v>
      </c>
      <c r="X13" s="232"/>
      <c r="Y13" s="232"/>
      <c r="Z13" s="232"/>
      <c r="AA13" s="232"/>
      <c r="AB13" s="232"/>
      <c r="AC13" s="233"/>
      <c r="AD13" s="231">
        <v>0</v>
      </c>
      <c r="AE13" s="232"/>
      <c r="AF13" s="232"/>
      <c r="AG13" s="232"/>
      <c r="AH13" s="232"/>
      <c r="AI13" s="232"/>
      <c r="AJ13" s="233"/>
      <c r="AK13" s="231">
        <v>50</v>
      </c>
      <c r="AL13" s="232"/>
      <c r="AM13" s="232"/>
      <c r="AN13" s="232"/>
      <c r="AO13" s="232"/>
      <c r="AP13" s="232"/>
      <c r="AQ13" s="233"/>
      <c r="AR13" s="243">
        <v>1000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v>6000</v>
      </c>
      <c r="X14" s="232"/>
      <c r="Y14" s="232"/>
      <c r="Z14" s="232"/>
      <c r="AA14" s="232"/>
      <c r="AB14" s="232"/>
      <c r="AC14" s="233"/>
      <c r="AD14" s="231">
        <v>7014</v>
      </c>
      <c r="AE14" s="232"/>
      <c r="AF14" s="232"/>
      <c r="AG14" s="232"/>
      <c r="AH14" s="232"/>
      <c r="AI14" s="232"/>
      <c r="AJ14" s="233"/>
      <c r="AK14" s="231" t="s">
        <v>754</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v>6000</v>
      </c>
      <c r="AE15" s="232"/>
      <c r="AF15" s="232"/>
      <c r="AG15" s="232"/>
      <c r="AH15" s="232"/>
      <c r="AI15" s="232"/>
      <c r="AJ15" s="233"/>
      <c r="AK15" s="231">
        <v>11964</v>
      </c>
      <c r="AL15" s="232"/>
      <c r="AM15" s="232"/>
      <c r="AN15" s="232"/>
      <c r="AO15" s="232"/>
      <c r="AP15" s="232"/>
      <c r="AQ15" s="233"/>
      <c r="AR15" s="231" t="s">
        <v>755</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v>-6000</v>
      </c>
      <c r="X16" s="232"/>
      <c r="Y16" s="232"/>
      <c r="Z16" s="232"/>
      <c r="AA16" s="232"/>
      <c r="AB16" s="232"/>
      <c r="AC16" s="233"/>
      <c r="AD16" s="231">
        <v>-11964</v>
      </c>
      <c r="AE16" s="232"/>
      <c r="AF16" s="232"/>
      <c r="AG16" s="232"/>
      <c r="AH16" s="232"/>
      <c r="AI16" s="232"/>
      <c r="AJ16" s="233"/>
      <c r="AK16" s="231" t="s">
        <v>754</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709</v>
      </c>
      <c r="AE17" s="232"/>
      <c r="AF17" s="232"/>
      <c r="AG17" s="232"/>
      <c r="AH17" s="232"/>
      <c r="AI17" s="232"/>
      <c r="AJ17" s="233"/>
      <c r="AK17" s="231" t="s">
        <v>754</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1050</v>
      </c>
      <c r="AE18" s="276"/>
      <c r="AF18" s="276"/>
      <c r="AG18" s="276"/>
      <c r="AH18" s="276"/>
      <c r="AI18" s="276"/>
      <c r="AJ18" s="277"/>
      <c r="AK18" s="275">
        <f>SUM(AK13:AQ17)</f>
        <v>12014</v>
      </c>
      <c r="AL18" s="276"/>
      <c r="AM18" s="276"/>
      <c r="AN18" s="276"/>
      <c r="AO18" s="276"/>
      <c r="AP18" s="276"/>
      <c r="AQ18" s="277"/>
      <c r="AR18" s="275">
        <f>SUM(AR13:AX17)</f>
        <v>1000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c r="Q19" s="232"/>
      <c r="R19" s="232"/>
      <c r="S19" s="232"/>
      <c r="T19" s="232"/>
      <c r="U19" s="232"/>
      <c r="V19" s="233"/>
      <c r="W19" s="231">
        <v>0</v>
      </c>
      <c r="X19" s="232"/>
      <c r="Y19" s="232"/>
      <c r="Z19" s="232"/>
      <c r="AA19" s="232"/>
      <c r="AB19" s="232"/>
      <c r="AC19" s="233"/>
      <c r="AD19" s="231">
        <v>1000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0.95238095238095233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f>IF(AD19=0, "-", SUM(AD19)/SUM(AD13,AD14))</f>
        <v>0.14257199885942401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50</v>
      </c>
      <c r="Q23" s="244"/>
      <c r="R23" s="244"/>
      <c r="S23" s="244"/>
      <c r="T23" s="244"/>
      <c r="U23" s="244"/>
      <c r="V23" s="295"/>
      <c r="W23" s="243">
        <v>1000</v>
      </c>
      <c r="X23" s="244"/>
      <c r="Y23" s="244"/>
      <c r="Z23" s="244"/>
      <c r="AA23" s="244"/>
      <c r="AB23" s="244"/>
      <c r="AC23" s="295"/>
      <c r="AD23" s="296" t="s">
        <v>750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50</v>
      </c>
      <c r="Q29" s="346"/>
      <c r="R29" s="346"/>
      <c r="S29" s="346"/>
      <c r="T29" s="346"/>
      <c r="U29" s="346"/>
      <c r="V29" s="347"/>
      <c r="W29" s="348">
        <f>AR13</f>
        <v>1000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714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6" t="s">
        <v>499</v>
      </c>
      <c r="AR31" s="427"/>
      <c r="AS31" s="427"/>
      <c r="AT31" s="428"/>
      <c r="AU31" s="426" t="s">
        <v>677</v>
      </c>
      <c r="AV31" s="427"/>
      <c r="AW31" s="427"/>
      <c r="AX31" s="429"/>
    </row>
    <row r="32" spans="1:50" ht="23.25" customHeight="1" x14ac:dyDescent="0.15">
      <c r="A32" s="363"/>
      <c r="B32" s="332"/>
      <c r="C32" s="332"/>
      <c r="D32" s="332"/>
      <c r="E32" s="332"/>
      <c r="F32" s="333"/>
      <c r="G32" s="372" t="s">
        <v>734</v>
      </c>
      <c r="H32" s="373"/>
      <c r="I32" s="373"/>
      <c r="J32" s="373"/>
      <c r="K32" s="373"/>
      <c r="L32" s="373"/>
      <c r="M32" s="373"/>
      <c r="N32" s="373"/>
      <c r="O32" s="373"/>
      <c r="P32" s="376" t="s">
        <v>701</v>
      </c>
      <c r="Q32" s="377"/>
      <c r="R32" s="377"/>
      <c r="S32" s="377"/>
      <c r="T32" s="377"/>
      <c r="U32" s="377"/>
      <c r="V32" s="377"/>
      <c r="W32" s="377"/>
      <c r="X32" s="378"/>
      <c r="Y32" s="382" t="s">
        <v>52</v>
      </c>
      <c r="Z32" s="383"/>
      <c r="AA32" s="384"/>
      <c r="AB32" s="385" t="s">
        <v>735</v>
      </c>
      <c r="AC32" s="386"/>
      <c r="AD32" s="386"/>
      <c r="AE32" s="387" t="s">
        <v>696</v>
      </c>
      <c r="AF32" s="387"/>
      <c r="AG32" s="387"/>
      <c r="AH32" s="387"/>
      <c r="AI32" s="387">
        <v>3</v>
      </c>
      <c r="AJ32" s="387"/>
      <c r="AK32" s="387"/>
      <c r="AL32" s="387"/>
      <c r="AM32" s="387">
        <v>2</v>
      </c>
      <c r="AN32" s="387"/>
      <c r="AO32" s="387"/>
      <c r="AP32" s="387"/>
      <c r="AQ32" s="413" t="s">
        <v>728</v>
      </c>
      <c r="AR32" s="387"/>
      <c r="AS32" s="387"/>
      <c r="AT32" s="387"/>
      <c r="AU32" s="420"/>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735</v>
      </c>
      <c r="AC33" s="386"/>
      <c r="AD33" s="386"/>
      <c r="AE33" s="387" t="s">
        <v>696</v>
      </c>
      <c r="AF33" s="387"/>
      <c r="AG33" s="387"/>
      <c r="AH33" s="387"/>
      <c r="AI33" s="387">
        <v>3</v>
      </c>
      <c r="AJ33" s="387"/>
      <c r="AK33" s="387"/>
      <c r="AL33" s="387"/>
      <c r="AM33" s="387">
        <v>2</v>
      </c>
      <c r="AN33" s="387"/>
      <c r="AO33" s="387"/>
      <c r="AP33" s="387"/>
      <c r="AQ33" s="387">
        <v>1</v>
      </c>
      <c r="AR33" s="387"/>
      <c r="AS33" s="387"/>
      <c r="AT33" s="387"/>
      <c r="AU33" s="420"/>
      <c r="AV33" s="421"/>
      <c r="AW33" s="421"/>
      <c r="AX33" s="422"/>
    </row>
    <row r="34" spans="1:51" ht="23.25" customHeight="1" x14ac:dyDescent="0.15">
      <c r="A34" s="452" t="s">
        <v>665</v>
      </c>
      <c r="B34" s="453"/>
      <c r="C34" s="453"/>
      <c r="D34" s="453"/>
      <c r="E34" s="453"/>
      <c r="F34" s="454"/>
      <c r="G34" s="238" t="s">
        <v>666</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5"/>
      <c r="B35" s="456"/>
      <c r="C35" s="456"/>
      <c r="D35" s="456"/>
      <c r="E35" s="456"/>
      <c r="F35" s="457"/>
      <c r="G35" s="409" t="s">
        <v>740</v>
      </c>
      <c r="H35" s="410"/>
      <c r="I35" s="410"/>
      <c r="J35" s="410"/>
      <c r="K35" s="410"/>
      <c r="L35" s="410"/>
      <c r="M35" s="410"/>
      <c r="N35" s="410"/>
      <c r="O35" s="410"/>
      <c r="P35" s="410"/>
      <c r="Q35" s="410"/>
      <c r="R35" s="410"/>
      <c r="S35" s="410"/>
      <c r="T35" s="410"/>
      <c r="U35" s="410"/>
      <c r="V35" s="410"/>
      <c r="W35" s="410"/>
      <c r="X35" s="410"/>
      <c r="Y35" s="434" t="s">
        <v>665</v>
      </c>
      <c r="Z35" s="435"/>
      <c r="AA35" s="436"/>
      <c r="AB35" s="437" t="s">
        <v>702</v>
      </c>
      <c r="AC35" s="438"/>
      <c r="AD35" s="439"/>
      <c r="AE35" s="413" t="s">
        <v>696</v>
      </c>
      <c r="AF35" s="413"/>
      <c r="AG35" s="413"/>
      <c r="AH35" s="413"/>
      <c r="AI35" s="413">
        <v>833</v>
      </c>
      <c r="AJ35" s="413"/>
      <c r="AK35" s="413"/>
      <c r="AL35" s="413"/>
      <c r="AM35" s="413">
        <v>1750</v>
      </c>
      <c r="AN35" s="413"/>
      <c r="AO35" s="413"/>
      <c r="AP35" s="413"/>
      <c r="AQ35" s="404">
        <v>7050</v>
      </c>
      <c r="AR35" s="388"/>
      <c r="AS35" s="388"/>
      <c r="AT35" s="388"/>
      <c r="AU35" s="388"/>
      <c r="AV35" s="388"/>
      <c r="AW35" s="388"/>
      <c r="AX35" s="389"/>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1" t="s">
        <v>668</v>
      </c>
      <c r="Z36" s="414"/>
      <c r="AA36" s="415"/>
      <c r="AB36" s="440" t="s">
        <v>703</v>
      </c>
      <c r="AC36" s="441"/>
      <c r="AD36" s="442"/>
      <c r="AE36" s="443" t="s">
        <v>696</v>
      </c>
      <c r="AF36" s="443"/>
      <c r="AG36" s="443"/>
      <c r="AH36" s="443"/>
      <c r="AI36" s="443" t="s">
        <v>704</v>
      </c>
      <c r="AJ36" s="443"/>
      <c r="AK36" s="443"/>
      <c r="AL36" s="443"/>
      <c r="AM36" s="443" t="s">
        <v>732</v>
      </c>
      <c r="AN36" s="443"/>
      <c r="AO36" s="443"/>
      <c r="AP36" s="443"/>
      <c r="AQ36" s="445" t="s">
        <v>733</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696</v>
      </c>
      <c r="AR38" s="448"/>
      <c r="AS38" s="449" t="s">
        <v>224</v>
      </c>
      <c r="AT38" s="450"/>
      <c r="AU38" s="451" t="s">
        <v>696</v>
      </c>
      <c r="AV38" s="451"/>
      <c r="AW38" s="339" t="s">
        <v>170</v>
      </c>
      <c r="AX38" s="344"/>
    </row>
    <row r="39" spans="1:51" ht="23.25" customHeight="1" x14ac:dyDescent="0.15">
      <c r="A39" s="488"/>
      <c r="B39" s="486"/>
      <c r="C39" s="486"/>
      <c r="D39" s="486"/>
      <c r="E39" s="486"/>
      <c r="F39" s="487"/>
      <c r="G39" s="390" t="s">
        <v>696</v>
      </c>
      <c r="H39" s="391"/>
      <c r="I39" s="391"/>
      <c r="J39" s="391"/>
      <c r="K39" s="391"/>
      <c r="L39" s="391"/>
      <c r="M39" s="391"/>
      <c r="N39" s="391"/>
      <c r="O39" s="392"/>
      <c r="P39" s="154" t="s">
        <v>696</v>
      </c>
      <c r="Q39" s="154"/>
      <c r="R39" s="154"/>
      <c r="S39" s="154"/>
      <c r="T39" s="154"/>
      <c r="U39" s="154"/>
      <c r="V39" s="154"/>
      <c r="W39" s="154"/>
      <c r="X39" s="155"/>
      <c r="Y39" s="401" t="s">
        <v>12</v>
      </c>
      <c r="Z39" s="402"/>
      <c r="AA39" s="403"/>
      <c r="AB39" s="385"/>
      <c r="AC39" s="385"/>
      <c r="AD39" s="385"/>
      <c r="AE39" s="404" t="s">
        <v>696</v>
      </c>
      <c r="AF39" s="388"/>
      <c r="AG39" s="388"/>
      <c r="AH39" s="388"/>
      <c r="AI39" s="404" t="s">
        <v>728</v>
      </c>
      <c r="AJ39" s="388"/>
      <c r="AK39" s="388"/>
      <c r="AL39" s="388"/>
      <c r="AM39" s="404" t="s">
        <v>728</v>
      </c>
      <c r="AN39" s="388"/>
      <c r="AO39" s="388"/>
      <c r="AP39" s="388"/>
      <c r="AQ39" s="406" t="s">
        <v>696</v>
      </c>
      <c r="AR39" s="407"/>
      <c r="AS39" s="407"/>
      <c r="AT39" s="408"/>
      <c r="AU39" s="388" t="s">
        <v>696</v>
      </c>
      <c r="AV39" s="388"/>
      <c r="AW39" s="388"/>
      <c r="AX39" s="389"/>
    </row>
    <row r="40" spans="1:51" ht="23.25" customHeight="1" x14ac:dyDescent="0.15">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7" t="s">
        <v>51</v>
      </c>
      <c r="Z40" s="238"/>
      <c r="AA40" s="267"/>
      <c r="AB40" s="463"/>
      <c r="AC40" s="463"/>
      <c r="AD40" s="463"/>
      <c r="AE40" s="404" t="s">
        <v>696</v>
      </c>
      <c r="AF40" s="388"/>
      <c r="AG40" s="388"/>
      <c r="AH40" s="388"/>
      <c r="AI40" s="404" t="s">
        <v>728</v>
      </c>
      <c r="AJ40" s="388"/>
      <c r="AK40" s="388"/>
      <c r="AL40" s="388"/>
      <c r="AM40" s="404" t="s">
        <v>728</v>
      </c>
      <c r="AN40" s="388"/>
      <c r="AO40" s="388"/>
      <c r="AP40" s="388"/>
      <c r="AQ40" s="406" t="s">
        <v>696</v>
      </c>
      <c r="AR40" s="407"/>
      <c r="AS40" s="407"/>
      <c r="AT40" s="408"/>
      <c r="AU40" s="388" t="s">
        <v>696</v>
      </c>
      <c r="AV40" s="388"/>
      <c r="AW40" s="388"/>
      <c r="AX40" s="389"/>
    </row>
    <row r="41" spans="1:51" ht="23.25" customHeight="1" x14ac:dyDescent="0.15">
      <c r="A41" s="488"/>
      <c r="B41" s="486"/>
      <c r="C41" s="486"/>
      <c r="D41" s="486"/>
      <c r="E41" s="486"/>
      <c r="F41" s="487"/>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t="s">
        <v>696</v>
      </c>
      <c r="AF41" s="388"/>
      <c r="AG41" s="388"/>
      <c r="AH41" s="388"/>
      <c r="AI41" s="404" t="s">
        <v>728</v>
      </c>
      <c r="AJ41" s="388"/>
      <c r="AK41" s="388"/>
      <c r="AL41" s="388"/>
      <c r="AM41" s="404" t="s">
        <v>728</v>
      </c>
      <c r="AN41" s="388"/>
      <c r="AO41" s="388"/>
      <c r="AP41" s="388"/>
      <c r="AQ41" s="406" t="s">
        <v>696</v>
      </c>
      <c r="AR41" s="407"/>
      <c r="AS41" s="407"/>
      <c r="AT41" s="408"/>
      <c r="AU41" s="388" t="s">
        <v>696</v>
      </c>
      <c r="AV41" s="388"/>
      <c r="AW41" s="388"/>
      <c r="AX41" s="389"/>
    </row>
    <row r="42" spans="1:51" ht="23.25" customHeight="1" x14ac:dyDescent="0.15">
      <c r="A42" s="476" t="s">
        <v>343</v>
      </c>
      <c r="B42" s="471"/>
      <c r="C42" s="471"/>
      <c r="D42" s="471"/>
      <c r="E42" s="471"/>
      <c r="F42" s="472"/>
      <c r="G42" s="512" t="s">
        <v>738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04"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8" t="s">
        <v>711</v>
      </c>
      <c r="H46" s="528"/>
      <c r="I46" s="528"/>
      <c r="J46" s="528"/>
      <c r="K46" s="528"/>
      <c r="L46" s="528"/>
      <c r="M46" s="528"/>
      <c r="N46" s="528"/>
      <c r="O46" s="528"/>
      <c r="P46" s="528"/>
      <c r="Q46" s="528"/>
      <c r="R46" s="528"/>
      <c r="S46" s="528"/>
      <c r="T46" s="528"/>
      <c r="U46" s="528"/>
      <c r="V46" s="528"/>
      <c r="W46" s="528"/>
      <c r="X46" s="528"/>
      <c r="Y46" s="528"/>
      <c r="Z46" s="528"/>
      <c r="AA46" s="529"/>
      <c r="AB46" s="534" t="s">
        <v>712</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1" t="s">
        <v>11</v>
      </c>
      <c r="AC49" s="902"/>
      <c r="AD49" s="903"/>
      <c r="AE49" s="430" t="s">
        <v>500</v>
      </c>
      <c r="AF49" s="430"/>
      <c r="AG49" s="430"/>
      <c r="AH49" s="430"/>
      <c r="AI49" s="430" t="s">
        <v>652</v>
      </c>
      <c r="AJ49" s="430"/>
      <c r="AK49" s="430"/>
      <c r="AL49" s="430"/>
      <c r="AM49" s="430" t="s">
        <v>468</v>
      </c>
      <c r="AN49" s="430"/>
      <c r="AO49" s="430"/>
      <c r="AP49" s="430"/>
      <c r="AQ49" s="506" t="s">
        <v>223</v>
      </c>
      <c r="AR49" s="507"/>
      <c r="AS49" s="507"/>
      <c r="AT49" s="508"/>
      <c r="AU49" s="509" t="s">
        <v>129</v>
      </c>
      <c r="AV49" s="509"/>
      <c r="AW49" s="509"/>
      <c r="AX49" s="510"/>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t="s">
        <v>696</v>
      </c>
      <c r="AR50" s="451"/>
      <c r="AS50" s="449" t="s">
        <v>224</v>
      </c>
      <c r="AT50" s="450"/>
      <c r="AU50" s="451" t="s">
        <v>696</v>
      </c>
      <c r="AV50" s="451"/>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696</v>
      </c>
      <c r="H51" s="154"/>
      <c r="I51" s="154"/>
      <c r="J51" s="154"/>
      <c r="K51" s="154"/>
      <c r="L51" s="154"/>
      <c r="M51" s="154"/>
      <c r="N51" s="154"/>
      <c r="O51" s="155"/>
      <c r="P51" s="154" t="s">
        <v>700</v>
      </c>
      <c r="Q51" s="464"/>
      <c r="R51" s="464"/>
      <c r="S51" s="464"/>
      <c r="T51" s="464"/>
      <c r="U51" s="464"/>
      <c r="V51" s="464"/>
      <c r="W51" s="464"/>
      <c r="X51" s="465"/>
      <c r="Y51" s="905" t="s">
        <v>58</v>
      </c>
      <c r="Z51" s="906"/>
      <c r="AA51" s="907"/>
      <c r="AB51" s="385" t="s">
        <v>696</v>
      </c>
      <c r="AC51" s="385"/>
      <c r="AD51" s="385"/>
      <c r="AE51" s="404" t="s">
        <v>696</v>
      </c>
      <c r="AF51" s="388"/>
      <c r="AG51" s="388"/>
      <c r="AH51" s="388"/>
      <c r="AI51" s="404" t="s">
        <v>696</v>
      </c>
      <c r="AJ51" s="388"/>
      <c r="AK51" s="388"/>
      <c r="AL51" s="388"/>
      <c r="AM51" s="404"/>
      <c r="AN51" s="388"/>
      <c r="AO51" s="388"/>
      <c r="AP51" s="388"/>
      <c r="AQ51" s="406" t="s">
        <v>696</v>
      </c>
      <c r="AR51" s="407"/>
      <c r="AS51" s="407"/>
      <c r="AT51" s="408"/>
      <c r="AU51" s="388" t="s">
        <v>696</v>
      </c>
      <c r="AV51" s="388"/>
      <c r="AW51" s="388"/>
      <c r="AX51" s="389"/>
      <c r="AY51">
        <f t="shared" si="0"/>
        <v>1</v>
      </c>
    </row>
    <row r="52" spans="1:60" ht="23.25" customHeight="1" x14ac:dyDescent="0.15">
      <c r="A52" s="329"/>
      <c r="B52" s="331"/>
      <c r="C52" s="332"/>
      <c r="D52" s="332"/>
      <c r="E52" s="332"/>
      <c r="F52" s="333"/>
      <c r="G52" s="908"/>
      <c r="H52" s="399"/>
      <c r="I52" s="399"/>
      <c r="J52" s="399"/>
      <c r="K52" s="399"/>
      <c r="L52" s="399"/>
      <c r="M52" s="399"/>
      <c r="N52" s="399"/>
      <c r="O52" s="400"/>
      <c r="P52" s="466"/>
      <c r="Q52" s="466"/>
      <c r="R52" s="466"/>
      <c r="S52" s="466"/>
      <c r="T52" s="466"/>
      <c r="U52" s="466"/>
      <c r="V52" s="466"/>
      <c r="W52" s="466"/>
      <c r="X52" s="467"/>
      <c r="Y52" s="909" t="s">
        <v>51</v>
      </c>
      <c r="Z52" s="801"/>
      <c r="AA52" s="802"/>
      <c r="AB52" s="463" t="s">
        <v>696</v>
      </c>
      <c r="AC52" s="463"/>
      <c r="AD52" s="463"/>
      <c r="AE52" s="404" t="s">
        <v>696</v>
      </c>
      <c r="AF52" s="388"/>
      <c r="AG52" s="388"/>
      <c r="AH52" s="388"/>
      <c r="AI52" s="404" t="s">
        <v>696</v>
      </c>
      <c r="AJ52" s="388"/>
      <c r="AK52" s="388"/>
      <c r="AL52" s="388"/>
      <c r="AM52" s="404"/>
      <c r="AN52" s="388"/>
      <c r="AO52" s="388"/>
      <c r="AP52" s="388"/>
      <c r="AQ52" s="406" t="s">
        <v>696</v>
      </c>
      <c r="AR52" s="407"/>
      <c r="AS52" s="407"/>
      <c r="AT52" s="408"/>
      <c r="AU52" s="388" t="s">
        <v>696</v>
      </c>
      <c r="AV52" s="388"/>
      <c r="AW52" s="388"/>
      <c r="AX52" s="389"/>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9" t="s">
        <v>13</v>
      </c>
      <c r="Z53" s="801"/>
      <c r="AA53" s="802"/>
      <c r="AB53" s="910" t="s">
        <v>14</v>
      </c>
      <c r="AC53" s="910"/>
      <c r="AD53" s="910"/>
      <c r="AE53" s="579" t="s">
        <v>696</v>
      </c>
      <c r="AF53" s="580"/>
      <c r="AG53" s="580"/>
      <c r="AH53" s="580"/>
      <c r="AI53" s="579" t="s">
        <v>696</v>
      </c>
      <c r="AJ53" s="580"/>
      <c r="AK53" s="580"/>
      <c r="AL53" s="580"/>
      <c r="AM53" s="579"/>
      <c r="AN53" s="580"/>
      <c r="AO53" s="580"/>
      <c r="AP53" s="580"/>
      <c r="AQ53" s="406" t="s">
        <v>696</v>
      </c>
      <c r="AR53" s="407"/>
      <c r="AS53" s="407"/>
      <c r="AT53" s="408"/>
      <c r="AU53" s="388" t="s">
        <v>696</v>
      </c>
      <c r="AV53" s="388"/>
      <c r="AW53" s="388"/>
      <c r="AX53" s="389"/>
      <c r="AY53">
        <f t="shared" si="0"/>
        <v>1</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1" t="s">
        <v>11</v>
      </c>
      <c r="AC54" s="902"/>
      <c r="AD54" s="903"/>
      <c r="AE54" s="430" t="s">
        <v>500</v>
      </c>
      <c r="AF54" s="430"/>
      <c r="AG54" s="430"/>
      <c r="AH54" s="430"/>
      <c r="AI54" s="430" t="s">
        <v>652</v>
      </c>
      <c r="AJ54" s="430"/>
      <c r="AK54" s="430"/>
      <c r="AL54" s="430"/>
      <c r="AM54" s="430" t="s">
        <v>468</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5" t="s">
        <v>58</v>
      </c>
      <c r="Z56" s="906"/>
      <c r="AA56" s="907"/>
      <c r="AB56" s="385"/>
      <c r="AC56" s="385"/>
      <c r="AD56" s="385"/>
      <c r="AE56" s="404"/>
      <c r="AF56" s="388"/>
      <c r="AG56" s="388"/>
      <c r="AH56" s="388"/>
      <c r="AI56" s="404"/>
      <c r="AJ56" s="388"/>
      <c r="AK56" s="388"/>
      <c r="AL56" s="388"/>
      <c r="AM56" s="404"/>
      <c r="AN56" s="388"/>
      <c r="AO56" s="388"/>
      <c r="AP56" s="388"/>
      <c r="AQ56" s="406"/>
      <c r="AR56" s="407"/>
      <c r="AS56" s="407"/>
      <c r="AT56" s="408"/>
      <c r="AU56" s="388"/>
      <c r="AV56" s="388"/>
      <c r="AW56" s="388"/>
      <c r="AX56" s="389"/>
      <c r="AY56">
        <f>$AY$54</f>
        <v>0</v>
      </c>
    </row>
    <row r="57" spans="1:60" ht="23.25" hidden="1" customHeight="1" x14ac:dyDescent="0.15">
      <c r="A57" s="329"/>
      <c r="B57" s="331"/>
      <c r="C57" s="332"/>
      <c r="D57" s="332"/>
      <c r="E57" s="332"/>
      <c r="F57" s="333"/>
      <c r="G57" s="908"/>
      <c r="H57" s="399"/>
      <c r="I57" s="399"/>
      <c r="J57" s="399"/>
      <c r="K57" s="399"/>
      <c r="L57" s="399"/>
      <c r="M57" s="399"/>
      <c r="N57" s="399"/>
      <c r="O57" s="400"/>
      <c r="P57" s="466"/>
      <c r="Q57" s="466"/>
      <c r="R57" s="466"/>
      <c r="S57" s="466"/>
      <c r="T57" s="466"/>
      <c r="U57" s="466"/>
      <c r="V57" s="466"/>
      <c r="W57" s="466"/>
      <c r="X57" s="467"/>
      <c r="Y57" s="909" t="s">
        <v>51</v>
      </c>
      <c r="Z57" s="801"/>
      <c r="AA57" s="802"/>
      <c r="AB57" s="463"/>
      <c r="AC57" s="463"/>
      <c r="AD57" s="463"/>
      <c r="AE57" s="404"/>
      <c r="AF57" s="388"/>
      <c r="AG57" s="388"/>
      <c r="AH57" s="388"/>
      <c r="AI57" s="404"/>
      <c r="AJ57" s="388"/>
      <c r="AK57" s="388"/>
      <c r="AL57" s="388"/>
      <c r="AM57" s="404"/>
      <c r="AN57" s="388"/>
      <c r="AO57" s="388"/>
      <c r="AP57" s="388"/>
      <c r="AQ57" s="406"/>
      <c r="AR57" s="407"/>
      <c r="AS57" s="407"/>
      <c r="AT57" s="408"/>
      <c r="AU57" s="388"/>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9" t="s">
        <v>13</v>
      </c>
      <c r="Z58" s="801"/>
      <c r="AA58" s="802"/>
      <c r="AB58" s="910" t="s">
        <v>14</v>
      </c>
      <c r="AC58" s="910"/>
      <c r="AD58" s="910"/>
      <c r="AE58" s="579"/>
      <c r="AF58" s="580"/>
      <c r="AG58" s="580"/>
      <c r="AH58" s="580"/>
      <c r="AI58" s="579"/>
      <c r="AJ58" s="580"/>
      <c r="AK58" s="580"/>
      <c r="AL58" s="580"/>
      <c r="AM58" s="579"/>
      <c r="AN58" s="580"/>
      <c r="AO58" s="580"/>
      <c r="AP58" s="580"/>
      <c r="AQ58" s="406"/>
      <c r="AR58" s="407"/>
      <c r="AS58" s="407"/>
      <c r="AT58" s="408"/>
      <c r="AU58" s="388"/>
      <c r="AV58" s="388"/>
      <c r="AW58" s="388"/>
      <c r="AX58" s="389"/>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1" t="s">
        <v>11</v>
      </c>
      <c r="AC59" s="902"/>
      <c r="AD59" s="903"/>
      <c r="AE59" s="430" t="s">
        <v>500</v>
      </c>
      <c r="AF59" s="430"/>
      <c r="AG59" s="430"/>
      <c r="AH59" s="430"/>
      <c r="AI59" s="430" t="s">
        <v>652</v>
      </c>
      <c r="AJ59" s="430"/>
      <c r="AK59" s="430"/>
      <c r="AL59" s="430"/>
      <c r="AM59" s="430" t="s">
        <v>468</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5" t="s">
        <v>58</v>
      </c>
      <c r="Z61" s="906"/>
      <c r="AA61" s="907"/>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x14ac:dyDescent="0.15">
      <c r="A62" s="329"/>
      <c r="B62" s="331"/>
      <c r="C62" s="332"/>
      <c r="D62" s="332"/>
      <c r="E62" s="332"/>
      <c r="F62" s="333"/>
      <c r="G62" s="908"/>
      <c r="H62" s="399"/>
      <c r="I62" s="399"/>
      <c r="J62" s="399"/>
      <c r="K62" s="399"/>
      <c r="L62" s="399"/>
      <c r="M62" s="399"/>
      <c r="N62" s="399"/>
      <c r="O62" s="400"/>
      <c r="P62" s="466"/>
      <c r="Q62" s="466"/>
      <c r="R62" s="466"/>
      <c r="S62" s="466"/>
      <c r="T62" s="466"/>
      <c r="U62" s="466"/>
      <c r="V62" s="466"/>
      <c r="W62" s="466"/>
      <c r="X62" s="467"/>
      <c r="Y62" s="909" t="s">
        <v>51</v>
      </c>
      <c r="Z62" s="801"/>
      <c r="AA62" s="802"/>
      <c r="AB62" s="463"/>
      <c r="AC62" s="463"/>
      <c r="AD62" s="463"/>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x14ac:dyDescent="0.2">
      <c r="A63" s="330"/>
      <c r="B63" s="898"/>
      <c r="C63" s="899"/>
      <c r="D63" s="899"/>
      <c r="E63" s="899"/>
      <c r="F63" s="900"/>
      <c r="G63" s="156"/>
      <c r="H63" s="157"/>
      <c r="I63" s="157"/>
      <c r="J63" s="157"/>
      <c r="K63" s="157"/>
      <c r="L63" s="157"/>
      <c r="M63" s="157"/>
      <c r="N63" s="157"/>
      <c r="O63" s="158"/>
      <c r="P63" s="468"/>
      <c r="Q63" s="468"/>
      <c r="R63" s="468"/>
      <c r="S63" s="468"/>
      <c r="T63" s="468"/>
      <c r="U63" s="468"/>
      <c r="V63" s="468"/>
      <c r="W63" s="468"/>
      <c r="X63" s="469"/>
      <c r="Y63" s="909" t="s">
        <v>13</v>
      </c>
      <c r="Z63" s="801"/>
      <c r="AA63" s="802"/>
      <c r="AB63" s="910" t="s">
        <v>14</v>
      </c>
      <c r="AC63" s="910"/>
      <c r="AD63" s="910"/>
      <c r="AE63" s="579"/>
      <c r="AF63" s="580"/>
      <c r="AG63" s="580"/>
      <c r="AH63" s="580"/>
      <c r="AI63" s="579"/>
      <c r="AJ63" s="580"/>
      <c r="AK63" s="580"/>
      <c r="AL63" s="580"/>
      <c r="AM63" s="579"/>
      <c r="AN63" s="580"/>
      <c r="AO63" s="580"/>
      <c r="AP63" s="580"/>
      <c r="AQ63" s="406"/>
      <c r="AR63" s="407"/>
      <c r="AS63" s="407"/>
      <c r="AT63" s="408"/>
      <c r="AU63" s="388"/>
      <c r="AV63" s="388"/>
      <c r="AW63" s="388"/>
      <c r="AX63" s="389"/>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6" t="s">
        <v>499</v>
      </c>
      <c r="AR65" s="427"/>
      <c r="AS65" s="427"/>
      <c r="AT65" s="428"/>
      <c r="AU65" s="426" t="s">
        <v>677</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6"/>
      <c r="AC66" s="386"/>
      <c r="AD66" s="386"/>
      <c r="AE66" s="387"/>
      <c r="AF66" s="387"/>
      <c r="AG66" s="387"/>
      <c r="AH66" s="387"/>
      <c r="AI66" s="387"/>
      <c r="AJ66" s="387"/>
      <c r="AK66" s="387"/>
      <c r="AL66" s="387"/>
      <c r="AM66" s="387"/>
      <c r="AN66" s="387"/>
      <c r="AO66" s="387"/>
      <c r="AP66" s="387"/>
      <c r="AQ66" s="387"/>
      <c r="AR66" s="387"/>
      <c r="AS66" s="387"/>
      <c r="AT66" s="387"/>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6"/>
      <c r="AC67" s="386"/>
      <c r="AD67" s="386"/>
      <c r="AE67" s="387"/>
      <c r="AF67" s="387"/>
      <c r="AG67" s="387"/>
      <c r="AH67" s="387"/>
      <c r="AI67" s="387"/>
      <c r="AJ67" s="387"/>
      <c r="AK67" s="387"/>
      <c r="AL67" s="387"/>
      <c r="AM67" s="387"/>
      <c r="AN67" s="387"/>
      <c r="AO67" s="387"/>
      <c r="AP67" s="387"/>
      <c r="AQ67" s="387"/>
      <c r="AR67" s="387"/>
      <c r="AS67" s="387"/>
      <c r="AT67" s="387"/>
      <c r="AU67" s="420"/>
      <c r="AV67" s="421"/>
      <c r="AW67" s="421"/>
      <c r="AX67" s="422"/>
      <c r="AY67">
        <f>$AY$65</f>
        <v>0</v>
      </c>
    </row>
    <row r="68" spans="1:51" ht="23.25" hidden="1" customHeight="1" x14ac:dyDescent="0.15">
      <c r="A68" s="452" t="s">
        <v>665</v>
      </c>
      <c r="B68" s="453"/>
      <c r="C68" s="453"/>
      <c r="D68" s="453"/>
      <c r="E68" s="453"/>
      <c r="F68" s="454"/>
      <c r="G68" s="238" t="s">
        <v>666</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705</v>
      </c>
      <c r="H69" s="410"/>
      <c r="I69" s="410"/>
      <c r="J69" s="410"/>
      <c r="K69" s="410"/>
      <c r="L69" s="410"/>
      <c r="M69" s="410"/>
      <c r="N69" s="410"/>
      <c r="O69" s="410"/>
      <c r="P69" s="410"/>
      <c r="Q69" s="410"/>
      <c r="R69" s="410"/>
      <c r="S69" s="410"/>
      <c r="T69" s="410"/>
      <c r="U69" s="410"/>
      <c r="V69" s="410"/>
      <c r="W69" s="410"/>
      <c r="X69" s="410"/>
      <c r="Y69" s="434" t="s">
        <v>665</v>
      </c>
      <c r="Z69" s="435"/>
      <c r="AA69" s="436"/>
      <c r="AB69" s="437"/>
      <c r="AC69" s="438"/>
      <c r="AD69" s="439"/>
      <c r="AE69" s="413"/>
      <c r="AF69" s="413"/>
      <c r="AG69" s="413"/>
      <c r="AH69" s="413"/>
      <c r="AI69" s="413"/>
      <c r="AJ69" s="413"/>
      <c r="AK69" s="413"/>
      <c r="AL69" s="413"/>
      <c r="AM69" s="413"/>
      <c r="AN69" s="413"/>
      <c r="AO69" s="413"/>
      <c r="AP69" s="413"/>
      <c r="AQ69" s="404"/>
      <c r="AR69" s="388"/>
      <c r="AS69" s="388"/>
      <c r="AT69" s="388"/>
      <c r="AU69" s="388"/>
      <c r="AV69" s="388"/>
      <c r="AW69" s="388"/>
      <c r="AX69" s="389"/>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1" t="s">
        <v>668</v>
      </c>
      <c r="Z70" s="414"/>
      <c r="AA70" s="415"/>
      <c r="AB70" s="440" t="s">
        <v>669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500</v>
      </c>
      <c r="AF71" s="430"/>
      <c r="AG71" s="430"/>
      <c r="AH71" s="430"/>
      <c r="AI71" s="430" t="s">
        <v>652</v>
      </c>
      <c r="AJ71" s="430"/>
      <c r="AK71" s="430"/>
      <c r="AL71" s="430"/>
      <c r="AM71" s="430" t="s">
        <v>468</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90"/>
      <c r="H73" s="391"/>
      <c r="I73" s="391"/>
      <c r="J73" s="391"/>
      <c r="K73" s="391"/>
      <c r="L73" s="391"/>
      <c r="M73" s="391"/>
      <c r="N73" s="391"/>
      <c r="O73" s="392"/>
      <c r="P73" s="154"/>
      <c r="Q73" s="154"/>
      <c r="R73" s="154"/>
      <c r="S73" s="154"/>
      <c r="T73" s="154"/>
      <c r="U73" s="154"/>
      <c r="V73" s="154"/>
      <c r="W73" s="154"/>
      <c r="X73" s="155"/>
      <c r="Y73" s="401" t="s">
        <v>12</v>
      </c>
      <c r="Z73" s="402"/>
      <c r="AA73" s="403"/>
      <c r="AB73" s="385"/>
      <c r="AC73" s="385"/>
      <c r="AD73" s="385"/>
      <c r="AE73" s="404"/>
      <c r="AF73" s="388"/>
      <c r="AG73" s="388"/>
      <c r="AH73" s="388"/>
      <c r="AI73" s="404"/>
      <c r="AJ73" s="388"/>
      <c r="AK73" s="388"/>
      <c r="AL73" s="388"/>
      <c r="AM73" s="404"/>
      <c r="AN73" s="388"/>
      <c r="AO73" s="388"/>
      <c r="AP73" s="388"/>
      <c r="AQ73" s="406"/>
      <c r="AR73" s="407"/>
      <c r="AS73" s="407"/>
      <c r="AT73" s="408"/>
      <c r="AU73" s="388"/>
      <c r="AV73" s="388"/>
      <c r="AW73" s="388"/>
      <c r="AX73" s="389"/>
      <c r="AY73">
        <f t="shared" si="1"/>
        <v>0</v>
      </c>
    </row>
    <row r="74" spans="1:51" ht="23.25" hidden="1" customHeight="1" x14ac:dyDescent="0.15">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7" t="s">
        <v>51</v>
      </c>
      <c r="Z74" s="238"/>
      <c r="AA74" s="267"/>
      <c r="AB74" s="463"/>
      <c r="AC74" s="463"/>
      <c r="AD74" s="463"/>
      <c r="AE74" s="404"/>
      <c r="AF74" s="388"/>
      <c r="AG74" s="388"/>
      <c r="AH74" s="388"/>
      <c r="AI74" s="404"/>
      <c r="AJ74" s="388"/>
      <c r="AK74" s="388"/>
      <c r="AL74" s="388"/>
      <c r="AM74" s="404"/>
      <c r="AN74" s="388"/>
      <c r="AO74" s="388"/>
      <c r="AP74" s="388"/>
      <c r="AQ74" s="406"/>
      <c r="AR74" s="407"/>
      <c r="AS74" s="407"/>
      <c r="AT74" s="408"/>
      <c r="AU74" s="388"/>
      <c r="AV74" s="388"/>
      <c r="AW74" s="388"/>
      <c r="AX74" s="389"/>
      <c r="AY74">
        <f t="shared" si="1"/>
        <v>0</v>
      </c>
    </row>
    <row r="75" spans="1:51" ht="23.25" hidden="1" customHeight="1" x14ac:dyDescent="0.15">
      <c r="A75" s="524"/>
      <c r="B75" s="522"/>
      <c r="C75" s="522"/>
      <c r="D75" s="522"/>
      <c r="E75" s="522"/>
      <c r="F75" s="523"/>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c r="AF75" s="388"/>
      <c r="AG75" s="388"/>
      <c r="AH75" s="388"/>
      <c r="AI75" s="404"/>
      <c r="AJ75" s="388"/>
      <c r="AK75" s="388"/>
      <c r="AL75" s="388"/>
      <c r="AM75" s="404"/>
      <c r="AN75" s="388"/>
      <c r="AO75" s="388"/>
      <c r="AP75" s="388"/>
      <c r="AQ75" s="406"/>
      <c r="AR75" s="407"/>
      <c r="AS75" s="407"/>
      <c r="AT75" s="408"/>
      <c r="AU75" s="388"/>
      <c r="AV75" s="388"/>
      <c r="AW75" s="388"/>
      <c r="AX75" s="389"/>
      <c r="AY75">
        <f t="shared" si="1"/>
        <v>0</v>
      </c>
    </row>
    <row r="76" spans="1:51" ht="23.25" hidden="1" customHeight="1" x14ac:dyDescent="0.15">
      <c r="A76" s="476" t="s">
        <v>343</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1" t="s">
        <v>11</v>
      </c>
      <c r="AC83" s="902"/>
      <c r="AD83" s="903"/>
      <c r="AE83" s="430" t="s">
        <v>500</v>
      </c>
      <c r="AF83" s="430"/>
      <c r="AG83" s="430"/>
      <c r="AH83" s="430"/>
      <c r="AI83" s="430" t="s">
        <v>652</v>
      </c>
      <c r="AJ83" s="430"/>
      <c r="AK83" s="430"/>
      <c r="AL83" s="430"/>
      <c r="AM83" s="430" t="s">
        <v>468</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5" t="s">
        <v>58</v>
      </c>
      <c r="Z85" s="906"/>
      <c r="AA85" s="907"/>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x14ac:dyDescent="0.15">
      <c r="A86" s="329"/>
      <c r="B86" s="331"/>
      <c r="C86" s="332"/>
      <c r="D86" s="332"/>
      <c r="E86" s="332"/>
      <c r="F86" s="333"/>
      <c r="G86" s="908"/>
      <c r="H86" s="399"/>
      <c r="I86" s="399"/>
      <c r="J86" s="399"/>
      <c r="K86" s="399"/>
      <c r="L86" s="399"/>
      <c r="M86" s="399"/>
      <c r="N86" s="399"/>
      <c r="O86" s="400"/>
      <c r="P86" s="466"/>
      <c r="Q86" s="466"/>
      <c r="R86" s="466"/>
      <c r="S86" s="466"/>
      <c r="T86" s="466"/>
      <c r="U86" s="466"/>
      <c r="V86" s="466"/>
      <c r="W86" s="466"/>
      <c r="X86" s="467"/>
      <c r="Y86" s="909" t="s">
        <v>51</v>
      </c>
      <c r="Z86" s="801"/>
      <c r="AA86" s="802"/>
      <c r="AB86" s="463"/>
      <c r="AC86" s="463"/>
      <c r="AD86" s="463"/>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9" t="s">
        <v>13</v>
      </c>
      <c r="Z87" s="801"/>
      <c r="AA87" s="802"/>
      <c r="AB87" s="910" t="s">
        <v>14</v>
      </c>
      <c r="AC87" s="910"/>
      <c r="AD87" s="910"/>
      <c r="AE87" s="579"/>
      <c r="AF87" s="580"/>
      <c r="AG87" s="580"/>
      <c r="AH87" s="580"/>
      <c r="AI87" s="579"/>
      <c r="AJ87" s="580"/>
      <c r="AK87" s="580"/>
      <c r="AL87" s="580"/>
      <c r="AM87" s="579"/>
      <c r="AN87" s="580"/>
      <c r="AO87" s="580"/>
      <c r="AP87" s="580"/>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1" t="s">
        <v>11</v>
      </c>
      <c r="AC88" s="902"/>
      <c r="AD88" s="903"/>
      <c r="AE88" s="430" t="s">
        <v>500</v>
      </c>
      <c r="AF88" s="430"/>
      <c r="AG88" s="430"/>
      <c r="AH88" s="430"/>
      <c r="AI88" s="430" t="s">
        <v>652</v>
      </c>
      <c r="AJ88" s="430"/>
      <c r="AK88" s="430"/>
      <c r="AL88" s="430"/>
      <c r="AM88" s="430" t="s">
        <v>468</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5" t="s">
        <v>58</v>
      </c>
      <c r="Z90" s="906"/>
      <c r="AA90" s="907"/>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x14ac:dyDescent="0.15">
      <c r="A91" s="329"/>
      <c r="B91" s="331"/>
      <c r="C91" s="332"/>
      <c r="D91" s="332"/>
      <c r="E91" s="332"/>
      <c r="F91" s="333"/>
      <c r="G91" s="908"/>
      <c r="H91" s="399"/>
      <c r="I91" s="399"/>
      <c r="J91" s="399"/>
      <c r="K91" s="399"/>
      <c r="L91" s="399"/>
      <c r="M91" s="399"/>
      <c r="N91" s="399"/>
      <c r="O91" s="400"/>
      <c r="P91" s="466"/>
      <c r="Q91" s="466"/>
      <c r="R91" s="466"/>
      <c r="S91" s="466"/>
      <c r="T91" s="466"/>
      <c r="U91" s="466"/>
      <c r="V91" s="466"/>
      <c r="W91" s="466"/>
      <c r="X91" s="467"/>
      <c r="Y91" s="909" t="s">
        <v>51</v>
      </c>
      <c r="Z91" s="801"/>
      <c r="AA91" s="802"/>
      <c r="AB91" s="463"/>
      <c r="AC91" s="463"/>
      <c r="AD91" s="463"/>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9" t="s">
        <v>13</v>
      </c>
      <c r="Z92" s="801"/>
      <c r="AA92" s="802"/>
      <c r="AB92" s="910" t="s">
        <v>14</v>
      </c>
      <c r="AC92" s="910"/>
      <c r="AD92" s="910"/>
      <c r="AE92" s="579"/>
      <c r="AF92" s="580"/>
      <c r="AG92" s="580"/>
      <c r="AH92" s="580"/>
      <c r="AI92" s="579"/>
      <c r="AJ92" s="580"/>
      <c r="AK92" s="580"/>
      <c r="AL92" s="580"/>
      <c r="AM92" s="579"/>
      <c r="AN92" s="580"/>
      <c r="AO92" s="580"/>
      <c r="AP92" s="580"/>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1" t="s">
        <v>11</v>
      </c>
      <c r="AC93" s="902"/>
      <c r="AD93" s="903"/>
      <c r="AE93" s="430" t="s">
        <v>500</v>
      </c>
      <c r="AF93" s="430"/>
      <c r="AG93" s="430"/>
      <c r="AH93" s="430"/>
      <c r="AI93" s="430" t="s">
        <v>652</v>
      </c>
      <c r="AJ93" s="430"/>
      <c r="AK93" s="430"/>
      <c r="AL93" s="430"/>
      <c r="AM93" s="430" t="s">
        <v>468</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5" t="s">
        <v>58</v>
      </c>
      <c r="Z95" s="906"/>
      <c r="AA95" s="907"/>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x14ac:dyDescent="0.15">
      <c r="A96" s="329"/>
      <c r="B96" s="331"/>
      <c r="C96" s="332"/>
      <c r="D96" s="332"/>
      <c r="E96" s="332"/>
      <c r="F96" s="333"/>
      <c r="G96" s="908"/>
      <c r="H96" s="399"/>
      <c r="I96" s="399"/>
      <c r="J96" s="399"/>
      <c r="K96" s="399"/>
      <c r="L96" s="399"/>
      <c r="M96" s="399"/>
      <c r="N96" s="399"/>
      <c r="O96" s="400"/>
      <c r="P96" s="466"/>
      <c r="Q96" s="466"/>
      <c r="R96" s="466"/>
      <c r="S96" s="466"/>
      <c r="T96" s="466"/>
      <c r="U96" s="466"/>
      <c r="V96" s="466"/>
      <c r="W96" s="466"/>
      <c r="X96" s="467"/>
      <c r="Y96" s="909" t="s">
        <v>51</v>
      </c>
      <c r="Z96" s="801"/>
      <c r="AA96" s="802"/>
      <c r="AB96" s="463"/>
      <c r="AC96" s="463"/>
      <c r="AD96" s="463"/>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x14ac:dyDescent="0.2">
      <c r="A97" s="330"/>
      <c r="B97" s="898"/>
      <c r="C97" s="899"/>
      <c r="D97" s="899"/>
      <c r="E97" s="899"/>
      <c r="F97" s="900"/>
      <c r="G97" s="156"/>
      <c r="H97" s="157"/>
      <c r="I97" s="157"/>
      <c r="J97" s="157"/>
      <c r="K97" s="157"/>
      <c r="L97" s="157"/>
      <c r="M97" s="157"/>
      <c r="N97" s="157"/>
      <c r="O97" s="158"/>
      <c r="P97" s="468"/>
      <c r="Q97" s="468"/>
      <c r="R97" s="468"/>
      <c r="S97" s="468"/>
      <c r="T97" s="468"/>
      <c r="U97" s="468"/>
      <c r="V97" s="468"/>
      <c r="W97" s="468"/>
      <c r="X97" s="469"/>
      <c r="Y97" s="909" t="s">
        <v>13</v>
      </c>
      <c r="Z97" s="801"/>
      <c r="AA97" s="802"/>
      <c r="AB97" s="910" t="s">
        <v>14</v>
      </c>
      <c r="AC97" s="910"/>
      <c r="AD97" s="910"/>
      <c r="AE97" s="579"/>
      <c r="AF97" s="580"/>
      <c r="AG97" s="580"/>
      <c r="AH97" s="580"/>
      <c r="AI97" s="579"/>
      <c r="AJ97" s="580"/>
      <c r="AK97" s="580"/>
      <c r="AL97" s="580"/>
      <c r="AM97" s="579"/>
      <c r="AN97" s="580"/>
      <c r="AO97" s="580"/>
      <c r="AP97" s="580"/>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6" t="s">
        <v>499</v>
      </c>
      <c r="AR99" s="427"/>
      <c r="AS99" s="427"/>
      <c r="AT99" s="428"/>
      <c r="AU99" s="426" t="s">
        <v>677</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6"/>
      <c r="AC101" s="386"/>
      <c r="AD101" s="386"/>
      <c r="AE101" s="387"/>
      <c r="AF101" s="387"/>
      <c r="AG101" s="387"/>
      <c r="AH101" s="387"/>
      <c r="AI101" s="387"/>
      <c r="AJ101" s="387"/>
      <c r="AK101" s="387"/>
      <c r="AL101" s="387"/>
      <c r="AM101" s="387"/>
      <c r="AN101" s="387"/>
      <c r="AO101" s="387"/>
      <c r="AP101" s="387"/>
      <c r="AQ101" s="387"/>
      <c r="AR101" s="387"/>
      <c r="AS101" s="387"/>
      <c r="AT101" s="387"/>
      <c r="AU101" s="420"/>
      <c r="AV101" s="421"/>
      <c r="AW101" s="421"/>
      <c r="AX101" s="422"/>
      <c r="AY101">
        <f>$AY$99</f>
        <v>0</v>
      </c>
    </row>
    <row r="102" spans="1:60" ht="23.25" hidden="1" customHeight="1" x14ac:dyDescent="0.15">
      <c r="A102" s="476" t="s">
        <v>665</v>
      </c>
      <c r="B102" s="356"/>
      <c r="C102" s="356"/>
      <c r="D102" s="356"/>
      <c r="E102" s="356"/>
      <c r="F102" s="477"/>
      <c r="G102" s="238" t="s">
        <v>666</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667</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8"/>
      <c r="AS103" s="388"/>
      <c r="AT103" s="388"/>
      <c r="AU103" s="388"/>
      <c r="AV103" s="388"/>
      <c r="AW103" s="388"/>
      <c r="AX103" s="389"/>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1"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500</v>
      </c>
      <c r="AF105" s="430"/>
      <c r="AG105" s="430"/>
      <c r="AH105" s="430"/>
      <c r="AI105" s="430" t="s">
        <v>652</v>
      </c>
      <c r="AJ105" s="430"/>
      <c r="AK105" s="430"/>
      <c r="AL105" s="430"/>
      <c r="AM105" s="430" t="s">
        <v>468</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x14ac:dyDescent="0.15">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3"/>
      <c r="AC108" s="463"/>
      <c r="AD108" s="463"/>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x14ac:dyDescent="0.15">
      <c r="A109" s="524"/>
      <c r="B109" s="522"/>
      <c r="C109" s="522"/>
      <c r="D109" s="522"/>
      <c r="E109" s="522"/>
      <c r="F109" s="523"/>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x14ac:dyDescent="0.15">
      <c r="A110" s="476" t="s">
        <v>343</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1" t="s">
        <v>11</v>
      </c>
      <c r="AC117" s="902"/>
      <c r="AD117" s="903"/>
      <c r="AE117" s="430" t="s">
        <v>500</v>
      </c>
      <c r="AF117" s="430"/>
      <c r="AG117" s="430"/>
      <c r="AH117" s="430"/>
      <c r="AI117" s="430" t="s">
        <v>652</v>
      </c>
      <c r="AJ117" s="430"/>
      <c r="AK117" s="430"/>
      <c r="AL117" s="430"/>
      <c r="AM117" s="430" t="s">
        <v>468</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5" t="s">
        <v>58</v>
      </c>
      <c r="Z119" s="906"/>
      <c r="AA119" s="907"/>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x14ac:dyDescent="0.15">
      <c r="A120" s="329"/>
      <c r="B120" s="331"/>
      <c r="C120" s="332"/>
      <c r="D120" s="332"/>
      <c r="E120" s="332"/>
      <c r="F120" s="333"/>
      <c r="G120" s="908"/>
      <c r="H120" s="399"/>
      <c r="I120" s="399"/>
      <c r="J120" s="399"/>
      <c r="K120" s="399"/>
      <c r="L120" s="399"/>
      <c r="M120" s="399"/>
      <c r="N120" s="399"/>
      <c r="O120" s="400"/>
      <c r="P120" s="466"/>
      <c r="Q120" s="466"/>
      <c r="R120" s="466"/>
      <c r="S120" s="466"/>
      <c r="T120" s="466"/>
      <c r="U120" s="466"/>
      <c r="V120" s="466"/>
      <c r="W120" s="466"/>
      <c r="X120" s="467"/>
      <c r="Y120" s="909" t="s">
        <v>51</v>
      </c>
      <c r="Z120" s="801"/>
      <c r="AA120" s="802"/>
      <c r="AB120" s="463"/>
      <c r="AC120" s="463"/>
      <c r="AD120" s="463"/>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9" t="s">
        <v>13</v>
      </c>
      <c r="Z121" s="801"/>
      <c r="AA121" s="802"/>
      <c r="AB121" s="910" t="s">
        <v>14</v>
      </c>
      <c r="AC121" s="910"/>
      <c r="AD121" s="910"/>
      <c r="AE121" s="579"/>
      <c r="AF121" s="580"/>
      <c r="AG121" s="580"/>
      <c r="AH121" s="580"/>
      <c r="AI121" s="579"/>
      <c r="AJ121" s="580"/>
      <c r="AK121" s="580"/>
      <c r="AL121" s="580"/>
      <c r="AM121" s="579"/>
      <c r="AN121" s="580"/>
      <c r="AO121" s="580"/>
      <c r="AP121" s="580"/>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1" t="s">
        <v>11</v>
      </c>
      <c r="AC122" s="902"/>
      <c r="AD122" s="903"/>
      <c r="AE122" s="430" t="s">
        <v>500</v>
      </c>
      <c r="AF122" s="430"/>
      <c r="AG122" s="430"/>
      <c r="AH122" s="430"/>
      <c r="AI122" s="430" t="s">
        <v>652</v>
      </c>
      <c r="AJ122" s="430"/>
      <c r="AK122" s="430"/>
      <c r="AL122" s="430"/>
      <c r="AM122" s="430" t="s">
        <v>468</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5" t="s">
        <v>58</v>
      </c>
      <c r="Z124" s="906"/>
      <c r="AA124" s="907"/>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x14ac:dyDescent="0.15">
      <c r="A125" s="329"/>
      <c r="B125" s="331"/>
      <c r="C125" s="332"/>
      <c r="D125" s="332"/>
      <c r="E125" s="332"/>
      <c r="F125" s="333"/>
      <c r="G125" s="908"/>
      <c r="H125" s="399"/>
      <c r="I125" s="399"/>
      <c r="J125" s="399"/>
      <c r="K125" s="399"/>
      <c r="L125" s="399"/>
      <c r="M125" s="399"/>
      <c r="N125" s="399"/>
      <c r="O125" s="400"/>
      <c r="P125" s="466"/>
      <c r="Q125" s="466"/>
      <c r="R125" s="466"/>
      <c r="S125" s="466"/>
      <c r="T125" s="466"/>
      <c r="U125" s="466"/>
      <c r="V125" s="466"/>
      <c r="W125" s="466"/>
      <c r="X125" s="467"/>
      <c r="Y125" s="909" t="s">
        <v>51</v>
      </c>
      <c r="Z125" s="801"/>
      <c r="AA125" s="802"/>
      <c r="AB125" s="463"/>
      <c r="AC125" s="463"/>
      <c r="AD125" s="463"/>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9" t="s">
        <v>13</v>
      </c>
      <c r="Z126" s="801"/>
      <c r="AA126" s="802"/>
      <c r="AB126" s="910" t="s">
        <v>14</v>
      </c>
      <c r="AC126" s="910"/>
      <c r="AD126" s="910"/>
      <c r="AE126" s="579"/>
      <c r="AF126" s="580"/>
      <c r="AG126" s="580"/>
      <c r="AH126" s="580"/>
      <c r="AI126" s="579"/>
      <c r="AJ126" s="580"/>
      <c r="AK126" s="580"/>
      <c r="AL126" s="580"/>
      <c r="AM126" s="579"/>
      <c r="AN126" s="580"/>
      <c r="AO126" s="580"/>
      <c r="AP126" s="580"/>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1" t="s">
        <v>11</v>
      </c>
      <c r="AC127" s="902"/>
      <c r="AD127" s="903"/>
      <c r="AE127" s="430" t="s">
        <v>500</v>
      </c>
      <c r="AF127" s="430"/>
      <c r="AG127" s="430"/>
      <c r="AH127" s="430"/>
      <c r="AI127" s="430" t="s">
        <v>652</v>
      </c>
      <c r="AJ127" s="430"/>
      <c r="AK127" s="430"/>
      <c r="AL127" s="430"/>
      <c r="AM127" s="430" t="s">
        <v>468</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5" t="s">
        <v>58</v>
      </c>
      <c r="Z129" s="906"/>
      <c r="AA129" s="907"/>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x14ac:dyDescent="0.15">
      <c r="A130" s="329"/>
      <c r="B130" s="331"/>
      <c r="C130" s="332"/>
      <c r="D130" s="332"/>
      <c r="E130" s="332"/>
      <c r="F130" s="333"/>
      <c r="G130" s="908"/>
      <c r="H130" s="399"/>
      <c r="I130" s="399"/>
      <c r="J130" s="399"/>
      <c r="K130" s="399"/>
      <c r="L130" s="399"/>
      <c r="M130" s="399"/>
      <c r="N130" s="399"/>
      <c r="O130" s="400"/>
      <c r="P130" s="466"/>
      <c r="Q130" s="466"/>
      <c r="R130" s="466"/>
      <c r="S130" s="466"/>
      <c r="T130" s="466"/>
      <c r="U130" s="466"/>
      <c r="V130" s="466"/>
      <c r="W130" s="466"/>
      <c r="X130" s="467"/>
      <c r="Y130" s="909" t="s">
        <v>51</v>
      </c>
      <c r="Z130" s="801"/>
      <c r="AA130" s="802"/>
      <c r="AB130" s="463"/>
      <c r="AC130" s="463"/>
      <c r="AD130" s="463"/>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x14ac:dyDescent="0.2">
      <c r="A131" s="330"/>
      <c r="B131" s="898"/>
      <c r="C131" s="899"/>
      <c r="D131" s="899"/>
      <c r="E131" s="899"/>
      <c r="F131" s="900"/>
      <c r="G131" s="156"/>
      <c r="H131" s="157"/>
      <c r="I131" s="157"/>
      <c r="J131" s="157"/>
      <c r="K131" s="157"/>
      <c r="L131" s="157"/>
      <c r="M131" s="157"/>
      <c r="N131" s="157"/>
      <c r="O131" s="158"/>
      <c r="P131" s="468"/>
      <c r="Q131" s="468"/>
      <c r="R131" s="468"/>
      <c r="S131" s="468"/>
      <c r="T131" s="468"/>
      <c r="U131" s="468"/>
      <c r="V131" s="468"/>
      <c r="W131" s="468"/>
      <c r="X131" s="469"/>
      <c r="Y131" s="909" t="s">
        <v>13</v>
      </c>
      <c r="Z131" s="801"/>
      <c r="AA131" s="802"/>
      <c r="AB131" s="910" t="s">
        <v>14</v>
      </c>
      <c r="AC131" s="910"/>
      <c r="AD131" s="910"/>
      <c r="AE131" s="579"/>
      <c r="AF131" s="580"/>
      <c r="AG131" s="580"/>
      <c r="AH131" s="580"/>
      <c r="AI131" s="579"/>
      <c r="AJ131" s="580"/>
      <c r="AK131" s="580"/>
      <c r="AL131" s="580"/>
      <c r="AM131" s="579"/>
      <c r="AN131" s="580"/>
      <c r="AO131" s="580"/>
      <c r="AP131" s="580"/>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6" t="s">
        <v>499</v>
      </c>
      <c r="AR133" s="427"/>
      <c r="AS133" s="427"/>
      <c r="AT133" s="428"/>
      <c r="AU133" s="426" t="s">
        <v>677</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6"/>
      <c r="AC135" s="386"/>
      <c r="AD135" s="386"/>
      <c r="AE135" s="387"/>
      <c r="AF135" s="387"/>
      <c r="AG135" s="387"/>
      <c r="AH135" s="387"/>
      <c r="AI135" s="387"/>
      <c r="AJ135" s="387"/>
      <c r="AK135" s="387"/>
      <c r="AL135" s="387"/>
      <c r="AM135" s="387"/>
      <c r="AN135" s="387"/>
      <c r="AO135" s="387"/>
      <c r="AP135" s="387"/>
      <c r="AQ135" s="387"/>
      <c r="AR135" s="387"/>
      <c r="AS135" s="387"/>
      <c r="AT135" s="387"/>
      <c r="AU135" s="420"/>
      <c r="AV135" s="421"/>
      <c r="AW135" s="421"/>
      <c r="AX135" s="422"/>
      <c r="AY135">
        <f>$AY$133</f>
        <v>0</v>
      </c>
    </row>
    <row r="136" spans="1:60" ht="23.25" hidden="1" customHeight="1" x14ac:dyDescent="0.15">
      <c r="A136" s="476" t="s">
        <v>665</v>
      </c>
      <c r="B136" s="356"/>
      <c r="C136" s="356"/>
      <c r="D136" s="356"/>
      <c r="E136" s="356"/>
      <c r="F136" s="477"/>
      <c r="G136" s="238" t="s">
        <v>666</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8"/>
      <c r="AS137" s="388"/>
      <c r="AT137" s="388"/>
      <c r="AU137" s="388"/>
      <c r="AV137" s="388"/>
      <c r="AW137" s="388"/>
      <c r="AX137" s="389"/>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1"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500</v>
      </c>
      <c r="AF139" s="430"/>
      <c r="AG139" s="430"/>
      <c r="AH139" s="430"/>
      <c r="AI139" s="430" t="s">
        <v>652</v>
      </c>
      <c r="AJ139" s="430"/>
      <c r="AK139" s="430"/>
      <c r="AL139" s="430"/>
      <c r="AM139" s="430" t="s">
        <v>468</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x14ac:dyDescent="0.15">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3"/>
      <c r="AC142" s="463"/>
      <c r="AD142" s="463"/>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x14ac:dyDescent="0.15">
      <c r="A143" s="524"/>
      <c r="B143" s="522"/>
      <c r="C143" s="522"/>
      <c r="D143" s="522"/>
      <c r="E143" s="522"/>
      <c r="F143" s="523"/>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x14ac:dyDescent="0.15">
      <c r="A144" s="476" t="s">
        <v>343</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1" t="s">
        <v>11</v>
      </c>
      <c r="AC151" s="902"/>
      <c r="AD151" s="903"/>
      <c r="AE151" s="430" t="s">
        <v>500</v>
      </c>
      <c r="AF151" s="430"/>
      <c r="AG151" s="430"/>
      <c r="AH151" s="430"/>
      <c r="AI151" s="430" t="s">
        <v>652</v>
      </c>
      <c r="AJ151" s="430"/>
      <c r="AK151" s="430"/>
      <c r="AL151" s="430"/>
      <c r="AM151" s="430" t="s">
        <v>468</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5" t="s">
        <v>58</v>
      </c>
      <c r="Z153" s="906"/>
      <c r="AA153" s="907"/>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x14ac:dyDescent="0.15">
      <c r="A154" s="329"/>
      <c r="B154" s="331"/>
      <c r="C154" s="332"/>
      <c r="D154" s="332"/>
      <c r="E154" s="332"/>
      <c r="F154" s="333"/>
      <c r="G154" s="908"/>
      <c r="H154" s="399"/>
      <c r="I154" s="399"/>
      <c r="J154" s="399"/>
      <c r="K154" s="399"/>
      <c r="L154" s="399"/>
      <c r="M154" s="399"/>
      <c r="N154" s="399"/>
      <c r="O154" s="400"/>
      <c r="P154" s="466"/>
      <c r="Q154" s="466"/>
      <c r="R154" s="466"/>
      <c r="S154" s="466"/>
      <c r="T154" s="466"/>
      <c r="U154" s="466"/>
      <c r="V154" s="466"/>
      <c r="W154" s="466"/>
      <c r="X154" s="467"/>
      <c r="Y154" s="909" t="s">
        <v>51</v>
      </c>
      <c r="Z154" s="801"/>
      <c r="AA154" s="802"/>
      <c r="AB154" s="463"/>
      <c r="AC154" s="463"/>
      <c r="AD154" s="463"/>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9" t="s">
        <v>13</v>
      </c>
      <c r="Z155" s="801"/>
      <c r="AA155" s="802"/>
      <c r="AB155" s="910" t="s">
        <v>14</v>
      </c>
      <c r="AC155" s="910"/>
      <c r="AD155" s="910"/>
      <c r="AE155" s="579"/>
      <c r="AF155" s="580"/>
      <c r="AG155" s="580"/>
      <c r="AH155" s="580"/>
      <c r="AI155" s="579"/>
      <c r="AJ155" s="580"/>
      <c r="AK155" s="580"/>
      <c r="AL155" s="580"/>
      <c r="AM155" s="579"/>
      <c r="AN155" s="580"/>
      <c r="AO155" s="580"/>
      <c r="AP155" s="580"/>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1" t="s">
        <v>11</v>
      </c>
      <c r="AC156" s="902"/>
      <c r="AD156" s="903"/>
      <c r="AE156" s="430" t="s">
        <v>500</v>
      </c>
      <c r="AF156" s="430"/>
      <c r="AG156" s="430"/>
      <c r="AH156" s="430"/>
      <c r="AI156" s="430" t="s">
        <v>652</v>
      </c>
      <c r="AJ156" s="430"/>
      <c r="AK156" s="430"/>
      <c r="AL156" s="430"/>
      <c r="AM156" s="430" t="s">
        <v>468</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5" t="s">
        <v>58</v>
      </c>
      <c r="Z158" s="906"/>
      <c r="AA158" s="907"/>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x14ac:dyDescent="0.15">
      <c r="A159" s="329"/>
      <c r="B159" s="331"/>
      <c r="C159" s="332"/>
      <c r="D159" s="332"/>
      <c r="E159" s="332"/>
      <c r="F159" s="333"/>
      <c r="G159" s="908"/>
      <c r="H159" s="399"/>
      <c r="I159" s="399"/>
      <c r="J159" s="399"/>
      <c r="K159" s="399"/>
      <c r="L159" s="399"/>
      <c r="M159" s="399"/>
      <c r="N159" s="399"/>
      <c r="O159" s="400"/>
      <c r="P159" s="466"/>
      <c r="Q159" s="466"/>
      <c r="R159" s="466"/>
      <c r="S159" s="466"/>
      <c r="T159" s="466"/>
      <c r="U159" s="466"/>
      <c r="V159" s="466"/>
      <c r="W159" s="466"/>
      <c r="X159" s="467"/>
      <c r="Y159" s="909" t="s">
        <v>51</v>
      </c>
      <c r="Z159" s="801"/>
      <c r="AA159" s="802"/>
      <c r="AB159" s="463"/>
      <c r="AC159" s="463"/>
      <c r="AD159" s="463"/>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9" t="s">
        <v>13</v>
      </c>
      <c r="Z160" s="801"/>
      <c r="AA160" s="802"/>
      <c r="AB160" s="910" t="s">
        <v>14</v>
      </c>
      <c r="AC160" s="910"/>
      <c r="AD160" s="910"/>
      <c r="AE160" s="579"/>
      <c r="AF160" s="580"/>
      <c r="AG160" s="580"/>
      <c r="AH160" s="580"/>
      <c r="AI160" s="579"/>
      <c r="AJ160" s="580"/>
      <c r="AK160" s="580"/>
      <c r="AL160" s="580"/>
      <c r="AM160" s="579"/>
      <c r="AN160" s="580"/>
      <c r="AO160" s="580"/>
      <c r="AP160" s="580"/>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1" t="s">
        <v>11</v>
      </c>
      <c r="AC161" s="902"/>
      <c r="AD161" s="903"/>
      <c r="AE161" s="430" t="s">
        <v>500</v>
      </c>
      <c r="AF161" s="430"/>
      <c r="AG161" s="430"/>
      <c r="AH161" s="430"/>
      <c r="AI161" s="430" t="s">
        <v>652</v>
      </c>
      <c r="AJ161" s="430"/>
      <c r="AK161" s="430"/>
      <c r="AL161" s="430"/>
      <c r="AM161" s="430" t="s">
        <v>468</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5" t="s">
        <v>58</v>
      </c>
      <c r="Z163" s="906"/>
      <c r="AA163" s="907"/>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x14ac:dyDescent="0.15">
      <c r="A164" s="329"/>
      <c r="B164" s="331"/>
      <c r="C164" s="332"/>
      <c r="D164" s="332"/>
      <c r="E164" s="332"/>
      <c r="F164" s="333"/>
      <c r="G164" s="908"/>
      <c r="H164" s="399"/>
      <c r="I164" s="399"/>
      <c r="J164" s="399"/>
      <c r="K164" s="399"/>
      <c r="L164" s="399"/>
      <c r="M164" s="399"/>
      <c r="N164" s="399"/>
      <c r="O164" s="400"/>
      <c r="P164" s="466"/>
      <c r="Q164" s="466"/>
      <c r="R164" s="466"/>
      <c r="S164" s="466"/>
      <c r="T164" s="466"/>
      <c r="U164" s="466"/>
      <c r="V164" s="466"/>
      <c r="W164" s="466"/>
      <c r="X164" s="467"/>
      <c r="Y164" s="909" t="s">
        <v>51</v>
      </c>
      <c r="Z164" s="801"/>
      <c r="AA164" s="802"/>
      <c r="AB164" s="463"/>
      <c r="AC164" s="463"/>
      <c r="AD164" s="463"/>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x14ac:dyDescent="0.2">
      <c r="A165" s="330"/>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6" t="s">
        <v>499</v>
      </c>
      <c r="AR167" s="427"/>
      <c r="AS167" s="427"/>
      <c r="AT167" s="428"/>
      <c r="AU167" s="426" t="s">
        <v>677</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6"/>
      <c r="AC169" s="386"/>
      <c r="AD169" s="386"/>
      <c r="AE169" s="387"/>
      <c r="AF169" s="387"/>
      <c r="AG169" s="387"/>
      <c r="AH169" s="387"/>
      <c r="AI169" s="387"/>
      <c r="AJ169" s="387"/>
      <c r="AK169" s="387"/>
      <c r="AL169" s="387"/>
      <c r="AM169" s="387"/>
      <c r="AN169" s="387"/>
      <c r="AO169" s="387"/>
      <c r="AP169" s="387"/>
      <c r="AQ169" s="387"/>
      <c r="AR169" s="387"/>
      <c r="AS169" s="387"/>
      <c r="AT169" s="387"/>
      <c r="AU169" s="420"/>
      <c r="AV169" s="421"/>
      <c r="AW169" s="421"/>
      <c r="AX169" s="422"/>
      <c r="AY169">
        <f>$AY$167</f>
        <v>0</v>
      </c>
    </row>
    <row r="170" spans="1:60" ht="23.25" hidden="1" customHeight="1" x14ac:dyDescent="0.15">
      <c r="A170" s="476" t="s">
        <v>665</v>
      </c>
      <c r="B170" s="356"/>
      <c r="C170" s="356"/>
      <c r="D170" s="356"/>
      <c r="E170" s="356"/>
      <c r="F170" s="477"/>
      <c r="G170" s="238" t="s">
        <v>666</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8"/>
      <c r="AS171" s="388"/>
      <c r="AT171" s="388"/>
      <c r="AU171" s="388"/>
      <c r="AV171" s="388"/>
      <c r="AW171" s="388"/>
      <c r="AX171" s="389"/>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1"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500</v>
      </c>
      <c r="AF173" s="430"/>
      <c r="AG173" s="430"/>
      <c r="AH173" s="430"/>
      <c r="AI173" s="430" t="s">
        <v>652</v>
      </c>
      <c r="AJ173" s="430"/>
      <c r="AK173" s="430"/>
      <c r="AL173" s="430"/>
      <c r="AM173" s="430" t="s">
        <v>468</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x14ac:dyDescent="0.15">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3"/>
      <c r="AC176" s="463"/>
      <c r="AD176" s="463"/>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x14ac:dyDescent="0.15">
      <c r="A177" s="524"/>
      <c r="B177" s="522"/>
      <c r="C177" s="522"/>
      <c r="D177" s="522"/>
      <c r="E177" s="522"/>
      <c r="F177" s="523"/>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x14ac:dyDescent="0.15">
      <c r="A178" s="476" t="s">
        <v>343</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1" t="s">
        <v>11</v>
      </c>
      <c r="AC185" s="902"/>
      <c r="AD185" s="903"/>
      <c r="AE185" s="430" t="s">
        <v>500</v>
      </c>
      <c r="AF185" s="430"/>
      <c r="AG185" s="430"/>
      <c r="AH185" s="430"/>
      <c r="AI185" s="430" t="s">
        <v>652</v>
      </c>
      <c r="AJ185" s="430"/>
      <c r="AK185" s="430"/>
      <c r="AL185" s="430"/>
      <c r="AM185" s="430" t="s">
        <v>468</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5" t="s">
        <v>58</v>
      </c>
      <c r="Z187" s="906"/>
      <c r="AA187" s="907"/>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x14ac:dyDescent="0.15">
      <c r="A188" s="329"/>
      <c r="B188" s="331"/>
      <c r="C188" s="332"/>
      <c r="D188" s="332"/>
      <c r="E188" s="332"/>
      <c r="F188" s="333"/>
      <c r="G188" s="908"/>
      <c r="H188" s="399"/>
      <c r="I188" s="399"/>
      <c r="J188" s="399"/>
      <c r="K188" s="399"/>
      <c r="L188" s="399"/>
      <c r="M188" s="399"/>
      <c r="N188" s="399"/>
      <c r="O188" s="400"/>
      <c r="P188" s="466"/>
      <c r="Q188" s="466"/>
      <c r="R188" s="466"/>
      <c r="S188" s="466"/>
      <c r="T188" s="466"/>
      <c r="U188" s="466"/>
      <c r="V188" s="466"/>
      <c r="W188" s="466"/>
      <c r="X188" s="467"/>
      <c r="Y188" s="909" t="s">
        <v>51</v>
      </c>
      <c r="Z188" s="801"/>
      <c r="AA188" s="802"/>
      <c r="AB188" s="463"/>
      <c r="AC188" s="463"/>
      <c r="AD188" s="463"/>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9" t="s">
        <v>13</v>
      </c>
      <c r="Z189" s="801"/>
      <c r="AA189" s="802"/>
      <c r="AB189" s="910" t="s">
        <v>14</v>
      </c>
      <c r="AC189" s="910"/>
      <c r="AD189" s="910"/>
      <c r="AE189" s="579"/>
      <c r="AF189" s="580"/>
      <c r="AG189" s="580"/>
      <c r="AH189" s="580"/>
      <c r="AI189" s="579"/>
      <c r="AJ189" s="580"/>
      <c r="AK189" s="580"/>
      <c r="AL189" s="580"/>
      <c r="AM189" s="579"/>
      <c r="AN189" s="580"/>
      <c r="AO189" s="580"/>
      <c r="AP189" s="580"/>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1" t="s">
        <v>11</v>
      </c>
      <c r="AC190" s="902"/>
      <c r="AD190" s="903"/>
      <c r="AE190" s="430" t="s">
        <v>500</v>
      </c>
      <c r="AF190" s="430"/>
      <c r="AG190" s="430"/>
      <c r="AH190" s="430"/>
      <c r="AI190" s="430" t="s">
        <v>652</v>
      </c>
      <c r="AJ190" s="430"/>
      <c r="AK190" s="430"/>
      <c r="AL190" s="430"/>
      <c r="AM190" s="430" t="s">
        <v>468</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5" t="s">
        <v>58</v>
      </c>
      <c r="Z192" s="906"/>
      <c r="AA192" s="907"/>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x14ac:dyDescent="0.15">
      <c r="A193" s="329"/>
      <c r="B193" s="331"/>
      <c r="C193" s="332"/>
      <c r="D193" s="332"/>
      <c r="E193" s="332"/>
      <c r="F193" s="333"/>
      <c r="G193" s="908"/>
      <c r="H193" s="399"/>
      <c r="I193" s="399"/>
      <c r="J193" s="399"/>
      <c r="K193" s="399"/>
      <c r="L193" s="399"/>
      <c r="M193" s="399"/>
      <c r="N193" s="399"/>
      <c r="O193" s="400"/>
      <c r="P193" s="466"/>
      <c r="Q193" s="466"/>
      <c r="R193" s="466"/>
      <c r="S193" s="466"/>
      <c r="T193" s="466"/>
      <c r="U193" s="466"/>
      <c r="V193" s="466"/>
      <c r="W193" s="466"/>
      <c r="X193" s="467"/>
      <c r="Y193" s="909" t="s">
        <v>51</v>
      </c>
      <c r="Z193" s="801"/>
      <c r="AA193" s="802"/>
      <c r="AB193" s="463"/>
      <c r="AC193" s="463"/>
      <c r="AD193" s="463"/>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9" t="s">
        <v>13</v>
      </c>
      <c r="Z194" s="801"/>
      <c r="AA194" s="802"/>
      <c r="AB194" s="910" t="s">
        <v>14</v>
      </c>
      <c r="AC194" s="910"/>
      <c r="AD194" s="910"/>
      <c r="AE194" s="579"/>
      <c r="AF194" s="580"/>
      <c r="AG194" s="580"/>
      <c r="AH194" s="580"/>
      <c r="AI194" s="579"/>
      <c r="AJ194" s="580"/>
      <c r="AK194" s="580"/>
      <c r="AL194" s="580"/>
      <c r="AM194" s="579"/>
      <c r="AN194" s="580"/>
      <c r="AO194" s="580"/>
      <c r="AP194" s="580"/>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1" t="s">
        <v>11</v>
      </c>
      <c r="AC195" s="902"/>
      <c r="AD195" s="903"/>
      <c r="AE195" s="430" t="s">
        <v>500</v>
      </c>
      <c r="AF195" s="430"/>
      <c r="AG195" s="430"/>
      <c r="AH195" s="430"/>
      <c r="AI195" s="430" t="s">
        <v>652</v>
      </c>
      <c r="AJ195" s="430"/>
      <c r="AK195" s="430"/>
      <c r="AL195" s="430"/>
      <c r="AM195" s="430" t="s">
        <v>468</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5" t="s">
        <v>58</v>
      </c>
      <c r="Z197" s="906"/>
      <c r="AA197" s="907"/>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x14ac:dyDescent="0.15">
      <c r="A198" s="329"/>
      <c r="B198" s="331"/>
      <c r="C198" s="332"/>
      <c r="D198" s="332"/>
      <c r="E198" s="332"/>
      <c r="F198" s="333"/>
      <c r="G198" s="908"/>
      <c r="H198" s="399"/>
      <c r="I198" s="399"/>
      <c r="J198" s="399"/>
      <c r="K198" s="399"/>
      <c r="L198" s="399"/>
      <c r="M198" s="399"/>
      <c r="N198" s="399"/>
      <c r="O198" s="400"/>
      <c r="P198" s="466"/>
      <c r="Q198" s="466"/>
      <c r="R198" s="466"/>
      <c r="S198" s="466"/>
      <c r="T198" s="466"/>
      <c r="U198" s="466"/>
      <c r="V198" s="466"/>
      <c r="W198" s="466"/>
      <c r="X198" s="467"/>
      <c r="Y198" s="909" t="s">
        <v>51</v>
      </c>
      <c r="Z198" s="801"/>
      <c r="AA198" s="802"/>
      <c r="AB198" s="463"/>
      <c r="AC198" s="463"/>
      <c r="AD198" s="463"/>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x14ac:dyDescent="0.2">
      <c r="A199" s="330"/>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500</v>
      </c>
      <c r="AF200" s="430"/>
      <c r="AG200" s="430"/>
      <c r="AH200" s="430"/>
      <c r="AI200" s="430" t="s">
        <v>652</v>
      </c>
      <c r="AJ200" s="430"/>
      <c r="AK200" s="430"/>
      <c r="AL200" s="430"/>
      <c r="AM200" s="430" t="s">
        <v>468</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404"/>
      <c r="AF202" s="388"/>
      <c r="AG202" s="388"/>
      <c r="AH202" s="388"/>
      <c r="AI202" s="404"/>
      <c r="AJ202" s="388"/>
      <c r="AK202" s="388"/>
      <c r="AL202" s="388"/>
      <c r="AM202" s="404"/>
      <c r="AN202" s="388"/>
      <c r="AO202" s="388"/>
      <c r="AP202" s="388"/>
      <c r="AQ202" s="404"/>
      <c r="AR202" s="388"/>
      <c r="AS202" s="388"/>
      <c r="AT202" s="577"/>
      <c r="AU202" s="388"/>
      <c r="AV202" s="388"/>
      <c r="AW202" s="388"/>
      <c r="AX202" s="389"/>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333</v>
      </c>
      <c r="AC203" s="600"/>
      <c r="AD203" s="600"/>
      <c r="AE203" s="404"/>
      <c r="AF203" s="388"/>
      <c r="AG203" s="388"/>
      <c r="AH203" s="388"/>
      <c r="AI203" s="404"/>
      <c r="AJ203" s="388"/>
      <c r="AK203" s="388"/>
      <c r="AL203" s="388"/>
      <c r="AM203" s="404"/>
      <c r="AN203" s="388"/>
      <c r="AO203" s="388"/>
      <c r="AP203" s="388"/>
      <c r="AQ203" s="404"/>
      <c r="AR203" s="388"/>
      <c r="AS203" s="388"/>
      <c r="AT203" s="577"/>
      <c r="AU203" s="388"/>
      <c r="AV203" s="388"/>
      <c r="AW203" s="388"/>
      <c r="AX203" s="389"/>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334</v>
      </c>
      <c r="AC204" s="578"/>
      <c r="AD204" s="578"/>
      <c r="AE204" s="579"/>
      <c r="AF204" s="580"/>
      <c r="AG204" s="580"/>
      <c r="AH204" s="580"/>
      <c r="AI204" s="579"/>
      <c r="AJ204" s="580"/>
      <c r="AK204" s="580"/>
      <c r="AL204" s="580"/>
      <c r="AM204" s="579"/>
      <c r="AN204" s="580"/>
      <c r="AO204" s="580"/>
      <c r="AP204" s="580"/>
      <c r="AQ204" s="404"/>
      <c r="AR204" s="388"/>
      <c r="AS204" s="388"/>
      <c r="AT204" s="577"/>
      <c r="AU204" s="388"/>
      <c r="AV204" s="388"/>
      <c r="AW204" s="388"/>
      <c r="AX204" s="389"/>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332</v>
      </c>
      <c r="X205" s="591"/>
      <c r="Y205" s="555" t="s">
        <v>12</v>
      </c>
      <c r="Z205" s="555"/>
      <c r="AA205" s="556"/>
      <c r="AB205" s="557" t="s">
        <v>333</v>
      </c>
      <c r="AC205" s="557"/>
      <c r="AD205" s="557"/>
      <c r="AE205" s="404"/>
      <c r="AF205" s="388"/>
      <c r="AG205" s="388"/>
      <c r="AH205" s="388"/>
      <c r="AI205" s="404"/>
      <c r="AJ205" s="388"/>
      <c r="AK205" s="388"/>
      <c r="AL205" s="388"/>
      <c r="AM205" s="404"/>
      <c r="AN205" s="388"/>
      <c r="AO205" s="388"/>
      <c r="AP205" s="388"/>
      <c r="AQ205" s="404"/>
      <c r="AR205" s="388"/>
      <c r="AS205" s="388"/>
      <c r="AT205" s="577"/>
      <c r="AU205" s="388"/>
      <c r="AV205" s="388"/>
      <c r="AW205" s="388"/>
      <c r="AX205" s="389"/>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333</v>
      </c>
      <c r="AC206" s="600"/>
      <c r="AD206" s="600"/>
      <c r="AE206" s="404"/>
      <c r="AF206" s="388"/>
      <c r="AG206" s="388"/>
      <c r="AH206" s="388"/>
      <c r="AI206" s="404"/>
      <c r="AJ206" s="388"/>
      <c r="AK206" s="388"/>
      <c r="AL206" s="388"/>
      <c r="AM206" s="404"/>
      <c r="AN206" s="388"/>
      <c r="AO206" s="388"/>
      <c r="AP206" s="388"/>
      <c r="AQ206" s="404"/>
      <c r="AR206" s="388"/>
      <c r="AS206" s="388"/>
      <c r="AT206" s="577"/>
      <c r="AU206" s="388"/>
      <c r="AV206" s="388"/>
      <c r="AW206" s="388"/>
      <c r="AX206" s="389"/>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334</v>
      </c>
      <c r="AC207" s="578"/>
      <c r="AD207" s="578"/>
      <c r="AE207" s="579"/>
      <c r="AF207" s="580"/>
      <c r="AG207" s="580"/>
      <c r="AH207" s="580"/>
      <c r="AI207" s="579"/>
      <c r="AJ207" s="580"/>
      <c r="AK207" s="580"/>
      <c r="AL207" s="580"/>
      <c r="AM207" s="579"/>
      <c r="AN207" s="580"/>
      <c r="AO207" s="580"/>
      <c r="AP207" s="599"/>
      <c r="AQ207" s="404"/>
      <c r="AR207" s="388"/>
      <c r="AS207" s="388"/>
      <c r="AT207" s="577"/>
      <c r="AU207" s="388"/>
      <c r="AV207" s="388"/>
      <c r="AW207" s="388"/>
      <c r="AX207" s="389"/>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500</v>
      </c>
      <c r="AF208" s="151"/>
      <c r="AG208" s="151"/>
      <c r="AH208" s="151"/>
      <c r="AI208" s="430" t="s">
        <v>652</v>
      </c>
      <c r="AJ208" s="430"/>
      <c r="AK208" s="430"/>
      <c r="AL208" s="430"/>
      <c r="AM208" s="430" t="s">
        <v>468</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x14ac:dyDescent="0.15">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8"/>
      <c r="AV212" s="388"/>
      <c r="AW212" s="388"/>
      <c r="AX212" s="389"/>
      <c r="AY212">
        <f>$AY$208</f>
        <v>0</v>
      </c>
    </row>
    <row r="213" spans="1:51" ht="69.75" hidden="1" customHeight="1" x14ac:dyDescent="0.15">
      <c r="A213" s="660" t="s">
        <v>346</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366</v>
      </c>
      <c r="B215" s="667"/>
      <c r="C215" s="669" t="s">
        <v>227</v>
      </c>
      <c r="D215" s="667"/>
      <c r="E215" s="670" t="s">
        <v>243</v>
      </c>
      <c r="F215" s="671"/>
      <c r="G215" s="672" t="s">
        <v>745</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746</v>
      </c>
      <c r="H216" s="154"/>
      <c r="I216" s="154"/>
      <c r="J216" s="154"/>
      <c r="K216" s="154"/>
      <c r="L216" s="154"/>
      <c r="M216" s="154"/>
      <c r="N216" s="154"/>
      <c r="O216" s="154"/>
      <c r="P216" s="154"/>
      <c r="Q216" s="154"/>
      <c r="R216" s="154"/>
      <c r="S216" s="154"/>
      <c r="T216" s="154"/>
      <c r="U216" s="154"/>
      <c r="V216" s="155"/>
      <c r="W216" s="644" t="s">
        <v>670</v>
      </c>
      <c r="X216" s="645"/>
      <c r="Y216" s="645"/>
      <c r="Z216" s="645"/>
      <c r="AA216" s="646"/>
      <c r="AB216" s="647" t="s">
        <v>744</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671</v>
      </c>
      <c r="X217" s="651"/>
      <c r="Y217" s="651"/>
      <c r="Z217" s="651"/>
      <c r="AA217" s="652"/>
      <c r="AB217" s="647" t="s">
        <v>736</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683</v>
      </c>
      <c r="D218" s="654"/>
      <c r="E218" s="470" t="s">
        <v>362</v>
      </c>
      <c r="F218" s="472"/>
      <c r="G218" s="634" t="s">
        <v>230</v>
      </c>
      <c r="H218" s="635"/>
      <c r="I218" s="635"/>
      <c r="J218" s="657" t="s">
        <v>696</v>
      </c>
      <c r="K218" s="658"/>
      <c r="L218" s="658"/>
      <c r="M218" s="658"/>
      <c r="N218" s="658"/>
      <c r="O218" s="658"/>
      <c r="P218" s="658"/>
      <c r="Q218" s="658"/>
      <c r="R218" s="658"/>
      <c r="S218" s="658"/>
      <c r="T218" s="659"/>
      <c r="U218" s="632" t="s">
        <v>728</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684</v>
      </c>
      <c r="H219" s="635"/>
      <c r="I219" s="635"/>
      <c r="J219" s="635"/>
      <c r="K219" s="635"/>
      <c r="L219" s="635"/>
      <c r="M219" s="635"/>
      <c r="N219" s="635"/>
      <c r="O219" s="635"/>
      <c r="P219" s="635"/>
      <c r="Q219" s="635"/>
      <c r="R219" s="635"/>
      <c r="S219" s="635"/>
      <c r="T219" s="635"/>
      <c r="U219" s="631" t="s">
        <v>728</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671</v>
      </c>
      <c r="H220" s="635"/>
      <c r="I220" s="635"/>
      <c r="J220" s="635"/>
      <c r="K220" s="635"/>
      <c r="L220" s="635"/>
      <c r="M220" s="635"/>
      <c r="N220" s="635"/>
      <c r="O220" s="635"/>
      <c r="P220" s="635"/>
      <c r="Q220" s="635"/>
      <c r="R220" s="635"/>
      <c r="S220" s="635"/>
      <c r="T220" s="635"/>
      <c r="U220" s="159" t="s">
        <v>728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0.2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707</v>
      </c>
      <c r="AE223" s="722"/>
      <c r="AF223" s="722"/>
      <c r="AG223" s="723" t="s">
        <v>715</v>
      </c>
      <c r="AH223" s="724"/>
      <c r="AI223" s="724"/>
      <c r="AJ223" s="724"/>
      <c r="AK223" s="724"/>
      <c r="AL223" s="724"/>
      <c r="AM223" s="724"/>
      <c r="AN223" s="724"/>
      <c r="AO223" s="724"/>
      <c r="AP223" s="724"/>
      <c r="AQ223" s="724"/>
      <c r="AR223" s="724"/>
      <c r="AS223" s="724"/>
      <c r="AT223" s="724"/>
      <c r="AU223" s="724"/>
      <c r="AV223" s="724"/>
      <c r="AW223" s="724"/>
      <c r="AX223" s="725"/>
    </row>
    <row r="224" spans="1:51" ht="50.2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707</v>
      </c>
      <c r="AE224" s="703"/>
      <c r="AF224" s="703"/>
      <c r="AG224" s="729" t="s">
        <v>716</v>
      </c>
      <c r="AH224" s="730"/>
      <c r="AI224" s="730"/>
      <c r="AJ224" s="730"/>
      <c r="AK224" s="730"/>
      <c r="AL224" s="730"/>
      <c r="AM224" s="730"/>
      <c r="AN224" s="730"/>
      <c r="AO224" s="730"/>
      <c r="AP224" s="730"/>
      <c r="AQ224" s="730"/>
      <c r="AR224" s="730"/>
      <c r="AS224" s="730"/>
      <c r="AT224" s="730"/>
      <c r="AU224" s="730"/>
      <c r="AV224" s="730"/>
      <c r="AW224" s="730"/>
      <c r="AX224" s="731"/>
    </row>
    <row r="225" spans="1:50" ht="66"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707</v>
      </c>
      <c r="AE225" s="736"/>
      <c r="AF225" s="736"/>
      <c r="AG225" s="693" t="s">
        <v>743</v>
      </c>
      <c r="AH225" s="399"/>
      <c r="AI225" s="399"/>
      <c r="AJ225" s="399"/>
      <c r="AK225" s="399"/>
      <c r="AL225" s="399"/>
      <c r="AM225" s="399"/>
      <c r="AN225" s="399"/>
      <c r="AO225" s="399"/>
      <c r="AP225" s="399"/>
      <c r="AQ225" s="399"/>
      <c r="AR225" s="399"/>
      <c r="AS225" s="399"/>
      <c r="AT225" s="399"/>
      <c r="AU225" s="399"/>
      <c r="AV225" s="399"/>
      <c r="AW225" s="399"/>
      <c r="AX225" s="69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707</v>
      </c>
      <c r="AE226" s="690"/>
      <c r="AF226" s="690"/>
      <c r="AG226" s="691" t="s">
        <v>718</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0"/>
      <c r="B227" s="681"/>
      <c r="C227" s="695"/>
      <c r="D227" s="696"/>
      <c r="E227" s="699" t="s">
        <v>344</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717</v>
      </c>
      <c r="AE227" s="703"/>
      <c r="AF227" s="704"/>
      <c r="AG227" s="693"/>
      <c r="AH227" s="399"/>
      <c r="AI227" s="399"/>
      <c r="AJ227" s="399"/>
      <c r="AK227" s="399"/>
      <c r="AL227" s="399"/>
      <c r="AM227" s="399"/>
      <c r="AN227" s="399"/>
      <c r="AO227" s="399"/>
      <c r="AP227" s="399"/>
      <c r="AQ227" s="399"/>
      <c r="AR227" s="399"/>
      <c r="AS227" s="399"/>
      <c r="AT227" s="399"/>
      <c r="AU227" s="399"/>
      <c r="AV227" s="399"/>
      <c r="AW227" s="399"/>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717</v>
      </c>
      <c r="AE228" s="709"/>
      <c r="AF228" s="709"/>
      <c r="AG228" s="693"/>
      <c r="AH228" s="399"/>
      <c r="AI228" s="399"/>
      <c r="AJ228" s="399"/>
      <c r="AK228" s="399"/>
      <c r="AL228" s="399"/>
      <c r="AM228" s="399"/>
      <c r="AN228" s="399"/>
      <c r="AO228" s="399"/>
      <c r="AP228" s="399"/>
      <c r="AQ228" s="399"/>
      <c r="AR228" s="399"/>
      <c r="AS228" s="399"/>
      <c r="AT228" s="399"/>
      <c r="AU228" s="399"/>
      <c r="AV228" s="399"/>
      <c r="AW228" s="399"/>
      <c r="AX228" s="694"/>
    </row>
    <row r="229" spans="1:50" ht="26.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707</v>
      </c>
      <c r="AE229" s="755"/>
      <c r="AF229" s="755"/>
      <c r="AG229" s="756" t="s">
        <v>720</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707</v>
      </c>
      <c r="AE230" s="703"/>
      <c r="AF230" s="703"/>
      <c r="AG230" s="729" t="s">
        <v>721</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723</v>
      </c>
      <c r="AE231" s="703"/>
      <c r="AF231" s="703"/>
      <c r="AG231" s="729" t="s">
        <v>722</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707</v>
      </c>
      <c r="AE232" s="703"/>
      <c r="AF232" s="703"/>
      <c r="AG232" s="729" t="s">
        <v>724</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0"/>
      <c r="B233" s="682"/>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723</v>
      </c>
      <c r="AE233" s="736"/>
      <c r="AF233" s="736"/>
      <c r="AG233" s="751" t="s">
        <v>722</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707</v>
      </c>
      <c r="AE234" s="703"/>
      <c r="AF234" s="704"/>
      <c r="AG234" s="729" t="s">
        <v>725</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3"/>
      <c r="B235" s="684"/>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723</v>
      </c>
      <c r="AE235" s="744"/>
      <c r="AF235" s="745"/>
      <c r="AG235" s="746" t="s">
        <v>722</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723</v>
      </c>
      <c r="AE236" s="755"/>
      <c r="AF236" s="765"/>
      <c r="AG236" s="756" t="s">
        <v>726</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723</v>
      </c>
      <c r="AE237" s="770"/>
      <c r="AF237" s="770"/>
      <c r="AG237" s="729" t="s">
        <v>722</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707</v>
      </c>
      <c r="AE238" s="703"/>
      <c r="AF238" s="703"/>
      <c r="AG238" s="729" t="s">
        <v>727</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723</v>
      </c>
      <c r="AE239" s="703"/>
      <c r="AF239" s="703"/>
      <c r="AG239" s="759" t="s">
        <v>722</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t="s">
        <v>723</v>
      </c>
      <c r="AE240" s="690"/>
      <c r="AF240" s="782"/>
      <c r="AG240" s="691" t="s">
        <v>722</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3"/>
      <c r="AH241" s="399"/>
      <c r="AI241" s="399"/>
      <c r="AJ241" s="399"/>
      <c r="AK241" s="399"/>
      <c r="AL241" s="399"/>
      <c r="AM241" s="399"/>
      <c r="AN241" s="399"/>
      <c r="AO241" s="399"/>
      <c r="AP241" s="399"/>
      <c r="AQ241" s="399"/>
      <c r="AR241" s="399"/>
      <c r="AS241" s="399"/>
      <c r="AT241" s="399"/>
      <c r="AU241" s="399"/>
      <c r="AV241" s="399"/>
      <c r="AW241" s="399"/>
      <c r="AX241" s="694"/>
    </row>
    <row r="242" spans="1:50" ht="24.75" customHeight="1" x14ac:dyDescent="0.15">
      <c r="A242" s="776"/>
      <c r="B242" s="777"/>
      <c r="C242" s="101"/>
      <c r="D242" s="102"/>
      <c r="E242" s="103"/>
      <c r="F242" s="103"/>
      <c r="G242" s="103"/>
      <c r="H242" s="104"/>
      <c r="I242" s="104"/>
      <c r="J242" s="105"/>
      <c r="K242" s="105"/>
      <c r="L242" s="105"/>
      <c r="M242" s="104"/>
      <c r="N242" s="106"/>
      <c r="O242" s="107" t="s">
        <v>696</v>
      </c>
      <c r="P242" s="108"/>
      <c r="Q242" s="108"/>
      <c r="R242" s="108"/>
      <c r="S242" s="108"/>
      <c r="T242" s="108"/>
      <c r="U242" s="108"/>
      <c r="V242" s="108"/>
      <c r="W242" s="108"/>
      <c r="X242" s="108"/>
      <c r="Y242" s="108"/>
      <c r="Z242" s="108"/>
      <c r="AA242" s="108"/>
      <c r="AB242" s="108"/>
      <c r="AC242" s="108"/>
      <c r="AD242" s="108"/>
      <c r="AE242" s="108"/>
      <c r="AF242" s="109"/>
      <c r="AG242" s="693"/>
      <c r="AH242" s="399"/>
      <c r="AI242" s="399"/>
      <c r="AJ242" s="399"/>
      <c r="AK242" s="399"/>
      <c r="AL242" s="399"/>
      <c r="AM242" s="399"/>
      <c r="AN242" s="399"/>
      <c r="AO242" s="399"/>
      <c r="AP242" s="399"/>
      <c r="AQ242" s="399"/>
      <c r="AR242" s="399"/>
      <c r="AS242" s="399"/>
      <c r="AT242" s="399"/>
      <c r="AU242" s="399"/>
      <c r="AV242" s="399"/>
      <c r="AW242" s="399"/>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9"/>
      <c r="AI243" s="399"/>
      <c r="AJ243" s="399"/>
      <c r="AK243" s="399"/>
      <c r="AL243" s="399"/>
      <c r="AM243" s="399"/>
      <c r="AN243" s="399"/>
      <c r="AO243" s="399"/>
      <c r="AP243" s="399"/>
      <c r="AQ243" s="399"/>
      <c r="AR243" s="399"/>
      <c r="AS243" s="399"/>
      <c r="AT243" s="399"/>
      <c r="AU243" s="399"/>
      <c r="AV243" s="399"/>
      <c r="AW243" s="399"/>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9"/>
      <c r="AI244" s="399"/>
      <c r="AJ244" s="399"/>
      <c r="AK244" s="399"/>
      <c r="AL244" s="399"/>
      <c r="AM244" s="399"/>
      <c r="AN244" s="399"/>
      <c r="AO244" s="399"/>
      <c r="AP244" s="399"/>
      <c r="AQ244" s="399"/>
      <c r="AR244" s="399"/>
      <c r="AS244" s="399"/>
      <c r="AT244" s="399"/>
      <c r="AU244" s="399"/>
      <c r="AV244" s="399"/>
      <c r="AW244" s="399"/>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9"/>
      <c r="AI245" s="399"/>
      <c r="AJ245" s="399"/>
      <c r="AK245" s="399"/>
      <c r="AL245" s="399"/>
      <c r="AM245" s="399"/>
      <c r="AN245" s="399"/>
      <c r="AO245" s="399"/>
      <c r="AP245" s="399"/>
      <c r="AQ245" s="399"/>
      <c r="AR245" s="399"/>
      <c r="AS245" s="399"/>
      <c r="AT245" s="399"/>
      <c r="AU245" s="399"/>
      <c r="AV245" s="399"/>
      <c r="AW245" s="399"/>
      <c r="AX245" s="694"/>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747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0.75" customHeight="1" thickBot="1" x14ac:dyDescent="0.2">
      <c r="A250" s="127" t="s">
        <v>751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9.75" customHeight="1" thickBot="1" x14ac:dyDescent="0.2">
      <c r="A252" s="133" t="s">
        <v>132</v>
      </c>
      <c r="B252" s="134"/>
      <c r="C252" s="134"/>
      <c r="D252" s="134"/>
      <c r="E252" s="135"/>
      <c r="F252" s="136" t="s">
        <v>752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0" customHeight="1" thickBot="1" x14ac:dyDescent="0.2">
      <c r="A254" s="133" t="s">
        <v>348</v>
      </c>
      <c r="B254" s="134"/>
      <c r="C254" s="134"/>
      <c r="D254" s="134"/>
      <c r="E254" s="135"/>
      <c r="F254" s="790" t="s">
        <v>753</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14.25" thickBot="1" x14ac:dyDescent="0.2">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360</v>
      </c>
      <c r="B258" s="801"/>
      <c r="C258" s="801"/>
      <c r="D258" s="802"/>
      <c r="E258" s="786" t="s">
        <v>696</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359</v>
      </c>
      <c r="B259" s="151"/>
      <c r="C259" s="151"/>
      <c r="D259" s="151"/>
      <c r="E259" s="786" t="s">
        <v>696</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358</v>
      </c>
      <c r="B260" s="151"/>
      <c r="C260" s="151"/>
      <c r="D260" s="151"/>
      <c r="E260" s="786" t="s">
        <v>696</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357</v>
      </c>
      <c r="B261" s="151"/>
      <c r="C261" s="151"/>
      <c r="D261" s="151"/>
      <c r="E261" s="786" t="s">
        <v>696</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356</v>
      </c>
      <c r="B262" s="151"/>
      <c r="C262" s="151"/>
      <c r="D262" s="151"/>
      <c r="E262" s="786" t="s">
        <v>696</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355</v>
      </c>
      <c r="B263" s="151"/>
      <c r="C263" s="151"/>
      <c r="D263" s="151"/>
      <c r="E263" s="786" t="s">
        <v>696</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354</v>
      </c>
      <c r="B264" s="151"/>
      <c r="C264" s="151"/>
      <c r="D264" s="151"/>
      <c r="E264" s="786" t="s">
        <v>696</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353</v>
      </c>
      <c r="B265" s="151"/>
      <c r="C265" s="151"/>
      <c r="D265" s="151"/>
      <c r="E265" s="786" t="s">
        <v>696</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500</v>
      </c>
      <c r="B266" s="151"/>
      <c r="C266" s="151"/>
      <c r="D266" s="151"/>
      <c r="E266" s="805"/>
      <c r="F266" s="806"/>
      <c r="G266" s="806"/>
      <c r="H266" s="92" t="str">
        <f>IF(E266="","","-")</f>
        <v/>
      </c>
      <c r="I266" s="806"/>
      <c r="J266" s="806"/>
      <c r="K266" s="92" t="str">
        <f>IF(I266="","","-")</f>
        <v/>
      </c>
      <c r="L266" s="121"/>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680</v>
      </c>
      <c r="B267" s="151"/>
      <c r="C267" s="151"/>
      <c r="D267" s="151"/>
      <c r="E267" s="805" t="s">
        <v>691</v>
      </c>
      <c r="F267" s="806"/>
      <c r="G267" s="806"/>
      <c r="H267" s="92"/>
      <c r="I267" s="806" t="s">
        <v>706</v>
      </c>
      <c r="J267" s="806"/>
      <c r="K267" s="92"/>
      <c r="L267" s="121">
        <v>14</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468</v>
      </c>
      <c r="B268" s="151"/>
      <c r="C268" s="151"/>
      <c r="D268" s="151"/>
      <c r="E268" s="808">
        <v>2021</v>
      </c>
      <c r="F268" s="152"/>
      <c r="G268" s="806" t="s">
        <v>710</v>
      </c>
      <c r="H268" s="806"/>
      <c r="I268" s="806"/>
      <c r="J268" s="152">
        <v>20</v>
      </c>
      <c r="K268" s="152"/>
      <c r="L268" s="121">
        <v>66</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32.25" customHeight="1" thickBo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349</v>
      </c>
      <c r="B308" s="813"/>
      <c r="C308" s="813"/>
      <c r="D308" s="813"/>
      <c r="E308" s="813"/>
      <c r="F308" s="814"/>
      <c r="G308" s="818" t="s">
        <v>741</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742</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719</v>
      </c>
      <c r="H310" s="840"/>
      <c r="I310" s="840"/>
      <c r="J310" s="840"/>
      <c r="K310" s="841"/>
      <c r="L310" s="842" t="s">
        <v>719</v>
      </c>
      <c r="M310" s="843"/>
      <c r="N310" s="843"/>
      <c r="O310" s="843"/>
      <c r="P310" s="843"/>
      <c r="Q310" s="843"/>
      <c r="R310" s="843"/>
      <c r="S310" s="843"/>
      <c r="T310" s="843"/>
      <c r="U310" s="843"/>
      <c r="V310" s="843"/>
      <c r="W310" s="843"/>
      <c r="X310" s="844"/>
      <c r="Y310" s="845">
        <v>1000</v>
      </c>
      <c r="Z310" s="846"/>
      <c r="AA310" s="846"/>
      <c r="AB310" s="847"/>
      <c r="AC310" s="839"/>
      <c r="AD310" s="840"/>
      <c r="AE310" s="840"/>
      <c r="AF310" s="840"/>
      <c r="AG310" s="841"/>
      <c r="AH310" s="842"/>
      <c r="AI310" s="843"/>
      <c r="AJ310" s="843"/>
      <c r="AK310" s="843"/>
      <c r="AL310" s="843"/>
      <c r="AM310" s="843"/>
      <c r="AN310" s="843"/>
      <c r="AO310" s="843"/>
      <c r="AP310" s="843"/>
      <c r="AQ310" s="843"/>
      <c r="AR310" s="843"/>
      <c r="AS310" s="843"/>
      <c r="AT310" s="844"/>
      <c r="AU310" s="845"/>
      <c r="AV310" s="846"/>
      <c r="AW310" s="846"/>
      <c r="AX310" s="848"/>
    </row>
    <row r="311" spans="1:50" ht="24.75"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x14ac:dyDescent="0.15">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1000</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x14ac:dyDescent="0.15">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15">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661</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310</v>
      </c>
      <c r="AD365" s="864"/>
      <c r="AE365" s="864"/>
      <c r="AF365" s="864"/>
      <c r="AG365" s="864"/>
      <c r="AH365" s="865" t="s">
        <v>330</v>
      </c>
      <c r="AI365" s="863"/>
      <c r="AJ365" s="863"/>
      <c r="AK365" s="863"/>
      <c r="AL365" s="863" t="s">
        <v>19</v>
      </c>
      <c r="AM365" s="863"/>
      <c r="AN365" s="863"/>
      <c r="AO365" s="867"/>
      <c r="AP365" s="888" t="s">
        <v>275</v>
      </c>
      <c r="AQ365" s="888"/>
      <c r="AR365" s="888"/>
      <c r="AS365" s="888"/>
      <c r="AT365" s="888"/>
      <c r="AU365" s="888"/>
      <c r="AV365" s="888"/>
      <c r="AW365" s="888"/>
      <c r="AX365" s="888"/>
    </row>
    <row r="366" spans="1:51" ht="30" customHeight="1" x14ac:dyDescent="0.15">
      <c r="A366" s="874">
        <v>1</v>
      </c>
      <c r="B366" s="874">
        <v>1</v>
      </c>
      <c r="C366" s="875" t="s">
        <v>729</v>
      </c>
      <c r="D366" s="876"/>
      <c r="E366" s="876"/>
      <c r="F366" s="876"/>
      <c r="G366" s="876"/>
      <c r="H366" s="876"/>
      <c r="I366" s="876"/>
      <c r="J366" s="877">
        <v>6120901040440</v>
      </c>
      <c r="K366" s="878"/>
      <c r="L366" s="878"/>
      <c r="M366" s="878"/>
      <c r="N366" s="878"/>
      <c r="O366" s="878"/>
      <c r="P366" s="879" t="s">
        <v>737</v>
      </c>
      <c r="Q366" s="880"/>
      <c r="R366" s="880"/>
      <c r="S366" s="880"/>
      <c r="T366" s="880"/>
      <c r="U366" s="880"/>
      <c r="V366" s="880"/>
      <c r="W366" s="880"/>
      <c r="X366" s="880"/>
      <c r="Y366" s="881">
        <v>1000</v>
      </c>
      <c r="Z366" s="882"/>
      <c r="AA366" s="882"/>
      <c r="AB366" s="883"/>
      <c r="AC366" s="884" t="s">
        <v>739</v>
      </c>
      <c r="AD366" s="885"/>
      <c r="AE366" s="885"/>
      <c r="AF366" s="885"/>
      <c r="AG366" s="885"/>
      <c r="AH366" s="868" t="s">
        <v>367</v>
      </c>
      <c r="AI366" s="869"/>
      <c r="AJ366" s="869"/>
      <c r="AK366" s="869"/>
      <c r="AL366" s="870" t="s">
        <v>367</v>
      </c>
      <c r="AM366" s="871"/>
      <c r="AN366" s="871"/>
      <c r="AO366" s="872"/>
      <c r="AP366" s="873" t="s">
        <v>722</v>
      </c>
      <c r="AQ366" s="873"/>
      <c r="AR366" s="873"/>
      <c r="AS366" s="873"/>
      <c r="AT366" s="873"/>
      <c r="AU366" s="873"/>
      <c r="AV366" s="873"/>
      <c r="AW366" s="873"/>
      <c r="AX366" s="873"/>
    </row>
    <row r="367" spans="1:51" ht="30" hidden="1" customHeight="1" x14ac:dyDescent="0.15">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hidden="1" customHeight="1" x14ac:dyDescent="0.15">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hidden="1" customHeight="1" x14ac:dyDescent="0.15">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x14ac:dyDescent="0.15">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x14ac:dyDescent="0.15">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x14ac:dyDescent="0.15">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15">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15">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15">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hidden="1"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310</v>
      </c>
      <c r="AD398" s="864"/>
      <c r="AE398" s="864"/>
      <c r="AF398" s="864"/>
      <c r="AG398" s="864"/>
      <c r="AH398" s="865" t="s">
        <v>330</v>
      </c>
      <c r="AI398" s="863"/>
      <c r="AJ398" s="863"/>
      <c r="AK398" s="863"/>
      <c r="AL398" s="863" t="s">
        <v>19</v>
      </c>
      <c r="AM398" s="863"/>
      <c r="AN398" s="863"/>
      <c r="AO398" s="867"/>
      <c r="AP398" s="888" t="s">
        <v>275</v>
      </c>
      <c r="AQ398" s="888"/>
      <c r="AR398" s="888"/>
      <c r="AS398" s="888"/>
      <c r="AT398" s="888"/>
      <c r="AU398" s="888"/>
      <c r="AV398" s="888"/>
      <c r="AW398" s="888"/>
      <c r="AX398" s="888"/>
      <c r="AY398">
        <f>$AY$396</f>
        <v>1</v>
      </c>
    </row>
    <row r="399" spans="1:51" ht="30" hidden="1" customHeight="1" x14ac:dyDescent="0.15">
      <c r="A399" s="874">
        <v>1</v>
      </c>
      <c r="B399" s="874">
        <v>1</v>
      </c>
      <c r="C399" s="875" t="s">
        <v>729</v>
      </c>
      <c r="D399" s="876"/>
      <c r="E399" s="876"/>
      <c r="F399" s="876"/>
      <c r="G399" s="876"/>
      <c r="H399" s="876"/>
      <c r="I399" s="876"/>
      <c r="J399" s="877">
        <v>6120901040440</v>
      </c>
      <c r="K399" s="878"/>
      <c r="L399" s="878"/>
      <c r="M399" s="878"/>
      <c r="N399" s="878"/>
      <c r="O399" s="878"/>
      <c r="P399" s="879" t="s">
        <v>737</v>
      </c>
      <c r="Q399" s="880"/>
      <c r="R399" s="880"/>
      <c r="S399" s="880"/>
      <c r="T399" s="880"/>
      <c r="U399" s="880"/>
      <c r="V399" s="880"/>
      <c r="W399" s="880"/>
      <c r="X399" s="880"/>
      <c r="Y399" s="881">
        <v>1450</v>
      </c>
      <c r="Z399" s="882"/>
      <c r="AA399" s="882"/>
      <c r="AB399" s="883"/>
      <c r="AC399" s="884" t="s">
        <v>739</v>
      </c>
      <c r="AD399" s="885"/>
      <c r="AE399" s="885"/>
      <c r="AF399" s="885"/>
      <c r="AG399" s="885"/>
      <c r="AH399" s="868" t="s">
        <v>731</v>
      </c>
      <c r="AI399" s="869"/>
      <c r="AJ399" s="869"/>
      <c r="AK399" s="869"/>
      <c r="AL399" s="870" t="s">
        <v>731</v>
      </c>
      <c r="AM399" s="871"/>
      <c r="AN399" s="871"/>
      <c r="AO399" s="872"/>
      <c r="AP399" s="873" t="s">
        <v>730</v>
      </c>
      <c r="AQ399" s="873"/>
      <c r="AR399" s="873"/>
      <c r="AS399" s="873"/>
      <c r="AT399" s="873"/>
      <c r="AU399" s="873"/>
      <c r="AV399" s="873"/>
      <c r="AW399" s="873"/>
      <c r="AX399" s="873"/>
      <c r="AY399">
        <f>$AY$396</f>
        <v>1</v>
      </c>
    </row>
    <row r="400" spans="1:51" ht="30" hidden="1" customHeight="1" x14ac:dyDescent="0.15">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310</v>
      </c>
      <c r="AD431" s="864"/>
      <c r="AE431" s="864"/>
      <c r="AF431" s="864"/>
      <c r="AG431" s="864"/>
      <c r="AH431" s="865" t="s">
        <v>330</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x14ac:dyDescent="0.15">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310</v>
      </c>
      <c r="AD464" s="864"/>
      <c r="AE464" s="864"/>
      <c r="AF464" s="864"/>
      <c r="AG464" s="864"/>
      <c r="AH464" s="865" t="s">
        <v>330</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310</v>
      </c>
      <c r="AD497" s="864"/>
      <c r="AE497" s="864"/>
      <c r="AF497" s="864"/>
      <c r="AG497" s="864"/>
      <c r="AH497" s="865" t="s">
        <v>330</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310</v>
      </c>
      <c r="AD530" s="864"/>
      <c r="AE530" s="864"/>
      <c r="AF530" s="864"/>
      <c r="AG530" s="864"/>
      <c r="AH530" s="865" t="s">
        <v>330</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310</v>
      </c>
      <c r="AD563" s="864"/>
      <c r="AE563" s="864"/>
      <c r="AF563" s="864"/>
      <c r="AG563" s="864"/>
      <c r="AH563" s="865" t="s">
        <v>330</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310</v>
      </c>
      <c r="AD596" s="864"/>
      <c r="AE596" s="864"/>
      <c r="AF596" s="864"/>
      <c r="AG596" s="864"/>
      <c r="AH596" s="865" t="s">
        <v>330</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89" t="s">
        <v>662</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306</v>
      </c>
      <c r="AQ630" s="888"/>
      <c r="AR630" s="888"/>
      <c r="AS630" s="888"/>
      <c r="AT630" s="888"/>
      <c r="AU630" s="888"/>
      <c r="AV630" s="888"/>
      <c r="AW630" s="888"/>
      <c r="AX630" s="888"/>
    </row>
    <row r="631" spans="1:51" ht="30" customHeight="1" x14ac:dyDescent="0.15">
      <c r="A631" s="874">
        <v>1</v>
      </c>
      <c r="B631" s="874">
        <v>1</v>
      </c>
      <c r="C631" s="896"/>
      <c r="D631" s="896"/>
      <c r="E631" s="663" t="s">
        <v>730</v>
      </c>
      <c r="F631" s="897"/>
      <c r="G631" s="897"/>
      <c r="H631" s="897"/>
      <c r="I631" s="897"/>
      <c r="J631" s="877" t="s">
        <v>738</v>
      </c>
      <c r="K631" s="878"/>
      <c r="L631" s="878"/>
      <c r="M631" s="878"/>
      <c r="N631" s="878"/>
      <c r="O631" s="878"/>
      <c r="P631" s="879" t="s">
        <v>730</v>
      </c>
      <c r="Q631" s="880"/>
      <c r="R631" s="880"/>
      <c r="S631" s="880"/>
      <c r="T631" s="880"/>
      <c r="U631" s="880"/>
      <c r="V631" s="880"/>
      <c r="W631" s="880"/>
      <c r="X631" s="880"/>
      <c r="Y631" s="881" t="s">
        <v>731</v>
      </c>
      <c r="Z631" s="882"/>
      <c r="AA631" s="882"/>
      <c r="AB631" s="883"/>
      <c r="AC631" s="884"/>
      <c r="AD631" s="885"/>
      <c r="AE631" s="885"/>
      <c r="AF631" s="885"/>
      <c r="AG631" s="885"/>
      <c r="AH631" s="886" t="s">
        <v>731</v>
      </c>
      <c r="AI631" s="887"/>
      <c r="AJ631" s="887"/>
      <c r="AK631" s="887"/>
      <c r="AL631" s="870" t="s">
        <v>731</v>
      </c>
      <c r="AM631" s="871"/>
      <c r="AN631" s="871"/>
      <c r="AO631" s="872"/>
      <c r="AP631" s="873" t="s">
        <v>730</v>
      </c>
      <c r="AQ631" s="873"/>
      <c r="AR631" s="873"/>
      <c r="AS631" s="873"/>
      <c r="AT631" s="873"/>
      <c r="AU631" s="873"/>
      <c r="AV631" s="873"/>
      <c r="AW631" s="873"/>
      <c r="AX631" s="873"/>
    </row>
    <row r="632" spans="1:51" ht="30" hidden="1" customHeight="1" x14ac:dyDescent="0.15">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63"/>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1">
      <formula>IF(RIGHT(TEXT(P14,"0.#"),1)=".",FALSE,TRUE)</formula>
    </cfRule>
    <cfRule type="expression" dxfId="1508" priority="912">
      <formula>IF(RIGHT(TEXT(P14,"0.#"),1)=".",TRUE,FALSE)</formula>
    </cfRule>
  </conditionalFormatting>
  <conditionalFormatting sqref="P18:AX18">
    <cfRule type="expression" dxfId="1507" priority="909">
      <formula>IF(RIGHT(TEXT(P18,"0.#"),1)=".",FALSE,TRUE)</formula>
    </cfRule>
    <cfRule type="expression" dxfId="1506" priority="910">
      <formula>IF(RIGHT(TEXT(P18,"0.#"),1)=".",TRUE,FALSE)</formula>
    </cfRule>
  </conditionalFormatting>
  <conditionalFormatting sqref="Y311">
    <cfRule type="expression" dxfId="1505" priority="907">
      <formula>IF(RIGHT(TEXT(Y311,"0.#"),1)=".",FALSE,TRUE)</formula>
    </cfRule>
    <cfRule type="expression" dxfId="1504" priority="908">
      <formula>IF(RIGHT(TEXT(Y311,"0.#"),1)=".",TRUE,FALSE)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6:AQ17 P15:AX15 P13:AX13">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2:Y319 Y310">
    <cfRule type="expression" dxfId="1493" priority="897">
      <formula>IF(RIGHT(TEXT(Y310,"0.#"),1)=".",FALSE,TRUE)</formula>
    </cfRule>
    <cfRule type="expression" dxfId="1492" priority="898">
      <formula>IF(RIGHT(TEXT(Y310,"0.#"),1)=".",TRUE,FALSE)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 RIGHT(TEXT(AL368,"0.#"),1)&lt;&gt;"."),TRUE,FALSE)</formula>
    </cfRule>
    <cfRule type="expression" dxfId="1444" priority="846">
      <formula>IF(AND(AL368&gt;=0, RIGHT(TEXT(AL368,"0.#"),1)="."),TRUE,FALSE)</formula>
    </cfRule>
    <cfRule type="expression" dxfId="1443" priority="847">
      <formula>IF(AND(AL368&lt;0, RIGHT(TEXT(AL368,"0.#"),1)&lt;&gt;"."),TRUE,FALSE)</formula>
    </cfRule>
    <cfRule type="expression" dxfId="1442" priority="848">
      <formula>IF(AND(AL368&lt;0, 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1:AO660">
    <cfRule type="expression" dxfId="1435" priority="835">
      <formula>IF(AND(AL631&gt;=0, RIGHT(TEXT(AL631,"0.#"),1)&lt;&gt;"."),TRUE,FALSE)</formula>
    </cfRule>
    <cfRule type="expression" dxfId="1434" priority="836">
      <formula>IF(AND(AL631&gt;=0, RIGHT(TEXT(AL631,"0.#"),1)="."),TRUE,FALSE)</formula>
    </cfRule>
    <cfRule type="expression" dxfId="1433" priority="837">
      <formula>IF(AND(AL631&lt;0, RIGHT(TEXT(AL631,"0.#"),1)&lt;&gt;"."),TRUE,FALSE)</formula>
    </cfRule>
    <cfRule type="expression" dxfId="1432" priority="838">
      <formula>IF(AND(AL631&lt;0, RIGHT(TEXT(AL631,"0.#"),1)="."),TRUE,FALSE)</formula>
    </cfRule>
  </conditionalFormatting>
  <conditionalFormatting sqref="Y631:Y660">
    <cfRule type="expression" dxfId="1431" priority="833">
      <formula>IF(RIGHT(TEXT(Y631,"0.#"),1)=".",FALSE,TRUE)</formula>
    </cfRule>
    <cfRule type="expression" dxfId="1430" priority="834">
      <formula>IF(RIGHT(TEXT(Y631,"0.#"),1)=".",TRUE,FALSE)</formula>
    </cfRule>
  </conditionalFormatting>
  <conditionalFormatting sqref="AL367:AO367">
    <cfRule type="expression" dxfId="1429" priority="829">
      <formula>IF(AND(AL367&gt;=0, RIGHT(TEXT(AL367,"0.#"),1)&lt;&gt;"."),TRUE,FALSE)</formula>
    </cfRule>
    <cfRule type="expression" dxfId="1428" priority="830">
      <formula>IF(AND(AL367&gt;=0, RIGHT(TEXT(AL367,"0.#"),1)="."),TRUE,FALSE)</formula>
    </cfRule>
    <cfRule type="expression" dxfId="1427" priority="831">
      <formula>IF(AND(AL367&lt;0, RIGHT(TEXT(AL367,"0.#"),1)&lt;&gt;"."),TRUE,FALSE)</formula>
    </cfRule>
    <cfRule type="expression" dxfId="1426" priority="832">
      <formula>IF(AND(AL367&lt;0, RIGHT(TEXT(AL367,"0.#"),1)="."),TRUE,FALSE)</formula>
    </cfRule>
  </conditionalFormatting>
  <conditionalFormatting sqref="Y367">
    <cfRule type="expression" dxfId="1425" priority="827">
      <formula>IF(RIGHT(TEXT(Y367,"0.#"),1)=".",FALSE,TRUE)</formula>
    </cfRule>
    <cfRule type="expression" dxfId="1424" priority="828">
      <formula>IF(RIGHT(TEXT(Y367,"0.#"),1)=".",TRUE,FALSE)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399:Y400">
    <cfRule type="expression" dxfId="1421" priority="759">
      <formula>IF(RIGHT(TEXT(Y399,"0.#"),1)=".",FALSE,TRUE)</formula>
    </cfRule>
    <cfRule type="expression" dxfId="1420" priority="760">
      <formula>IF(RIGHT(TEXT(Y399,"0.#"),1)=".",TRUE,FALSE)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399:AO400">
    <cfRule type="expression" dxfId="1345" priority="761">
      <formula>IF(AND(AL399&gt;=0, RIGHT(TEXT(AL399,"0.#"),1)&lt;&gt;"."),TRUE,FALSE)</formula>
    </cfRule>
    <cfRule type="expression" dxfId="1344" priority="762">
      <formula>IF(AND(AL399&gt;=0, RIGHT(TEXT(AL399,"0.#"),1)="."),TRUE,FALSE)</formula>
    </cfRule>
    <cfRule type="expression" dxfId="1343" priority="763">
      <formula>IF(AND(AL399&lt;0, RIGHT(TEXT(AL399,"0.#"),1)&lt;&gt;"."),TRUE,FALSE)</formula>
    </cfRule>
    <cfRule type="expression" dxfId="1342" priority="764">
      <formula>IF(AND(AL399&lt;0, RIGHT(TEXT(AL399,"0.#"),1)="."),TRUE,FALSE)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Y366">
    <cfRule type="expression" dxfId="705" priority="1">
      <formula>IF(RIGHT(TEXT(Y366,"0.#"),1)=".",FALSE,TRUE)</formula>
    </cfRule>
    <cfRule type="expression" dxfId="704" priority="2">
      <formula>IF(RIGHT(TEXT(Y366,"0.#"),1)=".",TRUE,FALSE)</formula>
    </cfRule>
  </conditionalFormatting>
  <conditionalFormatting sqref="AL366:AO366">
    <cfRule type="expression" dxfId="703" priority="3">
      <formula>IF(AND(AL366&gt;=0, RIGHT(TEXT(AL366,"0.#"),1)&lt;&gt;"."),TRUE,FALSE)</formula>
    </cfRule>
    <cfRule type="expression" dxfId="702" priority="4">
      <formula>IF(AND(AL366&gt;=0, RIGHT(TEXT(AL366,"0.#"),1)="."),TRUE,FALSE)</formula>
    </cfRule>
    <cfRule type="expression" dxfId="701" priority="5">
      <formula>IF(AND(AL366&lt;0, RIGHT(TEXT(AL366,"0.#"),1)&lt;&gt;"."),TRUE,FALSE)</formula>
    </cfRule>
    <cfRule type="expression" dxfId="700" priority="6">
      <formula>IF(AND(AL366&lt;0, RIGHT(TEXT(AL366,"0.#"),1)="."),TRUE,FALSE)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707</v>
      </c>
      <c r="H2" s="13" t="str">
        <f>IF(G2="","",F2)</f>
        <v>一般会計</v>
      </c>
      <c r="I2" s="13" t="str">
        <f>IF(H2="","",IF(I1&lt;&gt;"",CONCATENATE(I1,"、",H2),H2))</f>
        <v>一般会計</v>
      </c>
      <c r="K2" s="14" t="s">
        <v>98</v>
      </c>
      <c r="L2" s="15" t="s">
        <v>707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707</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C4" sqref="C4:O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6"/>
      <c r="Z2" s="852"/>
      <c r="AA2" s="853"/>
      <c r="AB2" s="960" t="s">
        <v>11</v>
      </c>
      <c r="AC2" s="961"/>
      <c r="AD2" s="962"/>
      <c r="AE2" s="964" t="s">
        <v>371</v>
      </c>
      <c r="AF2" s="964"/>
      <c r="AG2" s="964"/>
      <c r="AH2" s="901"/>
      <c r="AI2" s="964" t="s">
        <v>467</v>
      </c>
      <c r="AJ2" s="964"/>
      <c r="AK2" s="964"/>
      <c r="AL2" s="901"/>
      <c r="AM2" s="964" t="s">
        <v>468</v>
      </c>
      <c r="AN2" s="964"/>
      <c r="AO2" s="964"/>
      <c r="AP2" s="901"/>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7"/>
      <c r="Z3" s="958"/>
      <c r="AA3" s="959"/>
      <c r="AB3" s="963"/>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90"/>
      <c r="H4" s="938"/>
      <c r="I4" s="938"/>
      <c r="J4" s="938"/>
      <c r="K4" s="938"/>
      <c r="L4" s="938"/>
      <c r="M4" s="938"/>
      <c r="N4" s="938"/>
      <c r="O4" s="939"/>
      <c r="P4" s="154"/>
      <c r="Q4" s="377"/>
      <c r="R4" s="377"/>
      <c r="S4" s="377"/>
      <c r="T4" s="377"/>
      <c r="U4" s="377"/>
      <c r="V4" s="377"/>
      <c r="W4" s="377"/>
      <c r="X4" s="378"/>
      <c r="Y4" s="952" t="s">
        <v>12</v>
      </c>
      <c r="Z4" s="953"/>
      <c r="AA4" s="954"/>
      <c r="AB4" s="385"/>
      <c r="AC4" s="386"/>
      <c r="AD4" s="386"/>
      <c r="AE4" s="404"/>
      <c r="AF4" s="388"/>
      <c r="AG4" s="388"/>
      <c r="AH4" s="388"/>
      <c r="AI4" s="404"/>
      <c r="AJ4" s="388"/>
      <c r="AK4" s="388"/>
      <c r="AL4" s="388"/>
      <c r="AM4" s="404"/>
      <c r="AN4" s="388"/>
      <c r="AO4" s="388"/>
      <c r="AP4" s="388"/>
      <c r="AQ4" s="406"/>
      <c r="AR4" s="407"/>
      <c r="AS4" s="407"/>
      <c r="AT4" s="408"/>
      <c r="AU4" s="388"/>
      <c r="AV4" s="388"/>
      <c r="AW4" s="388"/>
      <c r="AX4" s="389"/>
      <c r="AY4" s="34">
        <f t="shared" si="0"/>
        <v>0</v>
      </c>
    </row>
    <row r="5" spans="1:51" ht="22.5" customHeight="1" x14ac:dyDescent="0.15">
      <c r="A5" s="489"/>
      <c r="B5" s="490"/>
      <c r="C5" s="490"/>
      <c r="D5" s="490"/>
      <c r="E5" s="490"/>
      <c r="F5" s="491"/>
      <c r="G5" s="940"/>
      <c r="H5" s="941"/>
      <c r="I5" s="941"/>
      <c r="J5" s="941"/>
      <c r="K5" s="941"/>
      <c r="L5" s="941"/>
      <c r="M5" s="941"/>
      <c r="N5" s="941"/>
      <c r="O5" s="942"/>
      <c r="P5" s="946"/>
      <c r="Q5" s="946"/>
      <c r="R5" s="946"/>
      <c r="S5" s="946"/>
      <c r="T5" s="946"/>
      <c r="U5" s="946"/>
      <c r="V5" s="946"/>
      <c r="W5" s="946"/>
      <c r="X5" s="947"/>
      <c r="Y5" s="237" t="s">
        <v>51</v>
      </c>
      <c r="Z5" s="949"/>
      <c r="AA5" s="950"/>
      <c r="AB5" s="463"/>
      <c r="AC5" s="955"/>
      <c r="AD5" s="955"/>
      <c r="AE5" s="404"/>
      <c r="AF5" s="388"/>
      <c r="AG5" s="388"/>
      <c r="AH5" s="388"/>
      <c r="AI5" s="404"/>
      <c r="AJ5" s="388"/>
      <c r="AK5" s="388"/>
      <c r="AL5" s="388"/>
      <c r="AM5" s="404"/>
      <c r="AN5" s="388"/>
      <c r="AO5" s="388"/>
      <c r="AP5" s="388"/>
      <c r="AQ5" s="406"/>
      <c r="AR5" s="407"/>
      <c r="AS5" s="407"/>
      <c r="AT5" s="408"/>
      <c r="AU5" s="388"/>
      <c r="AV5" s="388"/>
      <c r="AW5" s="388"/>
      <c r="AX5" s="389"/>
      <c r="AY5" s="34">
        <f t="shared" si="0"/>
        <v>0</v>
      </c>
    </row>
    <row r="6" spans="1:51" ht="22.5" customHeight="1" x14ac:dyDescent="0.15">
      <c r="A6" s="489"/>
      <c r="B6" s="490"/>
      <c r="C6" s="490"/>
      <c r="D6" s="490"/>
      <c r="E6" s="490"/>
      <c r="F6" s="491"/>
      <c r="G6" s="943"/>
      <c r="H6" s="944"/>
      <c r="I6" s="944"/>
      <c r="J6" s="944"/>
      <c r="K6" s="944"/>
      <c r="L6" s="944"/>
      <c r="M6" s="944"/>
      <c r="N6" s="944"/>
      <c r="O6" s="945"/>
      <c r="P6" s="380"/>
      <c r="Q6" s="380"/>
      <c r="R6" s="380"/>
      <c r="S6" s="380"/>
      <c r="T6" s="380"/>
      <c r="U6" s="380"/>
      <c r="V6" s="380"/>
      <c r="W6" s="380"/>
      <c r="X6" s="381"/>
      <c r="Y6" s="948" t="s">
        <v>13</v>
      </c>
      <c r="Z6" s="949"/>
      <c r="AA6" s="950"/>
      <c r="AB6" s="910" t="s">
        <v>171</v>
      </c>
      <c r="AC6" s="951"/>
      <c r="AD6" s="951"/>
      <c r="AE6" s="404"/>
      <c r="AF6" s="388"/>
      <c r="AG6" s="388"/>
      <c r="AH6" s="388"/>
      <c r="AI6" s="404"/>
      <c r="AJ6" s="388"/>
      <c r="AK6" s="388"/>
      <c r="AL6" s="388"/>
      <c r="AM6" s="404"/>
      <c r="AN6" s="388"/>
      <c r="AO6" s="388"/>
      <c r="AP6" s="388"/>
      <c r="AQ6" s="406"/>
      <c r="AR6" s="407"/>
      <c r="AS6" s="407"/>
      <c r="AT6" s="408"/>
      <c r="AU6" s="388"/>
      <c r="AV6" s="388"/>
      <c r="AW6" s="388"/>
      <c r="AX6" s="389"/>
      <c r="AY6" s="34">
        <f t="shared" si="0"/>
        <v>0</v>
      </c>
    </row>
    <row r="7" spans="1:51" customFormat="1" ht="23.25" customHeight="1" x14ac:dyDescent="0.15">
      <c r="A7" s="926" t="s">
        <v>343</v>
      </c>
      <c r="B7" s="927"/>
      <c r="C7" s="927"/>
      <c r="D7" s="927"/>
      <c r="E7" s="927"/>
      <c r="F7" s="928"/>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9"/>
      <c r="B8" s="930"/>
      <c r="C8" s="930"/>
      <c r="D8" s="930"/>
      <c r="E8" s="930"/>
      <c r="F8" s="931"/>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6"/>
      <c r="Z9" s="852"/>
      <c r="AA9" s="853"/>
      <c r="AB9" s="960" t="s">
        <v>11</v>
      </c>
      <c r="AC9" s="961"/>
      <c r="AD9" s="962"/>
      <c r="AE9" s="964" t="s">
        <v>371</v>
      </c>
      <c r="AF9" s="964"/>
      <c r="AG9" s="964"/>
      <c r="AH9" s="901"/>
      <c r="AI9" s="964" t="s">
        <v>467</v>
      </c>
      <c r="AJ9" s="964"/>
      <c r="AK9" s="964"/>
      <c r="AL9" s="901"/>
      <c r="AM9" s="964" t="s">
        <v>468</v>
      </c>
      <c r="AN9" s="964"/>
      <c r="AO9" s="964"/>
      <c r="AP9" s="901"/>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7"/>
      <c r="Z10" s="958"/>
      <c r="AA10" s="959"/>
      <c r="AB10" s="963"/>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90"/>
      <c r="H11" s="938"/>
      <c r="I11" s="938"/>
      <c r="J11" s="938"/>
      <c r="K11" s="938"/>
      <c r="L11" s="938"/>
      <c r="M11" s="938"/>
      <c r="N11" s="938"/>
      <c r="O11" s="939"/>
      <c r="P11" s="154"/>
      <c r="Q11" s="377"/>
      <c r="R11" s="377"/>
      <c r="S11" s="377"/>
      <c r="T11" s="377"/>
      <c r="U11" s="377"/>
      <c r="V11" s="377"/>
      <c r="W11" s="377"/>
      <c r="X11" s="378"/>
      <c r="Y11" s="952" t="s">
        <v>12</v>
      </c>
      <c r="Z11" s="953"/>
      <c r="AA11" s="954"/>
      <c r="AB11" s="385"/>
      <c r="AC11" s="386"/>
      <c r="AD11" s="386"/>
      <c r="AE11" s="404"/>
      <c r="AF11" s="388"/>
      <c r="AG11" s="388"/>
      <c r="AH11" s="388"/>
      <c r="AI11" s="404"/>
      <c r="AJ11" s="388"/>
      <c r="AK11" s="388"/>
      <c r="AL11" s="388"/>
      <c r="AM11" s="404"/>
      <c r="AN11" s="388"/>
      <c r="AO11" s="388"/>
      <c r="AP11" s="388"/>
      <c r="AQ11" s="406"/>
      <c r="AR11" s="407"/>
      <c r="AS11" s="407"/>
      <c r="AT11" s="408"/>
      <c r="AU11" s="388"/>
      <c r="AV11" s="388"/>
      <c r="AW11" s="388"/>
      <c r="AX11" s="389"/>
      <c r="AY11" s="34">
        <f t="shared" si="1"/>
        <v>0</v>
      </c>
    </row>
    <row r="12" spans="1:51" ht="22.5" customHeight="1" x14ac:dyDescent="0.15">
      <c r="A12" s="489"/>
      <c r="B12" s="490"/>
      <c r="C12" s="490"/>
      <c r="D12" s="490"/>
      <c r="E12" s="490"/>
      <c r="F12" s="491"/>
      <c r="G12" s="940"/>
      <c r="H12" s="941"/>
      <c r="I12" s="941"/>
      <c r="J12" s="941"/>
      <c r="K12" s="941"/>
      <c r="L12" s="941"/>
      <c r="M12" s="941"/>
      <c r="N12" s="941"/>
      <c r="O12" s="942"/>
      <c r="P12" s="946"/>
      <c r="Q12" s="946"/>
      <c r="R12" s="946"/>
      <c r="S12" s="946"/>
      <c r="T12" s="946"/>
      <c r="U12" s="946"/>
      <c r="V12" s="946"/>
      <c r="W12" s="946"/>
      <c r="X12" s="947"/>
      <c r="Y12" s="237" t="s">
        <v>51</v>
      </c>
      <c r="Z12" s="949"/>
      <c r="AA12" s="950"/>
      <c r="AB12" s="463"/>
      <c r="AC12" s="955"/>
      <c r="AD12" s="955"/>
      <c r="AE12" s="404"/>
      <c r="AF12" s="388"/>
      <c r="AG12" s="388"/>
      <c r="AH12" s="388"/>
      <c r="AI12" s="404"/>
      <c r="AJ12" s="388"/>
      <c r="AK12" s="388"/>
      <c r="AL12" s="388"/>
      <c r="AM12" s="404"/>
      <c r="AN12" s="388"/>
      <c r="AO12" s="388"/>
      <c r="AP12" s="388"/>
      <c r="AQ12" s="406"/>
      <c r="AR12" s="407"/>
      <c r="AS12" s="407"/>
      <c r="AT12" s="408"/>
      <c r="AU12" s="388"/>
      <c r="AV12" s="388"/>
      <c r="AW12" s="388"/>
      <c r="AX12" s="389"/>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80"/>
      <c r="Q13" s="380"/>
      <c r="R13" s="380"/>
      <c r="S13" s="380"/>
      <c r="T13" s="380"/>
      <c r="U13" s="380"/>
      <c r="V13" s="380"/>
      <c r="W13" s="380"/>
      <c r="X13" s="381"/>
      <c r="Y13" s="948" t="s">
        <v>13</v>
      </c>
      <c r="Z13" s="949"/>
      <c r="AA13" s="950"/>
      <c r="AB13" s="910" t="s">
        <v>171</v>
      </c>
      <c r="AC13" s="951"/>
      <c r="AD13" s="951"/>
      <c r="AE13" s="404"/>
      <c r="AF13" s="388"/>
      <c r="AG13" s="388"/>
      <c r="AH13" s="388"/>
      <c r="AI13" s="404"/>
      <c r="AJ13" s="388"/>
      <c r="AK13" s="388"/>
      <c r="AL13" s="388"/>
      <c r="AM13" s="404"/>
      <c r="AN13" s="388"/>
      <c r="AO13" s="388"/>
      <c r="AP13" s="388"/>
      <c r="AQ13" s="406"/>
      <c r="AR13" s="407"/>
      <c r="AS13" s="407"/>
      <c r="AT13" s="408"/>
      <c r="AU13" s="388"/>
      <c r="AV13" s="388"/>
      <c r="AW13" s="388"/>
      <c r="AX13" s="389"/>
      <c r="AY13" s="34">
        <f t="shared" si="1"/>
        <v>0</v>
      </c>
    </row>
    <row r="14" spans="1:51" customFormat="1" ht="23.25" customHeight="1" x14ac:dyDescent="0.15">
      <c r="A14" s="926" t="s">
        <v>343</v>
      </c>
      <c r="B14" s="927"/>
      <c r="C14" s="927"/>
      <c r="D14" s="927"/>
      <c r="E14" s="927"/>
      <c r="F14" s="928"/>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9"/>
      <c r="B15" s="930"/>
      <c r="C15" s="930"/>
      <c r="D15" s="930"/>
      <c r="E15" s="930"/>
      <c r="F15" s="931"/>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6"/>
      <c r="Z16" s="852"/>
      <c r="AA16" s="853"/>
      <c r="AB16" s="960" t="s">
        <v>11</v>
      </c>
      <c r="AC16" s="961"/>
      <c r="AD16" s="962"/>
      <c r="AE16" s="964" t="s">
        <v>371</v>
      </c>
      <c r="AF16" s="964"/>
      <c r="AG16" s="964"/>
      <c r="AH16" s="901"/>
      <c r="AI16" s="964" t="s">
        <v>467</v>
      </c>
      <c r="AJ16" s="964"/>
      <c r="AK16" s="964"/>
      <c r="AL16" s="901"/>
      <c r="AM16" s="964" t="s">
        <v>468</v>
      </c>
      <c r="AN16" s="964"/>
      <c r="AO16" s="964"/>
      <c r="AP16" s="901"/>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7"/>
      <c r="Z17" s="958"/>
      <c r="AA17" s="959"/>
      <c r="AB17" s="963"/>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90"/>
      <c r="H18" s="938"/>
      <c r="I18" s="938"/>
      <c r="J18" s="938"/>
      <c r="K18" s="938"/>
      <c r="L18" s="938"/>
      <c r="M18" s="938"/>
      <c r="N18" s="938"/>
      <c r="O18" s="939"/>
      <c r="P18" s="154"/>
      <c r="Q18" s="377"/>
      <c r="R18" s="377"/>
      <c r="S18" s="377"/>
      <c r="T18" s="377"/>
      <c r="U18" s="377"/>
      <c r="V18" s="377"/>
      <c r="W18" s="377"/>
      <c r="X18" s="378"/>
      <c r="Y18" s="952" t="s">
        <v>12</v>
      </c>
      <c r="Z18" s="953"/>
      <c r="AA18" s="954"/>
      <c r="AB18" s="385"/>
      <c r="AC18" s="386"/>
      <c r="AD18" s="386"/>
      <c r="AE18" s="404"/>
      <c r="AF18" s="388"/>
      <c r="AG18" s="388"/>
      <c r="AH18" s="388"/>
      <c r="AI18" s="404"/>
      <c r="AJ18" s="388"/>
      <c r="AK18" s="388"/>
      <c r="AL18" s="388"/>
      <c r="AM18" s="404"/>
      <c r="AN18" s="388"/>
      <c r="AO18" s="388"/>
      <c r="AP18" s="388"/>
      <c r="AQ18" s="406"/>
      <c r="AR18" s="407"/>
      <c r="AS18" s="407"/>
      <c r="AT18" s="408"/>
      <c r="AU18" s="388"/>
      <c r="AV18" s="388"/>
      <c r="AW18" s="388"/>
      <c r="AX18" s="389"/>
      <c r="AY18" s="34">
        <f t="shared" si="2"/>
        <v>0</v>
      </c>
    </row>
    <row r="19" spans="1:51" ht="22.5" customHeight="1" x14ac:dyDescent="0.15">
      <c r="A19" s="489"/>
      <c r="B19" s="490"/>
      <c r="C19" s="490"/>
      <c r="D19" s="490"/>
      <c r="E19" s="490"/>
      <c r="F19" s="491"/>
      <c r="G19" s="940"/>
      <c r="H19" s="941"/>
      <c r="I19" s="941"/>
      <c r="J19" s="941"/>
      <c r="K19" s="941"/>
      <c r="L19" s="941"/>
      <c r="M19" s="941"/>
      <c r="N19" s="941"/>
      <c r="O19" s="942"/>
      <c r="P19" s="946"/>
      <c r="Q19" s="946"/>
      <c r="R19" s="946"/>
      <c r="S19" s="946"/>
      <c r="T19" s="946"/>
      <c r="U19" s="946"/>
      <c r="V19" s="946"/>
      <c r="W19" s="946"/>
      <c r="X19" s="947"/>
      <c r="Y19" s="237" t="s">
        <v>51</v>
      </c>
      <c r="Z19" s="949"/>
      <c r="AA19" s="950"/>
      <c r="AB19" s="463"/>
      <c r="AC19" s="955"/>
      <c r="AD19" s="955"/>
      <c r="AE19" s="404"/>
      <c r="AF19" s="388"/>
      <c r="AG19" s="388"/>
      <c r="AH19" s="388"/>
      <c r="AI19" s="404"/>
      <c r="AJ19" s="388"/>
      <c r="AK19" s="388"/>
      <c r="AL19" s="388"/>
      <c r="AM19" s="404"/>
      <c r="AN19" s="388"/>
      <c r="AO19" s="388"/>
      <c r="AP19" s="388"/>
      <c r="AQ19" s="406"/>
      <c r="AR19" s="407"/>
      <c r="AS19" s="407"/>
      <c r="AT19" s="408"/>
      <c r="AU19" s="388"/>
      <c r="AV19" s="388"/>
      <c r="AW19" s="388"/>
      <c r="AX19" s="389"/>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80"/>
      <c r="Q20" s="380"/>
      <c r="R20" s="380"/>
      <c r="S20" s="380"/>
      <c r="T20" s="380"/>
      <c r="U20" s="380"/>
      <c r="V20" s="380"/>
      <c r="W20" s="380"/>
      <c r="X20" s="381"/>
      <c r="Y20" s="948" t="s">
        <v>13</v>
      </c>
      <c r="Z20" s="949"/>
      <c r="AA20" s="950"/>
      <c r="AB20" s="910" t="s">
        <v>171</v>
      </c>
      <c r="AC20" s="951"/>
      <c r="AD20" s="951"/>
      <c r="AE20" s="404"/>
      <c r="AF20" s="388"/>
      <c r="AG20" s="388"/>
      <c r="AH20" s="388"/>
      <c r="AI20" s="404"/>
      <c r="AJ20" s="388"/>
      <c r="AK20" s="388"/>
      <c r="AL20" s="388"/>
      <c r="AM20" s="404"/>
      <c r="AN20" s="388"/>
      <c r="AO20" s="388"/>
      <c r="AP20" s="388"/>
      <c r="AQ20" s="406"/>
      <c r="AR20" s="407"/>
      <c r="AS20" s="407"/>
      <c r="AT20" s="408"/>
      <c r="AU20" s="388"/>
      <c r="AV20" s="388"/>
      <c r="AW20" s="388"/>
      <c r="AX20" s="389"/>
      <c r="AY20" s="34">
        <f t="shared" si="2"/>
        <v>0</v>
      </c>
    </row>
    <row r="21" spans="1:51" customFormat="1" ht="23.25" customHeight="1" x14ac:dyDescent="0.15">
      <c r="A21" s="926" t="s">
        <v>343</v>
      </c>
      <c r="B21" s="927"/>
      <c r="C21" s="927"/>
      <c r="D21" s="927"/>
      <c r="E21" s="927"/>
      <c r="F21" s="928"/>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9"/>
      <c r="B22" s="930"/>
      <c r="C22" s="930"/>
      <c r="D22" s="930"/>
      <c r="E22" s="930"/>
      <c r="F22" s="931"/>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6"/>
      <c r="Z23" s="852"/>
      <c r="AA23" s="853"/>
      <c r="AB23" s="960" t="s">
        <v>11</v>
      </c>
      <c r="AC23" s="961"/>
      <c r="AD23" s="962"/>
      <c r="AE23" s="964" t="s">
        <v>371</v>
      </c>
      <c r="AF23" s="964"/>
      <c r="AG23" s="964"/>
      <c r="AH23" s="901"/>
      <c r="AI23" s="964" t="s">
        <v>467</v>
      </c>
      <c r="AJ23" s="964"/>
      <c r="AK23" s="964"/>
      <c r="AL23" s="901"/>
      <c r="AM23" s="964" t="s">
        <v>468</v>
      </c>
      <c r="AN23" s="964"/>
      <c r="AO23" s="964"/>
      <c r="AP23" s="901"/>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7"/>
      <c r="Z24" s="958"/>
      <c r="AA24" s="959"/>
      <c r="AB24" s="963"/>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90"/>
      <c r="H25" s="938"/>
      <c r="I25" s="938"/>
      <c r="J25" s="938"/>
      <c r="K25" s="938"/>
      <c r="L25" s="938"/>
      <c r="M25" s="938"/>
      <c r="N25" s="938"/>
      <c r="O25" s="939"/>
      <c r="P25" s="154"/>
      <c r="Q25" s="377"/>
      <c r="R25" s="377"/>
      <c r="S25" s="377"/>
      <c r="T25" s="377"/>
      <c r="U25" s="377"/>
      <c r="V25" s="377"/>
      <c r="W25" s="377"/>
      <c r="X25" s="378"/>
      <c r="Y25" s="952" t="s">
        <v>12</v>
      </c>
      <c r="Z25" s="953"/>
      <c r="AA25" s="954"/>
      <c r="AB25" s="385"/>
      <c r="AC25" s="386"/>
      <c r="AD25" s="386"/>
      <c r="AE25" s="404"/>
      <c r="AF25" s="388"/>
      <c r="AG25" s="388"/>
      <c r="AH25" s="388"/>
      <c r="AI25" s="404"/>
      <c r="AJ25" s="388"/>
      <c r="AK25" s="388"/>
      <c r="AL25" s="388"/>
      <c r="AM25" s="404"/>
      <c r="AN25" s="388"/>
      <c r="AO25" s="388"/>
      <c r="AP25" s="388"/>
      <c r="AQ25" s="406"/>
      <c r="AR25" s="407"/>
      <c r="AS25" s="407"/>
      <c r="AT25" s="408"/>
      <c r="AU25" s="388"/>
      <c r="AV25" s="388"/>
      <c r="AW25" s="388"/>
      <c r="AX25" s="389"/>
      <c r="AY25" s="34">
        <f t="shared" si="3"/>
        <v>0</v>
      </c>
    </row>
    <row r="26" spans="1:51" ht="22.5" customHeight="1" x14ac:dyDescent="0.15">
      <c r="A26" s="489"/>
      <c r="B26" s="490"/>
      <c r="C26" s="490"/>
      <c r="D26" s="490"/>
      <c r="E26" s="490"/>
      <c r="F26" s="491"/>
      <c r="G26" s="940"/>
      <c r="H26" s="941"/>
      <c r="I26" s="941"/>
      <c r="J26" s="941"/>
      <c r="K26" s="941"/>
      <c r="L26" s="941"/>
      <c r="M26" s="941"/>
      <c r="N26" s="941"/>
      <c r="O26" s="942"/>
      <c r="P26" s="946"/>
      <c r="Q26" s="946"/>
      <c r="R26" s="946"/>
      <c r="S26" s="946"/>
      <c r="T26" s="946"/>
      <c r="U26" s="946"/>
      <c r="V26" s="946"/>
      <c r="W26" s="946"/>
      <c r="X26" s="947"/>
      <c r="Y26" s="237" t="s">
        <v>51</v>
      </c>
      <c r="Z26" s="949"/>
      <c r="AA26" s="950"/>
      <c r="AB26" s="463"/>
      <c r="AC26" s="955"/>
      <c r="AD26" s="955"/>
      <c r="AE26" s="404"/>
      <c r="AF26" s="388"/>
      <c r="AG26" s="388"/>
      <c r="AH26" s="388"/>
      <c r="AI26" s="404"/>
      <c r="AJ26" s="388"/>
      <c r="AK26" s="388"/>
      <c r="AL26" s="388"/>
      <c r="AM26" s="404"/>
      <c r="AN26" s="388"/>
      <c r="AO26" s="388"/>
      <c r="AP26" s="388"/>
      <c r="AQ26" s="406"/>
      <c r="AR26" s="407"/>
      <c r="AS26" s="407"/>
      <c r="AT26" s="408"/>
      <c r="AU26" s="388"/>
      <c r="AV26" s="388"/>
      <c r="AW26" s="388"/>
      <c r="AX26" s="389"/>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80"/>
      <c r="Q27" s="380"/>
      <c r="R27" s="380"/>
      <c r="S27" s="380"/>
      <c r="T27" s="380"/>
      <c r="U27" s="380"/>
      <c r="V27" s="380"/>
      <c r="W27" s="380"/>
      <c r="X27" s="381"/>
      <c r="Y27" s="948" t="s">
        <v>13</v>
      </c>
      <c r="Z27" s="949"/>
      <c r="AA27" s="950"/>
      <c r="AB27" s="910" t="s">
        <v>171</v>
      </c>
      <c r="AC27" s="951"/>
      <c r="AD27" s="951"/>
      <c r="AE27" s="404"/>
      <c r="AF27" s="388"/>
      <c r="AG27" s="388"/>
      <c r="AH27" s="388"/>
      <c r="AI27" s="404"/>
      <c r="AJ27" s="388"/>
      <c r="AK27" s="388"/>
      <c r="AL27" s="388"/>
      <c r="AM27" s="404"/>
      <c r="AN27" s="388"/>
      <c r="AO27" s="388"/>
      <c r="AP27" s="388"/>
      <c r="AQ27" s="406"/>
      <c r="AR27" s="407"/>
      <c r="AS27" s="407"/>
      <c r="AT27" s="408"/>
      <c r="AU27" s="388"/>
      <c r="AV27" s="388"/>
      <c r="AW27" s="388"/>
      <c r="AX27" s="389"/>
      <c r="AY27" s="34">
        <f t="shared" si="3"/>
        <v>0</v>
      </c>
    </row>
    <row r="28" spans="1:51" customFormat="1" ht="23.25" customHeight="1" x14ac:dyDescent="0.15">
      <c r="A28" s="926" t="s">
        <v>343</v>
      </c>
      <c r="B28" s="927"/>
      <c r="C28" s="927"/>
      <c r="D28" s="927"/>
      <c r="E28" s="927"/>
      <c r="F28" s="928"/>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9"/>
      <c r="B29" s="930"/>
      <c r="C29" s="930"/>
      <c r="D29" s="930"/>
      <c r="E29" s="930"/>
      <c r="F29" s="931"/>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6"/>
      <c r="Z30" s="852"/>
      <c r="AA30" s="853"/>
      <c r="AB30" s="960" t="s">
        <v>11</v>
      </c>
      <c r="AC30" s="961"/>
      <c r="AD30" s="962"/>
      <c r="AE30" s="964" t="s">
        <v>371</v>
      </c>
      <c r="AF30" s="964"/>
      <c r="AG30" s="964"/>
      <c r="AH30" s="901"/>
      <c r="AI30" s="964" t="s">
        <v>467</v>
      </c>
      <c r="AJ30" s="964"/>
      <c r="AK30" s="964"/>
      <c r="AL30" s="901"/>
      <c r="AM30" s="964" t="s">
        <v>468</v>
      </c>
      <c r="AN30" s="964"/>
      <c r="AO30" s="964"/>
      <c r="AP30" s="901"/>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7"/>
      <c r="Z31" s="958"/>
      <c r="AA31" s="959"/>
      <c r="AB31" s="963"/>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90"/>
      <c r="H32" s="938"/>
      <c r="I32" s="938"/>
      <c r="J32" s="938"/>
      <c r="K32" s="938"/>
      <c r="L32" s="938"/>
      <c r="M32" s="938"/>
      <c r="N32" s="938"/>
      <c r="O32" s="939"/>
      <c r="P32" s="154"/>
      <c r="Q32" s="377"/>
      <c r="R32" s="377"/>
      <c r="S32" s="377"/>
      <c r="T32" s="377"/>
      <c r="U32" s="377"/>
      <c r="V32" s="377"/>
      <c r="W32" s="377"/>
      <c r="X32" s="378"/>
      <c r="Y32" s="952" t="s">
        <v>12</v>
      </c>
      <c r="Z32" s="953"/>
      <c r="AA32" s="954"/>
      <c r="AB32" s="385"/>
      <c r="AC32" s="386"/>
      <c r="AD32" s="386"/>
      <c r="AE32" s="404"/>
      <c r="AF32" s="388"/>
      <c r="AG32" s="388"/>
      <c r="AH32" s="388"/>
      <c r="AI32" s="404"/>
      <c r="AJ32" s="388"/>
      <c r="AK32" s="388"/>
      <c r="AL32" s="388"/>
      <c r="AM32" s="404"/>
      <c r="AN32" s="388"/>
      <c r="AO32" s="388"/>
      <c r="AP32" s="388"/>
      <c r="AQ32" s="406"/>
      <c r="AR32" s="407"/>
      <c r="AS32" s="407"/>
      <c r="AT32" s="408"/>
      <c r="AU32" s="388"/>
      <c r="AV32" s="388"/>
      <c r="AW32" s="388"/>
      <c r="AX32" s="389"/>
      <c r="AY32" s="34">
        <f t="shared" si="4"/>
        <v>0</v>
      </c>
    </row>
    <row r="33" spans="1:51" ht="22.5" customHeight="1" x14ac:dyDescent="0.15">
      <c r="A33" s="489"/>
      <c r="B33" s="490"/>
      <c r="C33" s="490"/>
      <c r="D33" s="490"/>
      <c r="E33" s="490"/>
      <c r="F33" s="491"/>
      <c r="G33" s="940"/>
      <c r="H33" s="941"/>
      <c r="I33" s="941"/>
      <c r="J33" s="941"/>
      <c r="K33" s="941"/>
      <c r="L33" s="941"/>
      <c r="M33" s="941"/>
      <c r="N33" s="941"/>
      <c r="O33" s="942"/>
      <c r="P33" s="946"/>
      <c r="Q33" s="946"/>
      <c r="R33" s="946"/>
      <c r="S33" s="946"/>
      <c r="T33" s="946"/>
      <c r="U33" s="946"/>
      <c r="V33" s="946"/>
      <c r="W33" s="946"/>
      <c r="X33" s="947"/>
      <c r="Y33" s="237" t="s">
        <v>51</v>
      </c>
      <c r="Z33" s="949"/>
      <c r="AA33" s="950"/>
      <c r="AB33" s="463"/>
      <c r="AC33" s="955"/>
      <c r="AD33" s="955"/>
      <c r="AE33" s="404"/>
      <c r="AF33" s="388"/>
      <c r="AG33" s="388"/>
      <c r="AH33" s="388"/>
      <c r="AI33" s="404"/>
      <c r="AJ33" s="388"/>
      <c r="AK33" s="388"/>
      <c r="AL33" s="388"/>
      <c r="AM33" s="404"/>
      <c r="AN33" s="388"/>
      <c r="AO33" s="388"/>
      <c r="AP33" s="388"/>
      <c r="AQ33" s="406"/>
      <c r="AR33" s="407"/>
      <c r="AS33" s="407"/>
      <c r="AT33" s="408"/>
      <c r="AU33" s="388"/>
      <c r="AV33" s="388"/>
      <c r="AW33" s="388"/>
      <c r="AX33" s="389"/>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80"/>
      <c r="Q34" s="380"/>
      <c r="R34" s="380"/>
      <c r="S34" s="380"/>
      <c r="T34" s="380"/>
      <c r="U34" s="380"/>
      <c r="V34" s="380"/>
      <c r="W34" s="380"/>
      <c r="X34" s="381"/>
      <c r="Y34" s="948" t="s">
        <v>13</v>
      </c>
      <c r="Z34" s="949"/>
      <c r="AA34" s="950"/>
      <c r="AB34" s="910" t="s">
        <v>171</v>
      </c>
      <c r="AC34" s="951"/>
      <c r="AD34" s="951"/>
      <c r="AE34" s="404"/>
      <c r="AF34" s="388"/>
      <c r="AG34" s="388"/>
      <c r="AH34" s="388"/>
      <c r="AI34" s="404"/>
      <c r="AJ34" s="388"/>
      <c r="AK34" s="388"/>
      <c r="AL34" s="388"/>
      <c r="AM34" s="404"/>
      <c r="AN34" s="388"/>
      <c r="AO34" s="388"/>
      <c r="AP34" s="388"/>
      <c r="AQ34" s="406"/>
      <c r="AR34" s="407"/>
      <c r="AS34" s="407"/>
      <c r="AT34" s="408"/>
      <c r="AU34" s="388"/>
      <c r="AV34" s="388"/>
      <c r="AW34" s="388"/>
      <c r="AX34" s="389"/>
      <c r="AY34" s="34">
        <f t="shared" si="4"/>
        <v>0</v>
      </c>
    </row>
    <row r="35" spans="1:51" customFormat="1" ht="23.25" customHeight="1" x14ac:dyDescent="0.15">
      <c r="A35" s="926" t="s">
        <v>343</v>
      </c>
      <c r="B35" s="927"/>
      <c r="C35" s="927"/>
      <c r="D35" s="927"/>
      <c r="E35" s="927"/>
      <c r="F35" s="928"/>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9"/>
      <c r="B36" s="930"/>
      <c r="C36" s="930"/>
      <c r="D36" s="930"/>
      <c r="E36" s="930"/>
      <c r="F36" s="931"/>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6"/>
      <c r="Z37" s="852"/>
      <c r="AA37" s="853"/>
      <c r="AB37" s="960" t="s">
        <v>11</v>
      </c>
      <c r="AC37" s="961"/>
      <c r="AD37" s="962"/>
      <c r="AE37" s="964" t="s">
        <v>371</v>
      </c>
      <c r="AF37" s="964"/>
      <c r="AG37" s="964"/>
      <c r="AH37" s="901"/>
      <c r="AI37" s="964" t="s">
        <v>467</v>
      </c>
      <c r="AJ37" s="964"/>
      <c r="AK37" s="964"/>
      <c r="AL37" s="901"/>
      <c r="AM37" s="964" t="s">
        <v>468</v>
      </c>
      <c r="AN37" s="964"/>
      <c r="AO37" s="964"/>
      <c r="AP37" s="901"/>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7"/>
      <c r="Z38" s="958"/>
      <c r="AA38" s="959"/>
      <c r="AB38" s="963"/>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90"/>
      <c r="H39" s="938"/>
      <c r="I39" s="938"/>
      <c r="J39" s="938"/>
      <c r="K39" s="938"/>
      <c r="L39" s="938"/>
      <c r="M39" s="938"/>
      <c r="N39" s="938"/>
      <c r="O39" s="939"/>
      <c r="P39" s="154"/>
      <c r="Q39" s="377"/>
      <c r="R39" s="377"/>
      <c r="S39" s="377"/>
      <c r="T39" s="377"/>
      <c r="U39" s="377"/>
      <c r="V39" s="377"/>
      <c r="W39" s="377"/>
      <c r="X39" s="378"/>
      <c r="Y39" s="952" t="s">
        <v>12</v>
      </c>
      <c r="Z39" s="953"/>
      <c r="AA39" s="954"/>
      <c r="AB39" s="385"/>
      <c r="AC39" s="386"/>
      <c r="AD39" s="386"/>
      <c r="AE39" s="404"/>
      <c r="AF39" s="388"/>
      <c r="AG39" s="388"/>
      <c r="AH39" s="388"/>
      <c r="AI39" s="404"/>
      <c r="AJ39" s="388"/>
      <c r="AK39" s="388"/>
      <c r="AL39" s="388"/>
      <c r="AM39" s="404"/>
      <c r="AN39" s="388"/>
      <c r="AO39" s="388"/>
      <c r="AP39" s="388"/>
      <c r="AQ39" s="406"/>
      <c r="AR39" s="407"/>
      <c r="AS39" s="407"/>
      <c r="AT39" s="408"/>
      <c r="AU39" s="388"/>
      <c r="AV39" s="388"/>
      <c r="AW39" s="388"/>
      <c r="AX39" s="389"/>
      <c r="AY39" s="34">
        <f t="shared" si="5"/>
        <v>0</v>
      </c>
    </row>
    <row r="40" spans="1:51" ht="22.5" customHeight="1" x14ac:dyDescent="0.15">
      <c r="A40" s="489"/>
      <c r="B40" s="490"/>
      <c r="C40" s="490"/>
      <c r="D40" s="490"/>
      <c r="E40" s="490"/>
      <c r="F40" s="491"/>
      <c r="G40" s="940"/>
      <c r="H40" s="941"/>
      <c r="I40" s="941"/>
      <c r="J40" s="941"/>
      <c r="K40" s="941"/>
      <c r="L40" s="941"/>
      <c r="M40" s="941"/>
      <c r="N40" s="941"/>
      <c r="O40" s="942"/>
      <c r="P40" s="946"/>
      <c r="Q40" s="946"/>
      <c r="R40" s="946"/>
      <c r="S40" s="946"/>
      <c r="T40" s="946"/>
      <c r="U40" s="946"/>
      <c r="V40" s="946"/>
      <c r="W40" s="946"/>
      <c r="X40" s="947"/>
      <c r="Y40" s="237" t="s">
        <v>51</v>
      </c>
      <c r="Z40" s="949"/>
      <c r="AA40" s="950"/>
      <c r="AB40" s="463"/>
      <c r="AC40" s="955"/>
      <c r="AD40" s="955"/>
      <c r="AE40" s="404"/>
      <c r="AF40" s="388"/>
      <c r="AG40" s="388"/>
      <c r="AH40" s="388"/>
      <c r="AI40" s="404"/>
      <c r="AJ40" s="388"/>
      <c r="AK40" s="388"/>
      <c r="AL40" s="388"/>
      <c r="AM40" s="404"/>
      <c r="AN40" s="388"/>
      <c r="AO40" s="388"/>
      <c r="AP40" s="388"/>
      <c r="AQ40" s="406"/>
      <c r="AR40" s="407"/>
      <c r="AS40" s="407"/>
      <c r="AT40" s="408"/>
      <c r="AU40" s="388"/>
      <c r="AV40" s="388"/>
      <c r="AW40" s="388"/>
      <c r="AX40" s="389"/>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80"/>
      <c r="Q41" s="380"/>
      <c r="R41" s="380"/>
      <c r="S41" s="380"/>
      <c r="T41" s="380"/>
      <c r="U41" s="380"/>
      <c r="V41" s="380"/>
      <c r="W41" s="380"/>
      <c r="X41" s="381"/>
      <c r="Y41" s="948" t="s">
        <v>13</v>
      </c>
      <c r="Z41" s="949"/>
      <c r="AA41" s="950"/>
      <c r="AB41" s="910" t="s">
        <v>171</v>
      </c>
      <c r="AC41" s="951"/>
      <c r="AD41" s="951"/>
      <c r="AE41" s="404"/>
      <c r="AF41" s="388"/>
      <c r="AG41" s="388"/>
      <c r="AH41" s="388"/>
      <c r="AI41" s="404"/>
      <c r="AJ41" s="388"/>
      <c r="AK41" s="388"/>
      <c r="AL41" s="388"/>
      <c r="AM41" s="404"/>
      <c r="AN41" s="388"/>
      <c r="AO41" s="388"/>
      <c r="AP41" s="388"/>
      <c r="AQ41" s="406"/>
      <c r="AR41" s="407"/>
      <c r="AS41" s="407"/>
      <c r="AT41" s="408"/>
      <c r="AU41" s="388"/>
      <c r="AV41" s="388"/>
      <c r="AW41" s="388"/>
      <c r="AX41" s="389"/>
      <c r="AY41" s="34">
        <f t="shared" si="5"/>
        <v>0</v>
      </c>
    </row>
    <row r="42" spans="1:51" customFormat="1" ht="23.25" customHeight="1" x14ac:dyDescent="0.15">
      <c r="A42" s="926" t="s">
        <v>343</v>
      </c>
      <c r="B42" s="927"/>
      <c r="C42" s="927"/>
      <c r="D42" s="927"/>
      <c r="E42" s="927"/>
      <c r="F42" s="928"/>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9"/>
      <c r="B43" s="930"/>
      <c r="C43" s="930"/>
      <c r="D43" s="930"/>
      <c r="E43" s="930"/>
      <c r="F43" s="931"/>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6"/>
      <c r="Z44" s="852"/>
      <c r="AA44" s="853"/>
      <c r="AB44" s="960" t="s">
        <v>11</v>
      </c>
      <c r="AC44" s="961"/>
      <c r="AD44" s="962"/>
      <c r="AE44" s="964" t="s">
        <v>371</v>
      </c>
      <c r="AF44" s="964"/>
      <c r="AG44" s="964"/>
      <c r="AH44" s="901"/>
      <c r="AI44" s="964" t="s">
        <v>467</v>
      </c>
      <c r="AJ44" s="964"/>
      <c r="AK44" s="964"/>
      <c r="AL44" s="901"/>
      <c r="AM44" s="964" t="s">
        <v>468</v>
      </c>
      <c r="AN44" s="964"/>
      <c r="AO44" s="964"/>
      <c r="AP44" s="901"/>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7"/>
      <c r="Z45" s="958"/>
      <c r="AA45" s="959"/>
      <c r="AB45" s="963"/>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90"/>
      <c r="H46" s="938"/>
      <c r="I46" s="938"/>
      <c r="J46" s="938"/>
      <c r="K46" s="938"/>
      <c r="L46" s="938"/>
      <c r="M46" s="938"/>
      <c r="N46" s="938"/>
      <c r="O46" s="939"/>
      <c r="P46" s="154"/>
      <c r="Q46" s="377"/>
      <c r="R46" s="377"/>
      <c r="S46" s="377"/>
      <c r="T46" s="377"/>
      <c r="U46" s="377"/>
      <c r="V46" s="377"/>
      <c r="W46" s="377"/>
      <c r="X46" s="378"/>
      <c r="Y46" s="952" t="s">
        <v>12</v>
      </c>
      <c r="Z46" s="953"/>
      <c r="AA46" s="954"/>
      <c r="AB46" s="385"/>
      <c r="AC46" s="386"/>
      <c r="AD46" s="386"/>
      <c r="AE46" s="404"/>
      <c r="AF46" s="388"/>
      <c r="AG46" s="388"/>
      <c r="AH46" s="388"/>
      <c r="AI46" s="404"/>
      <c r="AJ46" s="388"/>
      <c r="AK46" s="388"/>
      <c r="AL46" s="388"/>
      <c r="AM46" s="404"/>
      <c r="AN46" s="388"/>
      <c r="AO46" s="388"/>
      <c r="AP46" s="388"/>
      <c r="AQ46" s="406"/>
      <c r="AR46" s="407"/>
      <c r="AS46" s="407"/>
      <c r="AT46" s="408"/>
      <c r="AU46" s="388"/>
      <c r="AV46" s="388"/>
      <c r="AW46" s="388"/>
      <c r="AX46" s="389"/>
      <c r="AY46" s="34">
        <f t="shared" si="6"/>
        <v>0</v>
      </c>
    </row>
    <row r="47" spans="1:51" ht="22.5" customHeight="1" x14ac:dyDescent="0.15">
      <c r="A47" s="489"/>
      <c r="B47" s="490"/>
      <c r="C47" s="490"/>
      <c r="D47" s="490"/>
      <c r="E47" s="490"/>
      <c r="F47" s="491"/>
      <c r="G47" s="940"/>
      <c r="H47" s="941"/>
      <c r="I47" s="941"/>
      <c r="J47" s="941"/>
      <c r="K47" s="941"/>
      <c r="L47" s="941"/>
      <c r="M47" s="941"/>
      <c r="N47" s="941"/>
      <c r="O47" s="942"/>
      <c r="P47" s="946"/>
      <c r="Q47" s="946"/>
      <c r="R47" s="946"/>
      <c r="S47" s="946"/>
      <c r="T47" s="946"/>
      <c r="U47" s="946"/>
      <c r="V47" s="946"/>
      <c r="W47" s="946"/>
      <c r="X47" s="947"/>
      <c r="Y47" s="237" t="s">
        <v>51</v>
      </c>
      <c r="Z47" s="949"/>
      <c r="AA47" s="950"/>
      <c r="AB47" s="463"/>
      <c r="AC47" s="955"/>
      <c r="AD47" s="955"/>
      <c r="AE47" s="404"/>
      <c r="AF47" s="388"/>
      <c r="AG47" s="388"/>
      <c r="AH47" s="388"/>
      <c r="AI47" s="404"/>
      <c r="AJ47" s="388"/>
      <c r="AK47" s="388"/>
      <c r="AL47" s="388"/>
      <c r="AM47" s="404"/>
      <c r="AN47" s="388"/>
      <c r="AO47" s="388"/>
      <c r="AP47" s="388"/>
      <c r="AQ47" s="406"/>
      <c r="AR47" s="407"/>
      <c r="AS47" s="407"/>
      <c r="AT47" s="408"/>
      <c r="AU47" s="388"/>
      <c r="AV47" s="388"/>
      <c r="AW47" s="388"/>
      <c r="AX47" s="389"/>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80"/>
      <c r="Q48" s="380"/>
      <c r="R48" s="380"/>
      <c r="S48" s="380"/>
      <c r="T48" s="380"/>
      <c r="U48" s="380"/>
      <c r="V48" s="380"/>
      <c r="W48" s="380"/>
      <c r="X48" s="381"/>
      <c r="Y48" s="948" t="s">
        <v>13</v>
      </c>
      <c r="Z48" s="949"/>
      <c r="AA48" s="950"/>
      <c r="AB48" s="910" t="s">
        <v>171</v>
      </c>
      <c r="AC48" s="951"/>
      <c r="AD48" s="951"/>
      <c r="AE48" s="404"/>
      <c r="AF48" s="388"/>
      <c r="AG48" s="388"/>
      <c r="AH48" s="388"/>
      <c r="AI48" s="404"/>
      <c r="AJ48" s="388"/>
      <c r="AK48" s="388"/>
      <c r="AL48" s="388"/>
      <c r="AM48" s="404"/>
      <c r="AN48" s="388"/>
      <c r="AO48" s="388"/>
      <c r="AP48" s="388"/>
      <c r="AQ48" s="406"/>
      <c r="AR48" s="407"/>
      <c r="AS48" s="407"/>
      <c r="AT48" s="408"/>
      <c r="AU48" s="388"/>
      <c r="AV48" s="388"/>
      <c r="AW48" s="388"/>
      <c r="AX48" s="389"/>
      <c r="AY48" s="34">
        <f t="shared" si="6"/>
        <v>0</v>
      </c>
    </row>
    <row r="49" spans="1:51" customFormat="1" ht="23.25" customHeight="1" x14ac:dyDescent="0.15">
      <c r="A49" s="926" t="s">
        <v>343</v>
      </c>
      <c r="B49" s="927"/>
      <c r="C49" s="927"/>
      <c r="D49" s="927"/>
      <c r="E49" s="927"/>
      <c r="F49" s="928"/>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9"/>
      <c r="B50" s="930"/>
      <c r="C50" s="930"/>
      <c r="D50" s="930"/>
      <c r="E50" s="930"/>
      <c r="F50" s="931"/>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6"/>
      <c r="Z51" s="852"/>
      <c r="AA51" s="853"/>
      <c r="AB51" s="901" t="s">
        <v>11</v>
      </c>
      <c r="AC51" s="961"/>
      <c r="AD51" s="962"/>
      <c r="AE51" s="964" t="s">
        <v>371</v>
      </c>
      <c r="AF51" s="964"/>
      <c r="AG51" s="964"/>
      <c r="AH51" s="901"/>
      <c r="AI51" s="964" t="s">
        <v>467</v>
      </c>
      <c r="AJ51" s="964"/>
      <c r="AK51" s="964"/>
      <c r="AL51" s="901"/>
      <c r="AM51" s="964" t="s">
        <v>468</v>
      </c>
      <c r="AN51" s="964"/>
      <c r="AO51" s="964"/>
      <c r="AP51" s="901"/>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7"/>
      <c r="Z52" s="958"/>
      <c r="AA52" s="959"/>
      <c r="AB52" s="963"/>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90"/>
      <c r="H53" s="938"/>
      <c r="I53" s="938"/>
      <c r="J53" s="938"/>
      <c r="K53" s="938"/>
      <c r="L53" s="938"/>
      <c r="M53" s="938"/>
      <c r="N53" s="938"/>
      <c r="O53" s="939"/>
      <c r="P53" s="154"/>
      <c r="Q53" s="377"/>
      <c r="R53" s="377"/>
      <c r="S53" s="377"/>
      <c r="T53" s="377"/>
      <c r="U53" s="377"/>
      <c r="V53" s="377"/>
      <c r="W53" s="377"/>
      <c r="X53" s="378"/>
      <c r="Y53" s="952" t="s">
        <v>12</v>
      </c>
      <c r="Z53" s="953"/>
      <c r="AA53" s="954"/>
      <c r="AB53" s="385"/>
      <c r="AC53" s="386"/>
      <c r="AD53" s="386"/>
      <c r="AE53" s="404"/>
      <c r="AF53" s="388"/>
      <c r="AG53" s="388"/>
      <c r="AH53" s="388"/>
      <c r="AI53" s="404"/>
      <c r="AJ53" s="388"/>
      <c r="AK53" s="388"/>
      <c r="AL53" s="388"/>
      <c r="AM53" s="404"/>
      <c r="AN53" s="388"/>
      <c r="AO53" s="388"/>
      <c r="AP53" s="388"/>
      <c r="AQ53" s="406"/>
      <c r="AR53" s="407"/>
      <c r="AS53" s="407"/>
      <c r="AT53" s="408"/>
      <c r="AU53" s="388"/>
      <c r="AV53" s="388"/>
      <c r="AW53" s="388"/>
      <c r="AX53" s="389"/>
      <c r="AY53" s="34">
        <f t="shared" si="7"/>
        <v>0</v>
      </c>
    </row>
    <row r="54" spans="1:51" ht="22.5" customHeight="1" x14ac:dyDescent="0.15">
      <c r="A54" s="489"/>
      <c r="B54" s="490"/>
      <c r="C54" s="490"/>
      <c r="D54" s="490"/>
      <c r="E54" s="490"/>
      <c r="F54" s="491"/>
      <c r="G54" s="940"/>
      <c r="H54" s="941"/>
      <c r="I54" s="941"/>
      <c r="J54" s="941"/>
      <c r="K54" s="941"/>
      <c r="L54" s="941"/>
      <c r="M54" s="941"/>
      <c r="N54" s="941"/>
      <c r="O54" s="942"/>
      <c r="P54" s="946"/>
      <c r="Q54" s="946"/>
      <c r="R54" s="946"/>
      <c r="S54" s="946"/>
      <c r="T54" s="946"/>
      <c r="U54" s="946"/>
      <c r="V54" s="946"/>
      <c r="W54" s="946"/>
      <c r="X54" s="947"/>
      <c r="Y54" s="237" t="s">
        <v>51</v>
      </c>
      <c r="Z54" s="949"/>
      <c r="AA54" s="950"/>
      <c r="AB54" s="463"/>
      <c r="AC54" s="955"/>
      <c r="AD54" s="955"/>
      <c r="AE54" s="404"/>
      <c r="AF54" s="388"/>
      <c r="AG54" s="388"/>
      <c r="AH54" s="388"/>
      <c r="AI54" s="404"/>
      <c r="AJ54" s="388"/>
      <c r="AK54" s="388"/>
      <c r="AL54" s="388"/>
      <c r="AM54" s="404"/>
      <c r="AN54" s="388"/>
      <c r="AO54" s="388"/>
      <c r="AP54" s="388"/>
      <c r="AQ54" s="406"/>
      <c r="AR54" s="407"/>
      <c r="AS54" s="407"/>
      <c r="AT54" s="408"/>
      <c r="AU54" s="388"/>
      <c r="AV54" s="388"/>
      <c r="AW54" s="388"/>
      <c r="AX54" s="389"/>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80"/>
      <c r="Q55" s="380"/>
      <c r="R55" s="380"/>
      <c r="S55" s="380"/>
      <c r="T55" s="380"/>
      <c r="U55" s="380"/>
      <c r="V55" s="380"/>
      <c r="W55" s="380"/>
      <c r="X55" s="381"/>
      <c r="Y55" s="948" t="s">
        <v>13</v>
      </c>
      <c r="Z55" s="949"/>
      <c r="AA55" s="950"/>
      <c r="AB55" s="910" t="s">
        <v>171</v>
      </c>
      <c r="AC55" s="951"/>
      <c r="AD55" s="951"/>
      <c r="AE55" s="404"/>
      <c r="AF55" s="388"/>
      <c r="AG55" s="388"/>
      <c r="AH55" s="388"/>
      <c r="AI55" s="404"/>
      <c r="AJ55" s="388"/>
      <c r="AK55" s="388"/>
      <c r="AL55" s="388"/>
      <c r="AM55" s="404"/>
      <c r="AN55" s="388"/>
      <c r="AO55" s="388"/>
      <c r="AP55" s="388"/>
      <c r="AQ55" s="406"/>
      <c r="AR55" s="407"/>
      <c r="AS55" s="407"/>
      <c r="AT55" s="408"/>
      <c r="AU55" s="388"/>
      <c r="AV55" s="388"/>
      <c r="AW55" s="388"/>
      <c r="AX55" s="389"/>
      <c r="AY55" s="34">
        <f t="shared" si="7"/>
        <v>0</v>
      </c>
    </row>
    <row r="56" spans="1:51" customFormat="1" ht="23.25" customHeight="1" x14ac:dyDescent="0.15">
      <c r="A56" s="926" t="s">
        <v>343</v>
      </c>
      <c r="B56" s="927"/>
      <c r="C56" s="927"/>
      <c r="D56" s="927"/>
      <c r="E56" s="927"/>
      <c r="F56" s="928"/>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9"/>
      <c r="B57" s="930"/>
      <c r="C57" s="930"/>
      <c r="D57" s="930"/>
      <c r="E57" s="930"/>
      <c r="F57" s="931"/>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6"/>
      <c r="Z58" s="852"/>
      <c r="AA58" s="853"/>
      <c r="AB58" s="960" t="s">
        <v>11</v>
      </c>
      <c r="AC58" s="961"/>
      <c r="AD58" s="962"/>
      <c r="AE58" s="964" t="s">
        <v>371</v>
      </c>
      <c r="AF58" s="964"/>
      <c r="AG58" s="964"/>
      <c r="AH58" s="901"/>
      <c r="AI58" s="964" t="s">
        <v>467</v>
      </c>
      <c r="AJ58" s="964"/>
      <c r="AK58" s="964"/>
      <c r="AL58" s="901"/>
      <c r="AM58" s="964" t="s">
        <v>468</v>
      </c>
      <c r="AN58" s="964"/>
      <c r="AO58" s="964"/>
      <c r="AP58" s="901"/>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7"/>
      <c r="Z59" s="958"/>
      <c r="AA59" s="959"/>
      <c r="AB59" s="963"/>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90"/>
      <c r="H60" s="938"/>
      <c r="I60" s="938"/>
      <c r="J60" s="938"/>
      <c r="K60" s="938"/>
      <c r="L60" s="938"/>
      <c r="M60" s="938"/>
      <c r="N60" s="938"/>
      <c r="O60" s="939"/>
      <c r="P60" s="154"/>
      <c r="Q60" s="377"/>
      <c r="R60" s="377"/>
      <c r="S60" s="377"/>
      <c r="T60" s="377"/>
      <c r="U60" s="377"/>
      <c r="V60" s="377"/>
      <c r="W60" s="377"/>
      <c r="X60" s="378"/>
      <c r="Y60" s="952" t="s">
        <v>12</v>
      </c>
      <c r="Z60" s="953"/>
      <c r="AA60" s="954"/>
      <c r="AB60" s="385"/>
      <c r="AC60" s="386"/>
      <c r="AD60" s="386"/>
      <c r="AE60" s="404"/>
      <c r="AF60" s="388"/>
      <c r="AG60" s="388"/>
      <c r="AH60" s="388"/>
      <c r="AI60" s="404"/>
      <c r="AJ60" s="388"/>
      <c r="AK60" s="388"/>
      <c r="AL60" s="388"/>
      <c r="AM60" s="404"/>
      <c r="AN60" s="388"/>
      <c r="AO60" s="388"/>
      <c r="AP60" s="388"/>
      <c r="AQ60" s="406"/>
      <c r="AR60" s="407"/>
      <c r="AS60" s="407"/>
      <c r="AT60" s="408"/>
      <c r="AU60" s="388"/>
      <c r="AV60" s="388"/>
      <c r="AW60" s="388"/>
      <c r="AX60" s="389"/>
      <c r="AY60" s="34">
        <f t="shared" si="8"/>
        <v>0</v>
      </c>
    </row>
    <row r="61" spans="1:51" ht="22.5" customHeight="1" x14ac:dyDescent="0.15">
      <c r="A61" s="489"/>
      <c r="B61" s="490"/>
      <c r="C61" s="490"/>
      <c r="D61" s="490"/>
      <c r="E61" s="490"/>
      <c r="F61" s="491"/>
      <c r="G61" s="940"/>
      <c r="H61" s="941"/>
      <c r="I61" s="941"/>
      <c r="J61" s="941"/>
      <c r="K61" s="941"/>
      <c r="L61" s="941"/>
      <c r="M61" s="941"/>
      <c r="N61" s="941"/>
      <c r="O61" s="942"/>
      <c r="P61" s="946"/>
      <c r="Q61" s="946"/>
      <c r="R61" s="946"/>
      <c r="S61" s="946"/>
      <c r="T61" s="946"/>
      <c r="U61" s="946"/>
      <c r="V61" s="946"/>
      <c r="W61" s="946"/>
      <c r="X61" s="947"/>
      <c r="Y61" s="237" t="s">
        <v>51</v>
      </c>
      <c r="Z61" s="949"/>
      <c r="AA61" s="950"/>
      <c r="AB61" s="463"/>
      <c r="AC61" s="955"/>
      <c r="AD61" s="955"/>
      <c r="AE61" s="404"/>
      <c r="AF61" s="388"/>
      <c r="AG61" s="388"/>
      <c r="AH61" s="388"/>
      <c r="AI61" s="404"/>
      <c r="AJ61" s="388"/>
      <c r="AK61" s="388"/>
      <c r="AL61" s="388"/>
      <c r="AM61" s="404"/>
      <c r="AN61" s="388"/>
      <c r="AO61" s="388"/>
      <c r="AP61" s="388"/>
      <c r="AQ61" s="406"/>
      <c r="AR61" s="407"/>
      <c r="AS61" s="407"/>
      <c r="AT61" s="408"/>
      <c r="AU61" s="388"/>
      <c r="AV61" s="388"/>
      <c r="AW61" s="388"/>
      <c r="AX61" s="389"/>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80"/>
      <c r="Q62" s="380"/>
      <c r="R62" s="380"/>
      <c r="S62" s="380"/>
      <c r="T62" s="380"/>
      <c r="U62" s="380"/>
      <c r="V62" s="380"/>
      <c r="W62" s="380"/>
      <c r="X62" s="381"/>
      <c r="Y62" s="948" t="s">
        <v>13</v>
      </c>
      <c r="Z62" s="949"/>
      <c r="AA62" s="950"/>
      <c r="AB62" s="910" t="s">
        <v>171</v>
      </c>
      <c r="AC62" s="951"/>
      <c r="AD62" s="951"/>
      <c r="AE62" s="404"/>
      <c r="AF62" s="388"/>
      <c r="AG62" s="388"/>
      <c r="AH62" s="388"/>
      <c r="AI62" s="404"/>
      <c r="AJ62" s="388"/>
      <c r="AK62" s="388"/>
      <c r="AL62" s="388"/>
      <c r="AM62" s="404"/>
      <c r="AN62" s="388"/>
      <c r="AO62" s="388"/>
      <c r="AP62" s="388"/>
      <c r="AQ62" s="406"/>
      <c r="AR62" s="407"/>
      <c r="AS62" s="407"/>
      <c r="AT62" s="408"/>
      <c r="AU62" s="388"/>
      <c r="AV62" s="388"/>
      <c r="AW62" s="388"/>
      <c r="AX62" s="389"/>
      <c r="AY62" s="34">
        <f t="shared" si="8"/>
        <v>0</v>
      </c>
    </row>
    <row r="63" spans="1:51" customFormat="1" ht="23.25" customHeight="1" x14ac:dyDescent="0.15">
      <c r="A63" s="926" t="s">
        <v>343</v>
      </c>
      <c r="B63" s="927"/>
      <c r="C63" s="927"/>
      <c r="D63" s="927"/>
      <c r="E63" s="927"/>
      <c r="F63" s="928"/>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9"/>
      <c r="B64" s="930"/>
      <c r="C64" s="930"/>
      <c r="D64" s="930"/>
      <c r="E64" s="930"/>
      <c r="F64" s="931"/>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6"/>
      <c r="Z65" s="852"/>
      <c r="AA65" s="853"/>
      <c r="AB65" s="960" t="s">
        <v>11</v>
      </c>
      <c r="AC65" s="961"/>
      <c r="AD65" s="962"/>
      <c r="AE65" s="964" t="s">
        <v>371</v>
      </c>
      <c r="AF65" s="964"/>
      <c r="AG65" s="964"/>
      <c r="AH65" s="901"/>
      <c r="AI65" s="964" t="s">
        <v>467</v>
      </c>
      <c r="AJ65" s="964"/>
      <c r="AK65" s="964"/>
      <c r="AL65" s="901"/>
      <c r="AM65" s="964" t="s">
        <v>468</v>
      </c>
      <c r="AN65" s="964"/>
      <c r="AO65" s="964"/>
      <c r="AP65" s="901"/>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7"/>
      <c r="Z66" s="958"/>
      <c r="AA66" s="959"/>
      <c r="AB66" s="963"/>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90"/>
      <c r="H67" s="938"/>
      <c r="I67" s="938"/>
      <c r="J67" s="938"/>
      <c r="K67" s="938"/>
      <c r="L67" s="938"/>
      <c r="M67" s="938"/>
      <c r="N67" s="938"/>
      <c r="O67" s="939"/>
      <c r="P67" s="154"/>
      <c r="Q67" s="377"/>
      <c r="R67" s="377"/>
      <c r="S67" s="377"/>
      <c r="T67" s="377"/>
      <c r="U67" s="377"/>
      <c r="V67" s="377"/>
      <c r="W67" s="377"/>
      <c r="X67" s="378"/>
      <c r="Y67" s="952" t="s">
        <v>12</v>
      </c>
      <c r="Z67" s="953"/>
      <c r="AA67" s="954"/>
      <c r="AB67" s="385"/>
      <c r="AC67" s="386"/>
      <c r="AD67" s="386"/>
      <c r="AE67" s="404"/>
      <c r="AF67" s="388"/>
      <c r="AG67" s="388"/>
      <c r="AH67" s="388"/>
      <c r="AI67" s="404"/>
      <c r="AJ67" s="388"/>
      <c r="AK67" s="388"/>
      <c r="AL67" s="388"/>
      <c r="AM67" s="404"/>
      <c r="AN67" s="388"/>
      <c r="AO67" s="388"/>
      <c r="AP67" s="388"/>
      <c r="AQ67" s="406"/>
      <c r="AR67" s="407"/>
      <c r="AS67" s="407"/>
      <c r="AT67" s="408"/>
      <c r="AU67" s="388"/>
      <c r="AV67" s="388"/>
      <c r="AW67" s="388"/>
      <c r="AX67" s="389"/>
      <c r="AY67" s="34">
        <f t="shared" si="9"/>
        <v>0</v>
      </c>
    </row>
    <row r="68" spans="1:51" ht="22.5" customHeight="1" x14ac:dyDescent="0.15">
      <c r="A68" s="489"/>
      <c r="B68" s="490"/>
      <c r="C68" s="490"/>
      <c r="D68" s="490"/>
      <c r="E68" s="490"/>
      <c r="F68" s="491"/>
      <c r="G68" s="940"/>
      <c r="H68" s="941"/>
      <c r="I68" s="941"/>
      <c r="J68" s="941"/>
      <c r="K68" s="941"/>
      <c r="L68" s="941"/>
      <c r="M68" s="941"/>
      <c r="N68" s="941"/>
      <c r="O68" s="942"/>
      <c r="P68" s="946"/>
      <c r="Q68" s="946"/>
      <c r="R68" s="946"/>
      <c r="S68" s="946"/>
      <c r="T68" s="946"/>
      <c r="U68" s="946"/>
      <c r="V68" s="946"/>
      <c r="W68" s="946"/>
      <c r="X68" s="947"/>
      <c r="Y68" s="237" t="s">
        <v>51</v>
      </c>
      <c r="Z68" s="949"/>
      <c r="AA68" s="950"/>
      <c r="AB68" s="463"/>
      <c r="AC68" s="955"/>
      <c r="AD68" s="955"/>
      <c r="AE68" s="404"/>
      <c r="AF68" s="388"/>
      <c r="AG68" s="388"/>
      <c r="AH68" s="388"/>
      <c r="AI68" s="404"/>
      <c r="AJ68" s="388"/>
      <c r="AK68" s="388"/>
      <c r="AL68" s="388"/>
      <c r="AM68" s="404"/>
      <c r="AN68" s="388"/>
      <c r="AO68" s="388"/>
      <c r="AP68" s="388"/>
      <c r="AQ68" s="406"/>
      <c r="AR68" s="407"/>
      <c r="AS68" s="407"/>
      <c r="AT68" s="408"/>
      <c r="AU68" s="388"/>
      <c r="AV68" s="388"/>
      <c r="AW68" s="388"/>
      <c r="AX68" s="389"/>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80"/>
      <c r="Q69" s="380"/>
      <c r="R69" s="380"/>
      <c r="S69" s="380"/>
      <c r="T69" s="380"/>
      <c r="U69" s="380"/>
      <c r="V69" s="380"/>
      <c r="W69" s="380"/>
      <c r="X69" s="381"/>
      <c r="Y69" s="237" t="s">
        <v>13</v>
      </c>
      <c r="Z69" s="949"/>
      <c r="AA69" s="950"/>
      <c r="AB69" s="405" t="s">
        <v>171</v>
      </c>
      <c r="AC69" s="867"/>
      <c r="AD69" s="867"/>
      <c r="AE69" s="404"/>
      <c r="AF69" s="388"/>
      <c r="AG69" s="388"/>
      <c r="AH69" s="388"/>
      <c r="AI69" s="404"/>
      <c r="AJ69" s="388"/>
      <c r="AK69" s="388"/>
      <c r="AL69" s="388"/>
      <c r="AM69" s="404"/>
      <c r="AN69" s="388"/>
      <c r="AO69" s="388"/>
      <c r="AP69" s="388"/>
      <c r="AQ69" s="406"/>
      <c r="AR69" s="407"/>
      <c r="AS69" s="407"/>
      <c r="AT69" s="408"/>
      <c r="AU69" s="388"/>
      <c r="AV69" s="388"/>
      <c r="AW69" s="388"/>
      <c r="AX69" s="389"/>
      <c r="AY69" s="34">
        <f t="shared" si="9"/>
        <v>0</v>
      </c>
    </row>
    <row r="70" spans="1:51" customFormat="1" ht="23.25" customHeight="1" x14ac:dyDescent="0.15">
      <c r="A70" s="926" t="s">
        <v>343</v>
      </c>
      <c r="B70" s="927"/>
      <c r="C70" s="927"/>
      <c r="D70" s="927"/>
      <c r="E70" s="927"/>
      <c r="F70" s="928"/>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4" sqref="C4:O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8" t="s">
        <v>329</v>
      </c>
      <c r="H2" s="819"/>
      <c r="I2" s="819"/>
      <c r="J2" s="819"/>
      <c r="K2" s="819"/>
      <c r="L2" s="819"/>
      <c r="M2" s="819"/>
      <c r="N2" s="819"/>
      <c r="O2" s="819"/>
      <c r="P2" s="819"/>
      <c r="Q2" s="819"/>
      <c r="R2" s="819"/>
      <c r="S2" s="819"/>
      <c r="T2" s="819"/>
      <c r="U2" s="819"/>
      <c r="V2" s="819"/>
      <c r="W2" s="819"/>
      <c r="X2" s="819"/>
      <c r="Y2" s="819"/>
      <c r="Z2" s="819"/>
      <c r="AA2" s="819"/>
      <c r="AB2" s="820"/>
      <c r="AC2" s="818" t="s">
        <v>331</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77"/>
      <c r="B15" s="978"/>
      <c r="C15" s="978"/>
      <c r="D15" s="978"/>
      <c r="E15" s="978"/>
      <c r="F15" s="979"/>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77"/>
      <c r="B16" s="978"/>
      <c r="C16" s="978"/>
      <c r="D16" s="978"/>
      <c r="E16" s="978"/>
      <c r="F16" s="979"/>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77"/>
      <c r="B28" s="978"/>
      <c r="C28" s="978"/>
      <c r="D28" s="978"/>
      <c r="E28" s="978"/>
      <c r="F28" s="979"/>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77"/>
      <c r="B29" s="978"/>
      <c r="C29" s="978"/>
      <c r="D29" s="978"/>
      <c r="E29" s="978"/>
      <c r="F29" s="979"/>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77"/>
      <c r="B41" s="978"/>
      <c r="C41" s="978"/>
      <c r="D41" s="978"/>
      <c r="E41" s="978"/>
      <c r="F41" s="979"/>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77"/>
      <c r="B42" s="978"/>
      <c r="C42" s="978"/>
      <c r="D42" s="978"/>
      <c r="E42" s="978"/>
      <c r="F42" s="979"/>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77"/>
      <c r="B56" s="978"/>
      <c r="C56" s="978"/>
      <c r="D56" s="978"/>
      <c r="E56" s="978"/>
      <c r="F56" s="979"/>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77"/>
      <c r="B68" s="978"/>
      <c r="C68" s="978"/>
      <c r="D68" s="978"/>
      <c r="E68" s="978"/>
      <c r="F68" s="979"/>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77"/>
      <c r="B69" s="978"/>
      <c r="C69" s="978"/>
      <c r="D69" s="978"/>
      <c r="E69" s="978"/>
      <c r="F69" s="979"/>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77"/>
      <c r="B81" s="978"/>
      <c r="C81" s="978"/>
      <c r="D81" s="978"/>
      <c r="E81" s="978"/>
      <c r="F81" s="979"/>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77"/>
      <c r="B82" s="978"/>
      <c r="C82" s="978"/>
      <c r="D82" s="978"/>
      <c r="E82" s="978"/>
      <c r="F82" s="979"/>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77"/>
      <c r="B94" s="978"/>
      <c r="C94" s="978"/>
      <c r="D94" s="978"/>
      <c r="E94" s="978"/>
      <c r="F94" s="979"/>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77"/>
      <c r="B95" s="978"/>
      <c r="C95" s="978"/>
      <c r="D95" s="978"/>
      <c r="E95" s="978"/>
      <c r="F95" s="979"/>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77"/>
      <c r="B109" s="978"/>
      <c r="C109" s="978"/>
      <c r="D109" s="978"/>
      <c r="E109" s="978"/>
      <c r="F109" s="979"/>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77"/>
      <c r="B121" s="978"/>
      <c r="C121" s="978"/>
      <c r="D121" s="978"/>
      <c r="E121" s="978"/>
      <c r="F121" s="979"/>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77"/>
      <c r="B122" s="978"/>
      <c r="C122" s="978"/>
      <c r="D122" s="978"/>
      <c r="E122" s="978"/>
      <c r="F122" s="979"/>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77"/>
      <c r="B134" s="978"/>
      <c r="C134" s="978"/>
      <c r="D134" s="978"/>
      <c r="E134" s="978"/>
      <c r="F134" s="979"/>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77"/>
      <c r="B135" s="978"/>
      <c r="C135" s="978"/>
      <c r="D135" s="978"/>
      <c r="E135" s="978"/>
      <c r="F135" s="979"/>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77"/>
      <c r="B147" s="978"/>
      <c r="C147" s="978"/>
      <c r="D147" s="978"/>
      <c r="E147" s="978"/>
      <c r="F147" s="979"/>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77"/>
      <c r="B148" s="978"/>
      <c r="C148" s="978"/>
      <c r="D148" s="978"/>
      <c r="E148" s="978"/>
      <c r="F148" s="979"/>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77"/>
      <c r="B162" s="978"/>
      <c r="C162" s="978"/>
      <c r="D162" s="978"/>
      <c r="E162" s="978"/>
      <c r="F162" s="979"/>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77"/>
      <c r="B174" s="978"/>
      <c r="C174" s="978"/>
      <c r="D174" s="978"/>
      <c r="E174" s="978"/>
      <c r="F174" s="979"/>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77"/>
      <c r="B175" s="978"/>
      <c r="C175" s="978"/>
      <c r="D175" s="978"/>
      <c r="E175" s="978"/>
      <c r="F175" s="979"/>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77"/>
      <c r="B187" s="978"/>
      <c r="C187" s="978"/>
      <c r="D187" s="978"/>
      <c r="E187" s="978"/>
      <c r="F187" s="979"/>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77"/>
      <c r="B188" s="978"/>
      <c r="C188" s="978"/>
      <c r="D188" s="978"/>
      <c r="E188" s="978"/>
      <c r="F188" s="979"/>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77"/>
      <c r="B200" s="978"/>
      <c r="C200" s="978"/>
      <c r="D200" s="978"/>
      <c r="E200" s="978"/>
      <c r="F200" s="979"/>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77"/>
      <c r="B201" s="978"/>
      <c r="C201" s="978"/>
      <c r="D201" s="978"/>
      <c r="E201" s="978"/>
      <c r="F201" s="979"/>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77"/>
      <c r="B215" s="978"/>
      <c r="C215" s="978"/>
      <c r="D215" s="978"/>
      <c r="E215" s="978"/>
      <c r="F215" s="979"/>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77"/>
      <c r="B227" s="978"/>
      <c r="C227" s="978"/>
      <c r="D227" s="978"/>
      <c r="E227" s="978"/>
      <c r="F227" s="979"/>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77"/>
      <c r="B228" s="978"/>
      <c r="C228" s="978"/>
      <c r="D228" s="978"/>
      <c r="E228" s="978"/>
      <c r="F228" s="979"/>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77"/>
      <c r="B240" s="978"/>
      <c r="C240" s="978"/>
      <c r="D240" s="978"/>
      <c r="E240" s="978"/>
      <c r="F240" s="979"/>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77"/>
      <c r="B241" s="978"/>
      <c r="C241" s="978"/>
      <c r="D241" s="978"/>
      <c r="E241" s="978"/>
      <c r="F241" s="979"/>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77"/>
      <c r="B253" s="978"/>
      <c r="C253" s="978"/>
      <c r="D253" s="978"/>
      <c r="E253" s="978"/>
      <c r="F253" s="979"/>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77"/>
      <c r="B254" s="978"/>
      <c r="C254" s="978"/>
      <c r="D254" s="978"/>
      <c r="E254" s="978"/>
      <c r="F254" s="979"/>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4" sqref="C4:O6"/>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0" t="s">
        <v>274</v>
      </c>
      <c r="K3" s="991"/>
      <c r="L3" s="991"/>
      <c r="M3" s="991"/>
      <c r="N3" s="991"/>
      <c r="O3" s="991"/>
      <c r="P3" s="430" t="s">
        <v>25</v>
      </c>
      <c r="Q3" s="430"/>
      <c r="R3" s="430"/>
      <c r="S3" s="430"/>
      <c r="T3" s="430"/>
      <c r="U3" s="430"/>
      <c r="V3" s="430"/>
      <c r="W3" s="430"/>
      <c r="X3" s="430"/>
      <c r="Y3" s="865" t="s">
        <v>319</v>
      </c>
      <c r="Z3" s="866"/>
      <c r="AA3" s="866"/>
      <c r="AB3" s="866"/>
      <c r="AC3" s="990" t="s">
        <v>310</v>
      </c>
      <c r="AD3" s="990"/>
      <c r="AE3" s="990"/>
      <c r="AF3" s="990"/>
      <c r="AG3" s="990"/>
      <c r="AH3" s="865" t="s">
        <v>236</v>
      </c>
      <c r="AI3" s="863"/>
      <c r="AJ3" s="863"/>
      <c r="AK3" s="863"/>
      <c r="AL3" s="863" t="s">
        <v>19</v>
      </c>
      <c r="AM3" s="863"/>
      <c r="AN3" s="863"/>
      <c r="AO3" s="867"/>
      <c r="AP3" s="992" t="s">
        <v>275</v>
      </c>
      <c r="AQ3" s="992"/>
      <c r="AR3" s="992"/>
      <c r="AS3" s="992"/>
      <c r="AT3" s="992"/>
      <c r="AU3" s="992"/>
      <c r="AV3" s="992"/>
      <c r="AW3" s="992"/>
      <c r="AX3" s="992"/>
      <c r="AY3">
        <f>$AY$2</f>
        <v>0</v>
      </c>
    </row>
    <row r="4" spans="1:51" ht="26.25" customHeight="1" x14ac:dyDescent="0.15">
      <c r="A4" s="988">
        <v>1</v>
      </c>
      <c r="B4" s="988">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89"/>
      <c r="AD4" s="989"/>
      <c r="AE4" s="989"/>
      <c r="AF4" s="989"/>
      <c r="AG4" s="989"/>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88">
        <v>2</v>
      </c>
      <c r="B5" s="988">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89"/>
      <c r="AD5" s="989"/>
      <c r="AE5" s="989"/>
      <c r="AF5" s="989"/>
      <c r="AG5" s="989"/>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88">
        <v>3</v>
      </c>
      <c r="B6" s="988">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89"/>
      <c r="AD6" s="989"/>
      <c r="AE6" s="989"/>
      <c r="AF6" s="989"/>
      <c r="AG6" s="989"/>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88">
        <v>4</v>
      </c>
      <c r="B7" s="988">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89"/>
      <c r="AD7" s="989"/>
      <c r="AE7" s="989"/>
      <c r="AF7" s="989"/>
      <c r="AG7" s="989"/>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0" t="s">
        <v>274</v>
      </c>
      <c r="K36" s="991"/>
      <c r="L36" s="991"/>
      <c r="M36" s="991"/>
      <c r="N36" s="991"/>
      <c r="O36" s="991"/>
      <c r="P36" s="430" t="s">
        <v>25</v>
      </c>
      <c r="Q36" s="430"/>
      <c r="R36" s="430"/>
      <c r="S36" s="430"/>
      <c r="T36" s="430"/>
      <c r="U36" s="430"/>
      <c r="V36" s="430"/>
      <c r="W36" s="430"/>
      <c r="X36" s="430"/>
      <c r="Y36" s="865" t="s">
        <v>319</v>
      </c>
      <c r="Z36" s="866"/>
      <c r="AA36" s="866"/>
      <c r="AB36" s="866"/>
      <c r="AC36" s="990" t="s">
        <v>310</v>
      </c>
      <c r="AD36" s="990"/>
      <c r="AE36" s="990"/>
      <c r="AF36" s="990"/>
      <c r="AG36" s="990"/>
      <c r="AH36" s="865" t="s">
        <v>236</v>
      </c>
      <c r="AI36" s="863"/>
      <c r="AJ36" s="863"/>
      <c r="AK36" s="863"/>
      <c r="AL36" s="863" t="s">
        <v>19</v>
      </c>
      <c r="AM36" s="863"/>
      <c r="AN36" s="863"/>
      <c r="AO36" s="867"/>
      <c r="AP36" s="992" t="s">
        <v>275</v>
      </c>
      <c r="AQ36" s="992"/>
      <c r="AR36" s="992"/>
      <c r="AS36" s="992"/>
      <c r="AT36" s="992"/>
      <c r="AU36" s="992"/>
      <c r="AV36" s="992"/>
      <c r="AW36" s="992"/>
      <c r="AX36" s="992"/>
      <c r="AY36">
        <f>$AY$34</f>
        <v>0</v>
      </c>
    </row>
    <row r="37" spans="1:51" ht="26.25" customHeight="1" x14ac:dyDescent="0.15">
      <c r="A37" s="988">
        <v>1</v>
      </c>
      <c r="B37" s="988">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89"/>
      <c r="AD37" s="989"/>
      <c r="AE37" s="989"/>
      <c r="AF37" s="989"/>
      <c r="AG37" s="989"/>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0" t="s">
        <v>274</v>
      </c>
      <c r="K69" s="991"/>
      <c r="L69" s="991"/>
      <c r="M69" s="991"/>
      <c r="N69" s="991"/>
      <c r="O69" s="991"/>
      <c r="P69" s="430" t="s">
        <v>25</v>
      </c>
      <c r="Q69" s="430"/>
      <c r="R69" s="430"/>
      <c r="S69" s="430"/>
      <c r="T69" s="430"/>
      <c r="U69" s="430"/>
      <c r="V69" s="430"/>
      <c r="W69" s="430"/>
      <c r="X69" s="430"/>
      <c r="Y69" s="865" t="s">
        <v>319</v>
      </c>
      <c r="Z69" s="866"/>
      <c r="AA69" s="866"/>
      <c r="AB69" s="866"/>
      <c r="AC69" s="990" t="s">
        <v>310</v>
      </c>
      <c r="AD69" s="990"/>
      <c r="AE69" s="990"/>
      <c r="AF69" s="990"/>
      <c r="AG69" s="990"/>
      <c r="AH69" s="865" t="s">
        <v>236</v>
      </c>
      <c r="AI69" s="863"/>
      <c r="AJ69" s="863"/>
      <c r="AK69" s="863"/>
      <c r="AL69" s="863" t="s">
        <v>19</v>
      </c>
      <c r="AM69" s="863"/>
      <c r="AN69" s="863"/>
      <c r="AO69" s="867"/>
      <c r="AP69" s="992" t="s">
        <v>275</v>
      </c>
      <c r="AQ69" s="992"/>
      <c r="AR69" s="992"/>
      <c r="AS69" s="992"/>
      <c r="AT69" s="992"/>
      <c r="AU69" s="992"/>
      <c r="AV69" s="992"/>
      <c r="AW69" s="992"/>
      <c r="AX69" s="992"/>
      <c r="AY69" s="34">
        <f>$AY$67</f>
        <v>0</v>
      </c>
    </row>
    <row r="70" spans="1:51" ht="26.25" customHeight="1" x14ac:dyDescent="0.15">
      <c r="A70" s="988">
        <v>1</v>
      </c>
      <c r="B70" s="988">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89"/>
      <c r="AD70" s="989"/>
      <c r="AE70" s="989"/>
      <c r="AF70" s="989"/>
      <c r="AG70" s="989"/>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88">
        <v>2</v>
      </c>
      <c r="B71" s="988">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89"/>
      <c r="AD71" s="989"/>
      <c r="AE71" s="989"/>
      <c r="AF71" s="989"/>
      <c r="AG71" s="989"/>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88">
        <v>3</v>
      </c>
      <c r="B72" s="988">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89"/>
      <c r="AD72" s="989"/>
      <c r="AE72" s="989"/>
      <c r="AF72" s="989"/>
      <c r="AG72" s="989"/>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88">
        <v>4</v>
      </c>
      <c r="B73" s="988">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89"/>
      <c r="AD73" s="989"/>
      <c r="AE73" s="989"/>
      <c r="AF73" s="989"/>
      <c r="AG73" s="989"/>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88">
        <v>5</v>
      </c>
      <c r="B74" s="988">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89"/>
      <c r="AD74" s="989"/>
      <c r="AE74" s="989"/>
      <c r="AF74" s="989"/>
      <c r="AG74" s="989"/>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0" t="s">
        <v>274</v>
      </c>
      <c r="K102" s="991"/>
      <c r="L102" s="991"/>
      <c r="M102" s="991"/>
      <c r="N102" s="991"/>
      <c r="O102" s="991"/>
      <c r="P102" s="430" t="s">
        <v>25</v>
      </c>
      <c r="Q102" s="430"/>
      <c r="R102" s="430"/>
      <c r="S102" s="430"/>
      <c r="T102" s="430"/>
      <c r="U102" s="430"/>
      <c r="V102" s="430"/>
      <c r="W102" s="430"/>
      <c r="X102" s="430"/>
      <c r="Y102" s="865" t="s">
        <v>319</v>
      </c>
      <c r="Z102" s="866"/>
      <c r="AA102" s="866"/>
      <c r="AB102" s="866"/>
      <c r="AC102" s="990" t="s">
        <v>310</v>
      </c>
      <c r="AD102" s="990"/>
      <c r="AE102" s="990"/>
      <c r="AF102" s="990"/>
      <c r="AG102" s="990"/>
      <c r="AH102" s="865" t="s">
        <v>236</v>
      </c>
      <c r="AI102" s="863"/>
      <c r="AJ102" s="863"/>
      <c r="AK102" s="863"/>
      <c r="AL102" s="863" t="s">
        <v>19</v>
      </c>
      <c r="AM102" s="863"/>
      <c r="AN102" s="863"/>
      <c r="AO102" s="867"/>
      <c r="AP102" s="992" t="s">
        <v>275</v>
      </c>
      <c r="AQ102" s="992"/>
      <c r="AR102" s="992"/>
      <c r="AS102" s="992"/>
      <c r="AT102" s="992"/>
      <c r="AU102" s="992"/>
      <c r="AV102" s="992"/>
      <c r="AW102" s="992"/>
      <c r="AX102" s="992"/>
      <c r="AY102" s="34">
        <f>$AY$100</f>
        <v>0</v>
      </c>
    </row>
    <row r="103" spans="1:51" ht="26.25" customHeight="1" x14ac:dyDescent="0.15">
      <c r="A103" s="988">
        <v>1</v>
      </c>
      <c r="B103" s="988">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89"/>
      <c r="AD103" s="989"/>
      <c r="AE103" s="989"/>
      <c r="AF103" s="989"/>
      <c r="AG103" s="989"/>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88">
        <v>2</v>
      </c>
      <c r="B104" s="988">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89"/>
      <c r="AD104" s="989"/>
      <c r="AE104" s="989"/>
      <c r="AF104" s="989"/>
      <c r="AG104" s="989"/>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88">
        <v>3</v>
      </c>
      <c r="B105" s="988">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89"/>
      <c r="AD105" s="989"/>
      <c r="AE105" s="989"/>
      <c r="AF105" s="989"/>
      <c r="AG105" s="989"/>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88">
        <v>4</v>
      </c>
      <c r="B106" s="988">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89"/>
      <c r="AD106" s="989"/>
      <c r="AE106" s="989"/>
      <c r="AF106" s="989"/>
      <c r="AG106" s="989"/>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88">
        <v>5</v>
      </c>
      <c r="B107" s="988">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89"/>
      <c r="AD107" s="989"/>
      <c r="AE107" s="989"/>
      <c r="AF107" s="989"/>
      <c r="AG107" s="989"/>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88">
        <v>6</v>
      </c>
      <c r="B108" s="988">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89"/>
      <c r="AD108" s="989"/>
      <c r="AE108" s="989"/>
      <c r="AF108" s="989"/>
      <c r="AG108" s="989"/>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88">
        <v>7</v>
      </c>
      <c r="B109" s="988">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89"/>
      <c r="AD109" s="989"/>
      <c r="AE109" s="989"/>
      <c r="AF109" s="989"/>
      <c r="AG109" s="989"/>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88">
        <v>8</v>
      </c>
      <c r="B110" s="988">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89"/>
      <c r="AD110" s="989"/>
      <c r="AE110" s="989"/>
      <c r="AF110" s="989"/>
      <c r="AG110" s="989"/>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88">
        <v>9</v>
      </c>
      <c r="B111" s="988">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89"/>
      <c r="AD111" s="989"/>
      <c r="AE111" s="989"/>
      <c r="AF111" s="989"/>
      <c r="AG111" s="989"/>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88">
        <v>10</v>
      </c>
      <c r="B112" s="988">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89"/>
      <c r="AD112" s="989"/>
      <c r="AE112" s="989"/>
      <c r="AF112" s="989"/>
      <c r="AG112" s="989"/>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0" t="s">
        <v>274</v>
      </c>
      <c r="K135" s="991"/>
      <c r="L135" s="991"/>
      <c r="M135" s="991"/>
      <c r="N135" s="991"/>
      <c r="O135" s="991"/>
      <c r="P135" s="430" t="s">
        <v>25</v>
      </c>
      <c r="Q135" s="430"/>
      <c r="R135" s="430"/>
      <c r="S135" s="430"/>
      <c r="T135" s="430"/>
      <c r="U135" s="430"/>
      <c r="V135" s="430"/>
      <c r="W135" s="430"/>
      <c r="X135" s="430"/>
      <c r="Y135" s="865" t="s">
        <v>319</v>
      </c>
      <c r="Z135" s="866"/>
      <c r="AA135" s="866"/>
      <c r="AB135" s="866"/>
      <c r="AC135" s="990" t="s">
        <v>310</v>
      </c>
      <c r="AD135" s="990"/>
      <c r="AE135" s="990"/>
      <c r="AF135" s="990"/>
      <c r="AG135" s="990"/>
      <c r="AH135" s="865" t="s">
        <v>236</v>
      </c>
      <c r="AI135" s="863"/>
      <c r="AJ135" s="863"/>
      <c r="AK135" s="863"/>
      <c r="AL135" s="863" t="s">
        <v>19</v>
      </c>
      <c r="AM135" s="863"/>
      <c r="AN135" s="863"/>
      <c r="AO135" s="867"/>
      <c r="AP135" s="992" t="s">
        <v>275</v>
      </c>
      <c r="AQ135" s="992"/>
      <c r="AR135" s="992"/>
      <c r="AS135" s="992"/>
      <c r="AT135" s="992"/>
      <c r="AU135" s="992"/>
      <c r="AV135" s="992"/>
      <c r="AW135" s="992"/>
      <c r="AX135" s="992"/>
      <c r="AY135" s="34">
        <f>$AY$133</f>
        <v>0</v>
      </c>
    </row>
    <row r="136" spans="1:51" ht="26.25" customHeight="1" x14ac:dyDescent="0.15">
      <c r="A136" s="988">
        <v>1</v>
      </c>
      <c r="B136" s="988">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89"/>
      <c r="AD136" s="989"/>
      <c r="AE136" s="989"/>
      <c r="AF136" s="989"/>
      <c r="AG136" s="989"/>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88">
        <v>2</v>
      </c>
      <c r="B137" s="988">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89"/>
      <c r="AD137" s="989"/>
      <c r="AE137" s="989"/>
      <c r="AF137" s="989"/>
      <c r="AG137" s="989"/>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88">
        <v>3</v>
      </c>
      <c r="B138" s="988">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89"/>
      <c r="AD138" s="989"/>
      <c r="AE138" s="989"/>
      <c r="AF138" s="989"/>
      <c r="AG138" s="989"/>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88">
        <v>4</v>
      </c>
      <c r="B139" s="988">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89"/>
      <c r="AD139" s="989"/>
      <c r="AE139" s="989"/>
      <c r="AF139" s="989"/>
      <c r="AG139" s="989"/>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88">
        <v>5</v>
      </c>
      <c r="B140" s="988">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89"/>
      <c r="AD140" s="989"/>
      <c r="AE140" s="989"/>
      <c r="AF140" s="989"/>
      <c r="AG140" s="989"/>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88">
        <v>6</v>
      </c>
      <c r="B141" s="988">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89"/>
      <c r="AD141" s="989"/>
      <c r="AE141" s="989"/>
      <c r="AF141" s="989"/>
      <c r="AG141" s="989"/>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88">
        <v>7</v>
      </c>
      <c r="B142" s="988">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89"/>
      <c r="AD142" s="989"/>
      <c r="AE142" s="989"/>
      <c r="AF142" s="989"/>
      <c r="AG142" s="989"/>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88">
        <v>8</v>
      </c>
      <c r="B143" s="988">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89"/>
      <c r="AD143" s="989"/>
      <c r="AE143" s="989"/>
      <c r="AF143" s="989"/>
      <c r="AG143" s="989"/>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88">
        <v>9</v>
      </c>
      <c r="B144" s="988">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89"/>
      <c r="AD144" s="989"/>
      <c r="AE144" s="989"/>
      <c r="AF144" s="989"/>
      <c r="AG144" s="989"/>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88">
        <v>10</v>
      </c>
      <c r="B145" s="988">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89"/>
      <c r="AD145" s="989"/>
      <c r="AE145" s="989"/>
      <c r="AF145" s="989"/>
      <c r="AG145" s="989"/>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0" t="s">
        <v>274</v>
      </c>
      <c r="K168" s="991"/>
      <c r="L168" s="991"/>
      <c r="M168" s="991"/>
      <c r="N168" s="991"/>
      <c r="O168" s="991"/>
      <c r="P168" s="430" t="s">
        <v>25</v>
      </c>
      <c r="Q168" s="430"/>
      <c r="R168" s="430"/>
      <c r="S168" s="430"/>
      <c r="T168" s="430"/>
      <c r="U168" s="430"/>
      <c r="V168" s="430"/>
      <c r="W168" s="430"/>
      <c r="X168" s="430"/>
      <c r="Y168" s="865" t="s">
        <v>319</v>
      </c>
      <c r="Z168" s="866"/>
      <c r="AA168" s="866"/>
      <c r="AB168" s="866"/>
      <c r="AC168" s="990" t="s">
        <v>310</v>
      </c>
      <c r="AD168" s="990"/>
      <c r="AE168" s="990"/>
      <c r="AF168" s="990"/>
      <c r="AG168" s="990"/>
      <c r="AH168" s="865" t="s">
        <v>236</v>
      </c>
      <c r="AI168" s="863"/>
      <c r="AJ168" s="863"/>
      <c r="AK168" s="863"/>
      <c r="AL168" s="863" t="s">
        <v>19</v>
      </c>
      <c r="AM168" s="863"/>
      <c r="AN168" s="863"/>
      <c r="AO168" s="867"/>
      <c r="AP168" s="992" t="s">
        <v>275</v>
      </c>
      <c r="AQ168" s="992"/>
      <c r="AR168" s="992"/>
      <c r="AS168" s="992"/>
      <c r="AT168" s="992"/>
      <c r="AU168" s="992"/>
      <c r="AV168" s="992"/>
      <c r="AW168" s="992"/>
      <c r="AX168" s="992"/>
      <c r="AY168" s="34">
        <f>$AY$166</f>
        <v>0</v>
      </c>
    </row>
    <row r="169" spans="1:51" ht="26.25" customHeight="1" x14ac:dyDescent="0.15">
      <c r="A169" s="988">
        <v>1</v>
      </c>
      <c r="B169" s="988">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89"/>
      <c r="AD169" s="989"/>
      <c r="AE169" s="989"/>
      <c r="AF169" s="989"/>
      <c r="AG169" s="989"/>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88">
        <v>2</v>
      </c>
      <c r="B170" s="988">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89"/>
      <c r="AD170" s="989"/>
      <c r="AE170" s="989"/>
      <c r="AF170" s="989"/>
      <c r="AG170" s="989"/>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88">
        <v>3</v>
      </c>
      <c r="B171" s="988">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89"/>
      <c r="AD171" s="989"/>
      <c r="AE171" s="989"/>
      <c r="AF171" s="989"/>
      <c r="AG171" s="989"/>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0" t="s">
        <v>274</v>
      </c>
      <c r="K201" s="991"/>
      <c r="L201" s="991"/>
      <c r="M201" s="991"/>
      <c r="N201" s="991"/>
      <c r="O201" s="991"/>
      <c r="P201" s="430" t="s">
        <v>25</v>
      </c>
      <c r="Q201" s="430"/>
      <c r="R201" s="430"/>
      <c r="S201" s="430"/>
      <c r="T201" s="430"/>
      <c r="U201" s="430"/>
      <c r="V201" s="430"/>
      <c r="W201" s="430"/>
      <c r="X201" s="430"/>
      <c r="Y201" s="865" t="s">
        <v>319</v>
      </c>
      <c r="Z201" s="866"/>
      <c r="AA201" s="866"/>
      <c r="AB201" s="866"/>
      <c r="AC201" s="990" t="s">
        <v>310</v>
      </c>
      <c r="AD201" s="990"/>
      <c r="AE201" s="990"/>
      <c r="AF201" s="990"/>
      <c r="AG201" s="990"/>
      <c r="AH201" s="865" t="s">
        <v>236</v>
      </c>
      <c r="AI201" s="863"/>
      <c r="AJ201" s="863"/>
      <c r="AK201" s="863"/>
      <c r="AL201" s="863" t="s">
        <v>19</v>
      </c>
      <c r="AM201" s="863"/>
      <c r="AN201" s="863"/>
      <c r="AO201" s="867"/>
      <c r="AP201" s="992" t="s">
        <v>275</v>
      </c>
      <c r="AQ201" s="992"/>
      <c r="AR201" s="992"/>
      <c r="AS201" s="992"/>
      <c r="AT201" s="992"/>
      <c r="AU201" s="992"/>
      <c r="AV201" s="992"/>
      <c r="AW201" s="992"/>
      <c r="AX201" s="992"/>
      <c r="AY201" s="34">
        <f>$AY$199</f>
        <v>0</v>
      </c>
    </row>
    <row r="202" spans="1:51" ht="26.25" customHeight="1" x14ac:dyDescent="0.15">
      <c r="A202" s="988">
        <v>1</v>
      </c>
      <c r="B202" s="988">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89"/>
      <c r="AD202" s="989"/>
      <c r="AE202" s="989"/>
      <c r="AF202" s="989"/>
      <c r="AG202" s="989"/>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88">
        <v>2</v>
      </c>
      <c r="B203" s="988">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89"/>
      <c r="AD203" s="989"/>
      <c r="AE203" s="989"/>
      <c r="AF203" s="989"/>
      <c r="AG203" s="989"/>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88">
        <v>3</v>
      </c>
      <c r="B204" s="988">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89"/>
      <c r="AD204" s="989"/>
      <c r="AE204" s="989"/>
      <c r="AF204" s="989"/>
      <c r="AG204" s="989"/>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88">
        <v>4</v>
      </c>
      <c r="B205" s="988">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89"/>
      <c r="AD205" s="989"/>
      <c r="AE205" s="989"/>
      <c r="AF205" s="989"/>
      <c r="AG205" s="989"/>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88">
        <v>5</v>
      </c>
      <c r="B206" s="988">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89"/>
      <c r="AD206" s="989"/>
      <c r="AE206" s="989"/>
      <c r="AF206" s="989"/>
      <c r="AG206" s="989"/>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0" t="s">
        <v>274</v>
      </c>
      <c r="K234" s="991"/>
      <c r="L234" s="991"/>
      <c r="M234" s="991"/>
      <c r="N234" s="991"/>
      <c r="O234" s="991"/>
      <c r="P234" s="430" t="s">
        <v>25</v>
      </c>
      <c r="Q234" s="430"/>
      <c r="R234" s="430"/>
      <c r="S234" s="430"/>
      <c r="T234" s="430"/>
      <c r="U234" s="430"/>
      <c r="V234" s="430"/>
      <c r="W234" s="430"/>
      <c r="X234" s="430"/>
      <c r="Y234" s="865" t="s">
        <v>319</v>
      </c>
      <c r="Z234" s="866"/>
      <c r="AA234" s="866"/>
      <c r="AB234" s="866"/>
      <c r="AC234" s="990" t="s">
        <v>310</v>
      </c>
      <c r="AD234" s="990"/>
      <c r="AE234" s="990"/>
      <c r="AF234" s="990"/>
      <c r="AG234" s="990"/>
      <c r="AH234" s="865" t="s">
        <v>236</v>
      </c>
      <c r="AI234" s="863"/>
      <c r="AJ234" s="863"/>
      <c r="AK234" s="863"/>
      <c r="AL234" s="863" t="s">
        <v>19</v>
      </c>
      <c r="AM234" s="863"/>
      <c r="AN234" s="863"/>
      <c r="AO234" s="867"/>
      <c r="AP234" s="992" t="s">
        <v>275</v>
      </c>
      <c r="AQ234" s="992"/>
      <c r="AR234" s="992"/>
      <c r="AS234" s="992"/>
      <c r="AT234" s="992"/>
      <c r="AU234" s="992"/>
      <c r="AV234" s="992"/>
      <c r="AW234" s="992"/>
      <c r="AX234" s="992"/>
      <c r="AY234" s="84">
        <f>$AY$232</f>
        <v>0</v>
      </c>
    </row>
    <row r="235" spans="1:51" ht="26.25" customHeight="1" x14ac:dyDescent="0.15">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0" t="s">
        <v>274</v>
      </c>
      <c r="K267" s="991"/>
      <c r="L267" s="991"/>
      <c r="M267" s="991"/>
      <c r="N267" s="991"/>
      <c r="O267" s="991"/>
      <c r="P267" s="430" t="s">
        <v>25</v>
      </c>
      <c r="Q267" s="430"/>
      <c r="R267" s="430"/>
      <c r="S267" s="430"/>
      <c r="T267" s="430"/>
      <c r="U267" s="430"/>
      <c r="V267" s="430"/>
      <c r="W267" s="430"/>
      <c r="X267" s="430"/>
      <c r="Y267" s="865" t="s">
        <v>319</v>
      </c>
      <c r="Z267" s="866"/>
      <c r="AA267" s="866"/>
      <c r="AB267" s="866"/>
      <c r="AC267" s="990" t="s">
        <v>310</v>
      </c>
      <c r="AD267" s="990"/>
      <c r="AE267" s="990"/>
      <c r="AF267" s="990"/>
      <c r="AG267" s="990"/>
      <c r="AH267" s="865" t="s">
        <v>236</v>
      </c>
      <c r="AI267" s="863"/>
      <c r="AJ267" s="863"/>
      <c r="AK267" s="863"/>
      <c r="AL267" s="863" t="s">
        <v>19</v>
      </c>
      <c r="AM267" s="863"/>
      <c r="AN267" s="863"/>
      <c r="AO267" s="867"/>
      <c r="AP267" s="992" t="s">
        <v>275</v>
      </c>
      <c r="AQ267" s="992"/>
      <c r="AR267" s="992"/>
      <c r="AS267" s="992"/>
      <c r="AT267" s="992"/>
      <c r="AU267" s="992"/>
      <c r="AV267" s="992"/>
      <c r="AW267" s="992"/>
      <c r="AX267" s="992"/>
      <c r="AY267" s="34">
        <f>$AY$265</f>
        <v>0</v>
      </c>
    </row>
    <row r="268" spans="1:51" ht="26.25" customHeight="1" x14ac:dyDescent="0.15">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0" t="s">
        <v>274</v>
      </c>
      <c r="K300" s="991"/>
      <c r="L300" s="991"/>
      <c r="M300" s="991"/>
      <c r="N300" s="991"/>
      <c r="O300" s="991"/>
      <c r="P300" s="430" t="s">
        <v>25</v>
      </c>
      <c r="Q300" s="430"/>
      <c r="R300" s="430"/>
      <c r="S300" s="430"/>
      <c r="T300" s="430"/>
      <c r="U300" s="430"/>
      <c r="V300" s="430"/>
      <c r="W300" s="430"/>
      <c r="X300" s="430"/>
      <c r="Y300" s="865" t="s">
        <v>319</v>
      </c>
      <c r="Z300" s="866"/>
      <c r="AA300" s="866"/>
      <c r="AB300" s="866"/>
      <c r="AC300" s="990" t="s">
        <v>310</v>
      </c>
      <c r="AD300" s="990"/>
      <c r="AE300" s="990"/>
      <c r="AF300" s="990"/>
      <c r="AG300" s="990"/>
      <c r="AH300" s="865" t="s">
        <v>236</v>
      </c>
      <c r="AI300" s="863"/>
      <c r="AJ300" s="863"/>
      <c r="AK300" s="863"/>
      <c r="AL300" s="863" t="s">
        <v>19</v>
      </c>
      <c r="AM300" s="863"/>
      <c r="AN300" s="863"/>
      <c r="AO300" s="867"/>
      <c r="AP300" s="992" t="s">
        <v>275</v>
      </c>
      <c r="AQ300" s="992"/>
      <c r="AR300" s="992"/>
      <c r="AS300" s="992"/>
      <c r="AT300" s="992"/>
      <c r="AU300" s="992"/>
      <c r="AV300" s="992"/>
      <c r="AW300" s="992"/>
      <c r="AX300" s="992"/>
      <c r="AY300" s="34">
        <f>$AY$298</f>
        <v>0</v>
      </c>
    </row>
    <row r="301" spans="1:51" ht="26.25" customHeight="1" x14ac:dyDescent="0.15">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0" t="s">
        <v>274</v>
      </c>
      <c r="K333" s="991"/>
      <c r="L333" s="991"/>
      <c r="M333" s="991"/>
      <c r="N333" s="991"/>
      <c r="O333" s="991"/>
      <c r="P333" s="430" t="s">
        <v>25</v>
      </c>
      <c r="Q333" s="430"/>
      <c r="R333" s="430"/>
      <c r="S333" s="430"/>
      <c r="T333" s="430"/>
      <c r="U333" s="430"/>
      <c r="V333" s="430"/>
      <c r="W333" s="430"/>
      <c r="X333" s="430"/>
      <c r="Y333" s="865" t="s">
        <v>319</v>
      </c>
      <c r="Z333" s="866"/>
      <c r="AA333" s="866"/>
      <c r="AB333" s="866"/>
      <c r="AC333" s="990" t="s">
        <v>310</v>
      </c>
      <c r="AD333" s="990"/>
      <c r="AE333" s="990"/>
      <c r="AF333" s="990"/>
      <c r="AG333" s="990"/>
      <c r="AH333" s="865" t="s">
        <v>236</v>
      </c>
      <c r="AI333" s="863"/>
      <c r="AJ333" s="863"/>
      <c r="AK333" s="863"/>
      <c r="AL333" s="863" t="s">
        <v>19</v>
      </c>
      <c r="AM333" s="863"/>
      <c r="AN333" s="863"/>
      <c r="AO333" s="867"/>
      <c r="AP333" s="992" t="s">
        <v>275</v>
      </c>
      <c r="AQ333" s="992"/>
      <c r="AR333" s="992"/>
      <c r="AS333" s="992"/>
      <c r="AT333" s="992"/>
      <c r="AU333" s="992"/>
      <c r="AV333" s="992"/>
      <c r="AW333" s="992"/>
      <c r="AX333" s="992"/>
      <c r="AY333" s="34">
        <f>$AY$331</f>
        <v>0</v>
      </c>
    </row>
    <row r="334" spans="1:51" ht="26.25" customHeight="1" x14ac:dyDescent="0.15">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0" t="s">
        <v>274</v>
      </c>
      <c r="K366" s="991"/>
      <c r="L366" s="991"/>
      <c r="M366" s="991"/>
      <c r="N366" s="991"/>
      <c r="O366" s="991"/>
      <c r="P366" s="430" t="s">
        <v>25</v>
      </c>
      <c r="Q366" s="430"/>
      <c r="R366" s="430"/>
      <c r="S366" s="430"/>
      <c r="T366" s="430"/>
      <c r="U366" s="430"/>
      <c r="V366" s="430"/>
      <c r="W366" s="430"/>
      <c r="X366" s="430"/>
      <c r="Y366" s="865" t="s">
        <v>319</v>
      </c>
      <c r="Z366" s="866"/>
      <c r="AA366" s="866"/>
      <c r="AB366" s="866"/>
      <c r="AC366" s="990" t="s">
        <v>310</v>
      </c>
      <c r="AD366" s="990"/>
      <c r="AE366" s="990"/>
      <c r="AF366" s="990"/>
      <c r="AG366" s="990"/>
      <c r="AH366" s="865" t="s">
        <v>236</v>
      </c>
      <c r="AI366" s="863"/>
      <c r="AJ366" s="863"/>
      <c r="AK366" s="863"/>
      <c r="AL366" s="863" t="s">
        <v>19</v>
      </c>
      <c r="AM366" s="863"/>
      <c r="AN366" s="863"/>
      <c r="AO366" s="867"/>
      <c r="AP366" s="992" t="s">
        <v>275</v>
      </c>
      <c r="AQ366" s="992"/>
      <c r="AR366" s="992"/>
      <c r="AS366" s="992"/>
      <c r="AT366" s="992"/>
      <c r="AU366" s="992"/>
      <c r="AV366" s="992"/>
      <c r="AW366" s="992"/>
      <c r="AX366" s="992"/>
      <c r="AY366" s="34">
        <f>$AY$364</f>
        <v>0</v>
      </c>
    </row>
    <row r="367" spans="1:51" ht="26.25" customHeight="1" x14ac:dyDescent="0.15">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0" t="s">
        <v>274</v>
      </c>
      <c r="K399" s="991"/>
      <c r="L399" s="991"/>
      <c r="M399" s="991"/>
      <c r="N399" s="991"/>
      <c r="O399" s="991"/>
      <c r="P399" s="430" t="s">
        <v>25</v>
      </c>
      <c r="Q399" s="430"/>
      <c r="R399" s="430"/>
      <c r="S399" s="430"/>
      <c r="T399" s="430"/>
      <c r="U399" s="430"/>
      <c r="V399" s="430"/>
      <c r="W399" s="430"/>
      <c r="X399" s="430"/>
      <c r="Y399" s="865" t="s">
        <v>319</v>
      </c>
      <c r="Z399" s="866"/>
      <c r="AA399" s="866"/>
      <c r="AB399" s="866"/>
      <c r="AC399" s="990" t="s">
        <v>310</v>
      </c>
      <c r="AD399" s="990"/>
      <c r="AE399" s="990"/>
      <c r="AF399" s="990"/>
      <c r="AG399" s="990"/>
      <c r="AH399" s="865" t="s">
        <v>236</v>
      </c>
      <c r="AI399" s="863"/>
      <c r="AJ399" s="863"/>
      <c r="AK399" s="863"/>
      <c r="AL399" s="863" t="s">
        <v>19</v>
      </c>
      <c r="AM399" s="863"/>
      <c r="AN399" s="863"/>
      <c r="AO399" s="867"/>
      <c r="AP399" s="992" t="s">
        <v>275</v>
      </c>
      <c r="AQ399" s="992"/>
      <c r="AR399" s="992"/>
      <c r="AS399" s="992"/>
      <c r="AT399" s="992"/>
      <c r="AU399" s="992"/>
      <c r="AV399" s="992"/>
      <c r="AW399" s="992"/>
      <c r="AX399" s="992"/>
      <c r="AY399" s="34">
        <f>$AY$397</f>
        <v>0</v>
      </c>
    </row>
    <row r="400" spans="1:51" ht="26.25" customHeight="1" x14ac:dyDescent="0.15">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0" t="s">
        <v>274</v>
      </c>
      <c r="K432" s="991"/>
      <c r="L432" s="991"/>
      <c r="M432" s="991"/>
      <c r="N432" s="991"/>
      <c r="O432" s="991"/>
      <c r="P432" s="430" t="s">
        <v>25</v>
      </c>
      <c r="Q432" s="430"/>
      <c r="R432" s="430"/>
      <c r="S432" s="430"/>
      <c r="T432" s="430"/>
      <c r="U432" s="430"/>
      <c r="V432" s="430"/>
      <c r="W432" s="430"/>
      <c r="X432" s="430"/>
      <c r="Y432" s="865" t="s">
        <v>319</v>
      </c>
      <c r="Z432" s="866"/>
      <c r="AA432" s="866"/>
      <c r="AB432" s="866"/>
      <c r="AC432" s="990" t="s">
        <v>310</v>
      </c>
      <c r="AD432" s="990"/>
      <c r="AE432" s="990"/>
      <c r="AF432" s="990"/>
      <c r="AG432" s="990"/>
      <c r="AH432" s="865" t="s">
        <v>236</v>
      </c>
      <c r="AI432" s="863"/>
      <c r="AJ432" s="863"/>
      <c r="AK432" s="863"/>
      <c r="AL432" s="863" t="s">
        <v>19</v>
      </c>
      <c r="AM432" s="863"/>
      <c r="AN432" s="863"/>
      <c r="AO432" s="867"/>
      <c r="AP432" s="992" t="s">
        <v>275</v>
      </c>
      <c r="AQ432" s="992"/>
      <c r="AR432" s="992"/>
      <c r="AS432" s="992"/>
      <c r="AT432" s="992"/>
      <c r="AU432" s="992"/>
      <c r="AV432" s="992"/>
      <c r="AW432" s="992"/>
      <c r="AX432" s="992"/>
      <c r="AY432" s="34">
        <f>$AY$430</f>
        <v>0</v>
      </c>
    </row>
    <row r="433" spans="1:51" ht="26.25" customHeight="1" x14ac:dyDescent="0.15">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0" t="s">
        <v>274</v>
      </c>
      <c r="K465" s="991"/>
      <c r="L465" s="991"/>
      <c r="M465" s="991"/>
      <c r="N465" s="991"/>
      <c r="O465" s="991"/>
      <c r="P465" s="430" t="s">
        <v>25</v>
      </c>
      <c r="Q465" s="430"/>
      <c r="R465" s="430"/>
      <c r="S465" s="430"/>
      <c r="T465" s="430"/>
      <c r="U465" s="430"/>
      <c r="V465" s="430"/>
      <c r="W465" s="430"/>
      <c r="X465" s="430"/>
      <c r="Y465" s="865" t="s">
        <v>319</v>
      </c>
      <c r="Z465" s="866"/>
      <c r="AA465" s="866"/>
      <c r="AB465" s="866"/>
      <c r="AC465" s="990" t="s">
        <v>310</v>
      </c>
      <c r="AD465" s="990"/>
      <c r="AE465" s="990"/>
      <c r="AF465" s="990"/>
      <c r="AG465" s="990"/>
      <c r="AH465" s="865" t="s">
        <v>236</v>
      </c>
      <c r="AI465" s="863"/>
      <c r="AJ465" s="863"/>
      <c r="AK465" s="863"/>
      <c r="AL465" s="863" t="s">
        <v>19</v>
      </c>
      <c r="AM465" s="863"/>
      <c r="AN465" s="863"/>
      <c r="AO465" s="867"/>
      <c r="AP465" s="992" t="s">
        <v>275</v>
      </c>
      <c r="AQ465" s="992"/>
      <c r="AR465" s="992"/>
      <c r="AS465" s="992"/>
      <c r="AT465" s="992"/>
      <c r="AU465" s="992"/>
      <c r="AV465" s="992"/>
      <c r="AW465" s="992"/>
      <c r="AX465" s="992"/>
      <c r="AY465" s="34">
        <f>$AY$463</f>
        <v>0</v>
      </c>
    </row>
    <row r="466" spans="1:51" ht="26.25" customHeight="1" x14ac:dyDescent="0.15">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0" t="s">
        <v>274</v>
      </c>
      <c r="K498" s="991"/>
      <c r="L498" s="991"/>
      <c r="M498" s="991"/>
      <c r="N498" s="991"/>
      <c r="O498" s="991"/>
      <c r="P498" s="430" t="s">
        <v>25</v>
      </c>
      <c r="Q498" s="430"/>
      <c r="R498" s="430"/>
      <c r="S498" s="430"/>
      <c r="T498" s="430"/>
      <c r="U498" s="430"/>
      <c r="V498" s="430"/>
      <c r="W498" s="430"/>
      <c r="X498" s="430"/>
      <c r="Y498" s="865" t="s">
        <v>319</v>
      </c>
      <c r="Z498" s="866"/>
      <c r="AA498" s="866"/>
      <c r="AB498" s="866"/>
      <c r="AC498" s="990" t="s">
        <v>310</v>
      </c>
      <c r="AD498" s="990"/>
      <c r="AE498" s="990"/>
      <c r="AF498" s="990"/>
      <c r="AG498" s="990"/>
      <c r="AH498" s="865" t="s">
        <v>236</v>
      </c>
      <c r="AI498" s="863"/>
      <c r="AJ498" s="863"/>
      <c r="AK498" s="863"/>
      <c r="AL498" s="863" t="s">
        <v>19</v>
      </c>
      <c r="AM498" s="863"/>
      <c r="AN498" s="863"/>
      <c r="AO498" s="867"/>
      <c r="AP498" s="992" t="s">
        <v>275</v>
      </c>
      <c r="AQ498" s="992"/>
      <c r="AR498" s="992"/>
      <c r="AS498" s="992"/>
      <c r="AT498" s="992"/>
      <c r="AU498" s="992"/>
      <c r="AV498" s="992"/>
      <c r="AW498" s="992"/>
      <c r="AX498" s="992"/>
      <c r="AY498" s="34">
        <f>$AY$496</f>
        <v>0</v>
      </c>
    </row>
    <row r="499" spans="1:51" ht="26.25" customHeight="1" x14ac:dyDescent="0.15">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0" t="s">
        <v>274</v>
      </c>
      <c r="K531" s="991"/>
      <c r="L531" s="991"/>
      <c r="M531" s="991"/>
      <c r="N531" s="991"/>
      <c r="O531" s="991"/>
      <c r="P531" s="430" t="s">
        <v>25</v>
      </c>
      <c r="Q531" s="430"/>
      <c r="R531" s="430"/>
      <c r="S531" s="430"/>
      <c r="T531" s="430"/>
      <c r="U531" s="430"/>
      <c r="V531" s="430"/>
      <c r="W531" s="430"/>
      <c r="X531" s="430"/>
      <c r="Y531" s="865" t="s">
        <v>319</v>
      </c>
      <c r="Z531" s="866"/>
      <c r="AA531" s="866"/>
      <c r="AB531" s="866"/>
      <c r="AC531" s="990" t="s">
        <v>310</v>
      </c>
      <c r="AD531" s="990"/>
      <c r="AE531" s="990"/>
      <c r="AF531" s="990"/>
      <c r="AG531" s="990"/>
      <c r="AH531" s="865" t="s">
        <v>236</v>
      </c>
      <c r="AI531" s="863"/>
      <c r="AJ531" s="863"/>
      <c r="AK531" s="863"/>
      <c r="AL531" s="863" t="s">
        <v>19</v>
      </c>
      <c r="AM531" s="863"/>
      <c r="AN531" s="863"/>
      <c r="AO531" s="867"/>
      <c r="AP531" s="992" t="s">
        <v>275</v>
      </c>
      <c r="AQ531" s="992"/>
      <c r="AR531" s="992"/>
      <c r="AS531" s="992"/>
      <c r="AT531" s="992"/>
      <c r="AU531" s="992"/>
      <c r="AV531" s="992"/>
      <c r="AW531" s="992"/>
      <c r="AX531" s="992"/>
      <c r="AY531" s="34">
        <f>$AY$529</f>
        <v>0</v>
      </c>
    </row>
    <row r="532" spans="1:51" ht="26.25" customHeight="1" x14ac:dyDescent="0.15">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0" t="s">
        <v>274</v>
      </c>
      <c r="K564" s="991"/>
      <c r="L564" s="991"/>
      <c r="M564" s="991"/>
      <c r="N564" s="991"/>
      <c r="O564" s="991"/>
      <c r="P564" s="430" t="s">
        <v>25</v>
      </c>
      <c r="Q564" s="430"/>
      <c r="R564" s="430"/>
      <c r="S564" s="430"/>
      <c r="T564" s="430"/>
      <c r="U564" s="430"/>
      <c r="V564" s="430"/>
      <c r="W564" s="430"/>
      <c r="X564" s="430"/>
      <c r="Y564" s="865" t="s">
        <v>319</v>
      </c>
      <c r="Z564" s="866"/>
      <c r="AA564" s="866"/>
      <c r="AB564" s="866"/>
      <c r="AC564" s="990" t="s">
        <v>310</v>
      </c>
      <c r="AD564" s="990"/>
      <c r="AE564" s="990"/>
      <c r="AF564" s="990"/>
      <c r="AG564" s="990"/>
      <c r="AH564" s="865" t="s">
        <v>236</v>
      </c>
      <c r="AI564" s="863"/>
      <c r="AJ564" s="863"/>
      <c r="AK564" s="863"/>
      <c r="AL564" s="863" t="s">
        <v>19</v>
      </c>
      <c r="AM564" s="863"/>
      <c r="AN564" s="863"/>
      <c r="AO564" s="867"/>
      <c r="AP564" s="992" t="s">
        <v>275</v>
      </c>
      <c r="AQ564" s="992"/>
      <c r="AR564" s="992"/>
      <c r="AS564" s="992"/>
      <c r="AT564" s="992"/>
      <c r="AU564" s="992"/>
      <c r="AV564" s="992"/>
      <c r="AW564" s="992"/>
      <c r="AX564" s="992"/>
      <c r="AY564" s="34">
        <f>$AY$562</f>
        <v>0</v>
      </c>
    </row>
    <row r="565" spans="1:51" ht="26.25" customHeight="1" x14ac:dyDescent="0.15">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0" t="s">
        <v>274</v>
      </c>
      <c r="K597" s="991"/>
      <c r="L597" s="991"/>
      <c r="M597" s="991"/>
      <c r="N597" s="991"/>
      <c r="O597" s="991"/>
      <c r="P597" s="430" t="s">
        <v>25</v>
      </c>
      <c r="Q597" s="430"/>
      <c r="R597" s="430"/>
      <c r="S597" s="430"/>
      <c r="T597" s="430"/>
      <c r="U597" s="430"/>
      <c r="V597" s="430"/>
      <c r="W597" s="430"/>
      <c r="X597" s="430"/>
      <c r="Y597" s="865" t="s">
        <v>319</v>
      </c>
      <c r="Z597" s="866"/>
      <c r="AA597" s="866"/>
      <c r="AB597" s="866"/>
      <c r="AC597" s="990" t="s">
        <v>310</v>
      </c>
      <c r="AD597" s="990"/>
      <c r="AE597" s="990"/>
      <c r="AF597" s="990"/>
      <c r="AG597" s="990"/>
      <c r="AH597" s="865" t="s">
        <v>236</v>
      </c>
      <c r="AI597" s="863"/>
      <c r="AJ597" s="863"/>
      <c r="AK597" s="863"/>
      <c r="AL597" s="863" t="s">
        <v>19</v>
      </c>
      <c r="AM597" s="863"/>
      <c r="AN597" s="863"/>
      <c r="AO597" s="867"/>
      <c r="AP597" s="992" t="s">
        <v>275</v>
      </c>
      <c r="AQ597" s="992"/>
      <c r="AR597" s="992"/>
      <c r="AS597" s="992"/>
      <c r="AT597" s="992"/>
      <c r="AU597" s="992"/>
      <c r="AV597" s="992"/>
      <c r="AW597" s="992"/>
      <c r="AX597" s="992"/>
      <c r="AY597" s="34">
        <f>$AY$595</f>
        <v>0</v>
      </c>
    </row>
    <row r="598" spans="1:51" ht="26.25" customHeight="1" x14ac:dyDescent="0.15">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0" t="s">
        <v>274</v>
      </c>
      <c r="K630" s="991"/>
      <c r="L630" s="991"/>
      <c r="M630" s="991"/>
      <c r="N630" s="991"/>
      <c r="O630" s="991"/>
      <c r="P630" s="430" t="s">
        <v>25</v>
      </c>
      <c r="Q630" s="430"/>
      <c r="R630" s="430"/>
      <c r="S630" s="430"/>
      <c r="T630" s="430"/>
      <c r="U630" s="430"/>
      <c r="V630" s="430"/>
      <c r="W630" s="430"/>
      <c r="X630" s="430"/>
      <c r="Y630" s="865" t="s">
        <v>319</v>
      </c>
      <c r="Z630" s="866"/>
      <c r="AA630" s="866"/>
      <c r="AB630" s="866"/>
      <c r="AC630" s="990" t="s">
        <v>310</v>
      </c>
      <c r="AD630" s="990"/>
      <c r="AE630" s="990"/>
      <c r="AF630" s="990"/>
      <c r="AG630" s="990"/>
      <c r="AH630" s="865" t="s">
        <v>236</v>
      </c>
      <c r="AI630" s="863"/>
      <c r="AJ630" s="863"/>
      <c r="AK630" s="863"/>
      <c r="AL630" s="863" t="s">
        <v>19</v>
      </c>
      <c r="AM630" s="863"/>
      <c r="AN630" s="863"/>
      <c r="AO630" s="867"/>
      <c r="AP630" s="992" t="s">
        <v>275</v>
      </c>
      <c r="AQ630" s="992"/>
      <c r="AR630" s="992"/>
      <c r="AS630" s="992"/>
      <c r="AT630" s="992"/>
      <c r="AU630" s="992"/>
      <c r="AV630" s="992"/>
      <c r="AW630" s="992"/>
      <c r="AX630" s="992"/>
      <c r="AY630" s="34">
        <f>$AY$628</f>
        <v>0</v>
      </c>
    </row>
    <row r="631" spans="1:51" ht="26.25" customHeight="1" x14ac:dyDescent="0.15">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0" t="s">
        <v>274</v>
      </c>
      <c r="K663" s="991"/>
      <c r="L663" s="991"/>
      <c r="M663" s="991"/>
      <c r="N663" s="991"/>
      <c r="O663" s="991"/>
      <c r="P663" s="430" t="s">
        <v>25</v>
      </c>
      <c r="Q663" s="430"/>
      <c r="R663" s="430"/>
      <c r="S663" s="430"/>
      <c r="T663" s="430"/>
      <c r="U663" s="430"/>
      <c r="V663" s="430"/>
      <c r="W663" s="430"/>
      <c r="X663" s="430"/>
      <c r="Y663" s="865" t="s">
        <v>319</v>
      </c>
      <c r="Z663" s="866"/>
      <c r="AA663" s="866"/>
      <c r="AB663" s="866"/>
      <c r="AC663" s="990" t="s">
        <v>310</v>
      </c>
      <c r="AD663" s="990"/>
      <c r="AE663" s="990"/>
      <c r="AF663" s="990"/>
      <c r="AG663" s="990"/>
      <c r="AH663" s="865" t="s">
        <v>236</v>
      </c>
      <c r="AI663" s="863"/>
      <c r="AJ663" s="863"/>
      <c r="AK663" s="863"/>
      <c r="AL663" s="863" t="s">
        <v>19</v>
      </c>
      <c r="AM663" s="863"/>
      <c r="AN663" s="863"/>
      <c r="AO663" s="867"/>
      <c r="AP663" s="992" t="s">
        <v>275</v>
      </c>
      <c r="AQ663" s="992"/>
      <c r="AR663" s="992"/>
      <c r="AS663" s="992"/>
      <c r="AT663" s="992"/>
      <c r="AU663" s="992"/>
      <c r="AV663" s="992"/>
      <c r="AW663" s="992"/>
      <c r="AX663" s="992"/>
      <c r="AY663" s="34">
        <f>$AY$661</f>
        <v>0</v>
      </c>
    </row>
    <row r="664" spans="1:51" ht="26.25" customHeight="1" x14ac:dyDescent="0.15">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0" t="s">
        <v>274</v>
      </c>
      <c r="K696" s="991"/>
      <c r="L696" s="991"/>
      <c r="M696" s="991"/>
      <c r="N696" s="991"/>
      <c r="O696" s="991"/>
      <c r="P696" s="430" t="s">
        <v>25</v>
      </c>
      <c r="Q696" s="430"/>
      <c r="R696" s="430"/>
      <c r="S696" s="430"/>
      <c r="T696" s="430"/>
      <c r="U696" s="430"/>
      <c r="V696" s="430"/>
      <c r="W696" s="430"/>
      <c r="X696" s="430"/>
      <c r="Y696" s="865" t="s">
        <v>319</v>
      </c>
      <c r="Z696" s="866"/>
      <c r="AA696" s="866"/>
      <c r="AB696" s="866"/>
      <c r="AC696" s="990" t="s">
        <v>310</v>
      </c>
      <c r="AD696" s="990"/>
      <c r="AE696" s="990"/>
      <c r="AF696" s="990"/>
      <c r="AG696" s="990"/>
      <c r="AH696" s="865" t="s">
        <v>236</v>
      </c>
      <c r="AI696" s="863"/>
      <c r="AJ696" s="863"/>
      <c r="AK696" s="863"/>
      <c r="AL696" s="863" t="s">
        <v>19</v>
      </c>
      <c r="AM696" s="863"/>
      <c r="AN696" s="863"/>
      <c r="AO696" s="867"/>
      <c r="AP696" s="992" t="s">
        <v>275</v>
      </c>
      <c r="AQ696" s="992"/>
      <c r="AR696" s="992"/>
      <c r="AS696" s="992"/>
      <c r="AT696" s="992"/>
      <c r="AU696" s="992"/>
      <c r="AV696" s="992"/>
      <c r="AW696" s="992"/>
      <c r="AX696" s="992"/>
      <c r="AY696" s="34">
        <f>$AY$694</f>
        <v>0</v>
      </c>
    </row>
    <row r="697" spans="1:51" ht="26.25" customHeight="1" x14ac:dyDescent="0.15">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0" t="s">
        <v>274</v>
      </c>
      <c r="K729" s="991"/>
      <c r="L729" s="991"/>
      <c r="M729" s="991"/>
      <c r="N729" s="991"/>
      <c r="O729" s="991"/>
      <c r="P729" s="430" t="s">
        <v>25</v>
      </c>
      <c r="Q729" s="430"/>
      <c r="R729" s="430"/>
      <c r="S729" s="430"/>
      <c r="T729" s="430"/>
      <c r="U729" s="430"/>
      <c r="V729" s="430"/>
      <c r="W729" s="430"/>
      <c r="X729" s="430"/>
      <c r="Y729" s="865" t="s">
        <v>319</v>
      </c>
      <c r="Z729" s="866"/>
      <c r="AA729" s="866"/>
      <c r="AB729" s="866"/>
      <c r="AC729" s="990" t="s">
        <v>310</v>
      </c>
      <c r="AD729" s="990"/>
      <c r="AE729" s="990"/>
      <c r="AF729" s="990"/>
      <c r="AG729" s="990"/>
      <c r="AH729" s="865" t="s">
        <v>236</v>
      </c>
      <c r="AI729" s="863"/>
      <c r="AJ729" s="863"/>
      <c r="AK729" s="863"/>
      <c r="AL729" s="863" t="s">
        <v>19</v>
      </c>
      <c r="AM729" s="863"/>
      <c r="AN729" s="863"/>
      <c r="AO729" s="867"/>
      <c r="AP729" s="992" t="s">
        <v>275</v>
      </c>
      <c r="AQ729" s="992"/>
      <c r="AR729" s="992"/>
      <c r="AS729" s="992"/>
      <c r="AT729" s="992"/>
      <c r="AU729" s="992"/>
      <c r="AV729" s="992"/>
      <c r="AW729" s="992"/>
      <c r="AX729" s="992"/>
      <c r="AY729" s="34">
        <f>$AY$727</f>
        <v>0</v>
      </c>
    </row>
    <row r="730" spans="1:51" ht="26.25" customHeight="1" x14ac:dyDescent="0.15">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0" t="s">
        <v>274</v>
      </c>
      <c r="K762" s="991"/>
      <c r="L762" s="991"/>
      <c r="M762" s="991"/>
      <c r="N762" s="991"/>
      <c r="O762" s="991"/>
      <c r="P762" s="430" t="s">
        <v>25</v>
      </c>
      <c r="Q762" s="430"/>
      <c r="R762" s="430"/>
      <c r="S762" s="430"/>
      <c r="T762" s="430"/>
      <c r="U762" s="430"/>
      <c r="V762" s="430"/>
      <c r="W762" s="430"/>
      <c r="X762" s="430"/>
      <c r="Y762" s="865" t="s">
        <v>319</v>
      </c>
      <c r="Z762" s="866"/>
      <c r="AA762" s="866"/>
      <c r="AB762" s="866"/>
      <c r="AC762" s="990" t="s">
        <v>310</v>
      </c>
      <c r="AD762" s="990"/>
      <c r="AE762" s="990"/>
      <c r="AF762" s="990"/>
      <c r="AG762" s="990"/>
      <c r="AH762" s="865" t="s">
        <v>236</v>
      </c>
      <c r="AI762" s="863"/>
      <c r="AJ762" s="863"/>
      <c r="AK762" s="863"/>
      <c r="AL762" s="863" t="s">
        <v>19</v>
      </c>
      <c r="AM762" s="863"/>
      <c r="AN762" s="863"/>
      <c r="AO762" s="867"/>
      <c r="AP762" s="992" t="s">
        <v>275</v>
      </c>
      <c r="AQ762" s="992"/>
      <c r="AR762" s="992"/>
      <c r="AS762" s="992"/>
      <c r="AT762" s="992"/>
      <c r="AU762" s="992"/>
      <c r="AV762" s="992"/>
      <c r="AW762" s="992"/>
      <c r="AX762" s="992"/>
      <c r="AY762" s="34">
        <f>$AY$760</f>
        <v>0</v>
      </c>
    </row>
    <row r="763" spans="1:51" ht="26.25" customHeight="1" x14ac:dyDescent="0.15">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0" t="s">
        <v>274</v>
      </c>
      <c r="K795" s="991"/>
      <c r="L795" s="991"/>
      <c r="M795" s="991"/>
      <c r="N795" s="991"/>
      <c r="O795" s="991"/>
      <c r="P795" s="430" t="s">
        <v>25</v>
      </c>
      <c r="Q795" s="430"/>
      <c r="R795" s="430"/>
      <c r="S795" s="430"/>
      <c r="T795" s="430"/>
      <c r="U795" s="430"/>
      <c r="V795" s="430"/>
      <c r="W795" s="430"/>
      <c r="X795" s="430"/>
      <c r="Y795" s="865" t="s">
        <v>319</v>
      </c>
      <c r="Z795" s="866"/>
      <c r="AA795" s="866"/>
      <c r="AB795" s="866"/>
      <c r="AC795" s="990" t="s">
        <v>310</v>
      </c>
      <c r="AD795" s="990"/>
      <c r="AE795" s="990"/>
      <c r="AF795" s="990"/>
      <c r="AG795" s="990"/>
      <c r="AH795" s="865" t="s">
        <v>236</v>
      </c>
      <c r="AI795" s="863"/>
      <c r="AJ795" s="863"/>
      <c r="AK795" s="863"/>
      <c r="AL795" s="863" t="s">
        <v>19</v>
      </c>
      <c r="AM795" s="863"/>
      <c r="AN795" s="863"/>
      <c r="AO795" s="867"/>
      <c r="AP795" s="992" t="s">
        <v>275</v>
      </c>
      <c r="AQ795" s="992"/>
      <c r="AR795" s="992"/>
      <c r="AS795" s="992"/>
      <c r="AT795" s="992"/>
      <c r="AU795" s="992"/>
      <c r="AV795" s="992"/>
      <c r="AW795" s="992"/>
      <c r="AX795" s="992"/>
      <c r="AY795" s="34">
        <f>$AY$793</f>
        <v>0</v>
      </c>
    </row>
    <row r="796" spans="1:51" ht="26.25" customHeight="1" x14ac:dyDescent="0.15">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0" t="s">
        <v>274</v>
      </c>
      <c r="K828" s="991"/>
      <c r="L828" s="991"/>
      <c r="M828" s="991"/>
      <c r="N828" s="991"/>
      <c r="O828" s="991"/>
      <c r="P828" s="430" t="s">
        <v>25</v>
      </c>
      <c r="Q828" s="430"/>
      <c r="R828" s="430"/>
      <c r="S828" s="430"/>
      <c r="T828" s="430"/>
      <c r="U828" s="430"/>
      <c r="V828" s="430"/>
      <c r="W828" s="430"/>
      <c r="X828" s="430"/>
      <c r="Y828" s="865" t="s">
        <v>319</v>
      </c>
      <c r="Z828" s="866"/>
      <c r="AA828" s="866"/>
      <c r="AB828" s="866"/>
      <c r="AC828" s="990" t="s">
        <v>310</v>
      </c>
      <c r="AD828" s="990"/>
      <c r="AE828" s="990"/>
      <c r="AF828" s="990"/>
      <c r="AG828" s="990"/>
      <c r="AH828" s="865" t="s">
        <v>236</v>
      </c>
      <c r="AI828" s="863"/>
      <c r="AJ828" s="863"/>
      <c r="AK828" s="863"/>
      <c r="AL828" s="863" t="s">
        <v>19</v>
      </c>
      <c r="AM828" s="863"/>
      <c r="AN828" s="863"/>
      <c r="AO828" s="867"/>
      <c r="AP828" s="992" t="s">
        <v>275</v>
      </c>
      <c r="AQ828" s="992"/>
      <c r="AR828" s="992"/>
      <c r="AS828" s="992"/>
      <c r="AT828" s="992"/>
      <c r="AU828" s="992"/>
      <c r="AV828" s="992"/>
      <c r="AW828" s="992"/>
      <c r="AX828" s="992"/>
      <c r="AY828" s="34">
        <f>$AY$826</f>
        <v>0</v>
      </c>
    </row>
    <row r="829" spans="1:51" ht="26.25" customHeight="1" x14ac:dyDescent="0.15">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0" t="s">
        <v>274</v>
      </c>
      <c r="K861" s="991"/>
      <c r="L861" s="991"/>
      <c r="M861" s="991"/>
      <c r="N861" s="991"/>
      <c r="O861" s="991"/>
      <c r="P861" s="430" t="s">
        <v>25</v>
      </c>
      <c r="Q861" s="430"/>
      <c r="R861" s="430"/>
      <c r="S861" s="430"/>
      <c r="T861" s="430"/>
      <c r="U861" s="430"/>
      <c r="V861" s="430"/>
      <c r="W861" s="430"/>
      <c r="X861" s="430"/>
      <c r="Y861" s="865" t="s">
        <v>319</v>
      </c>
      <c r="Z861" s="866"/>
      <c r="AA861" s="866"/>
      <c r="AB861" s="866"/>
      <c r="AC861" s="990" t="s">
        <v>310</v>
      </c>
      <c r="AD861" s="990"/>
      <c r="AE861" s="990"/>
      <c r="AF861" s="990"/>
      <c r="AG861" s="990"/>
      <c r="AH861" s="865" t="s">
        <v>236</v>
      </c>
      <c r="AI861" s="863"/>
      <c r="AJ861" s="863"/>
      <c r="AK861" s="863"/>
      <c r="AL861" s="863" t="s">
        <v>19</v>
      </c>
      <c r="AM861" s="863"/>
      <c r="AN861" s="863"/>
      <c r="AO861" s="867"/>
      <c r="AP861" s="992" t="s">
        <v>275</v>
      </c>
      <c r="AQ861" s="992"/>
      <c r="AR861" s="992"/>
      <c r="AS861" s="992"/>
      <c r="AT861" s="992"/>
      <c r="AU861" s="992"/>
      <c r="AV861" s="992"/>
      <c r="AW861" s="992"/>
      <c r="AX861" s="992"/>
      <c r="AY861" s="34">
        <f>$AY$859</f>
        <v>0</v>
      </c>
    </row>
    <row r="862" spans="1:51" ht="26.25" customHeight="1" x14ac:dyDescent="0.15">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0" t="s">
        <v>274</v>
      </c>
      <c r="K894" s="991"/>
      <c r="L894" s="991"/>
      <c r="M894" s="991"/>
      <c r="N894" s="991"/>
      <c r="O894" s="991"/>
      <c r="P894" s="430" t="s">
        <v>25</v>
      </c>
      <c r="Q894" s="430"/>
      <c r="R894" s="430"/>
      <c r="S894" s="430"/>
      <c r="T894" s="430"/>
      <c r="U894" s="430"/>
      <c r="V894" s="430"/>
      <c r="W894" s="430"/>
      <c r="X894" s="430"/>
      <c r="Y894" s="865" t="s">
        <v>319</v>
      </c>
      <c r="Z894" s="866"/>
      <c r="AA894" s="866"/>
      <c r="AB894" s="866"/>
      <c r="AC894" s="990" t="s">
        <v>310</v>
      </c>
      <c r="AD894" s="990"/>
      <c r="AE894" s="990"/>
      <c r="AF894" s="990"/>
      <c r="AG894" s="990"/>
      <c r="AH894" s="865" t="s">
        <v>236</v>
      </c>
      <c r="AI894" s="863"/>
      <c r="AJ894" s="863"/>
      <c r="AK894" s="863"/>
      <c r="AL894" s="863" t="s">
        <v>19</v>
      </c>
      <c r="AM894" s="863"/>
      <c r="AN894" s="863"/>
      <c r="AO894" s="867"/>
      <c r="AP894" s="992" t="s">
        <v>275</v>
      </c>
      <c r="AQ894" s="992"/>
      <c r="AR894" s="992"/>
      <c r="AS894" s="992"/>
      <c r="AT894" s="992"/>
      <c r="AU894" s="992"/>
      <c r="AV894" s="992"/>
      <c r="AW894" s="992"/>
      <c r="AX894" s="992"/>
      <c r="AY894" s="34">
        <f>$AY$892</f>
        <v>0</v>
      </c>
    </row>
    <row r="895" spans="1:51" ht="26.25" customHeight="1" x14ac:dyDescent="0.15">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0" t="s">
        <v>274</v>
      </c>
      <c r="K927" s="991"/>
      <c r="L927" s="991"/>
      <c r="M927" s="991"/>
      <c r="N927" s="991"/>
      <c r="O927" s="991"/>
      <c r="P927" s="430" t="s">
        <v>25</v>
      </c>
      <c r="Q927" s="430"/>
      <c r="R927" s="430"/>
      <c r="S927" s="430"/>
      <c r="T927" s="430"/>
      <c r="U927" s="430"/>
      <c r="V927" s="430"/>
      <c r="W927" s="430"/>
      <c r="X927" s="430"/>
      <c r="Y927" s="865" t="s">
        <v>319</v>
      </c>
      <c r="Z927" s="866"/>
      <c r="AA927" s="866"/>
      <c r="AB927" s="866"/>
      <c r="AC927" s="990" t="s">
        <v>310</v>
      </c>
      <c r="AD927" s="990"/>
      <c r="AE927" s="990"/>
      <c r="AF927" s="990"/>
      <c r="AG927" s="990"/>
      <c r="AH927" s="865" t="s">
        <v>236</v>
      </c>
      <c r="AI927" s="863"/>
      <c r="AJ927" s="863"/>
      <c r="AK927" s="863"/>
      <c r="AL927" s="863" t="s">
        <v>19</v>
      </c>
      <c r="AM927" s="863"/>
      <c r="AN927" s="863"/>
      <c r="AO927" s="867"/>
      <c r="AP927" s="992" t="s">
        <v>275</v>
      </c>
      <c r="AQ927" s="992"/>
      <c r="AR927" s="992"/>
      <c r="AS927" s="992"/>
      <c r="AT927" s="992"/>
      <c r="AU927" s="992"/>
      <c r="AV927" s="992"/>
      <c r="AW927" s="992"/>
      <c r="AX927" s="992"/>
      <c r="AY927" s="34">
        <f>$AY$925</f>
        <v>0</v>
      </c>
    </row>
    <row r="928" spans="1:51" ht="26.25" customHeight="1" x14ac:dyDescent="0.15">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0" t="s">
        <v>274</v>
      </c>
      <c r="K960" s="991"/>
      <c r="L960" s="991"/>
      <c r="M960" s="991"/>
      <c r="N960" s="991"/>
      <c r="O960" s="991"/>
      <c r="P960" s="430" t="s">
        <v>25</v>
      </c>
      <c r="Q960" s="430"/>
      <c r="R960" s="430"/>
      <c r="S960" s="430"/>
      <c r="T960" s="430"/>
      <c r="U960" s="430"/>
      <c r="V960" s="430"/>
      <c r="W960" s="430"/>
      <c r="X960" s="430"/>
      <c r="Y960" s="865" t="s">
        <v>319</v>
      </c>
      <c r="Z960" s="866"/>
      <c r="AA960" s="866"/>
      <c r="AB960" s="866"/>
      <c r="AC960" s="990" t="s">
        <v>310</v>
      </c>
      <c r="AD960" s="990"/>
      <c r="AE960" s="990"/>
      <c r="AF960" s="990"/>
      <c r="AG960" s="990"/>
      <c r="AH960" s="865" t="s">
        <v>236</v>
      </c>
      <c r="AI960" s="863"/>
      <c r="AJ960" s="863"/>
      <c r="AK960" s="863"/>
      <c r="AL960" s="863" t="s">
        <v>19</v>
      </c>
      <c r="AM960" s="863"/>
      <c r="AN960" s="863"/>
      <c r="AO960" s="867"/>
      <c r="AP960" s="992" t="s">
        <v>275</v>
      </c>
      <c r="AQ960" s="992"/>
      <c r="AR960" s="992"/>
      <c r="AS960" s="992"/>
      <c r="AT960" s="992"/>
      <c r="AU960" s="992"/>
      <c r="AV960" s="992"/>
      <c r="AW960" s="992"/>
      <c r="AX960" s="992"/>
      <c r="AY960" s="34">
        <f>$AY$958</f>
        <v>0</v>
      </c>
    </row>
    <row r="961" spans="1:51" ht="26.25" customHeight="1" x14ac:dyDescent="0.15">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0" t="s">
        <v>274</v>
      </c>
      <c r="K993" s="991"/>
      <c r="L993" s="991"/>
      <c r="M993" s="991"/>
      <c r="N993" s="991"/>
      <c r="O993" s="991"/>
      <c r="P993" s="430" t="s">
        <v>25</v>
      </c>
      <c r="Q993" s="430"/>
      <c r="R993" s="430"/>
      <c r="S993" s="430"/>
      <c r="T993" s="430"/>
      <c r="U993" s="430"/>
      <c r="V993" s="430"/>
      <c r="W993" s="430"/>
      <c r="X993" s="430"/>
      <c r="Y993" s="865" t="s">
        <v>319</v>
      </c>
      <c r="Z993" s="866"/>
      <c r="AA993" s="866"/>
      <c r="AB993" s="866"/>
      <c r="AC993" s="990" t="s">
        <v>310</v>
      </c>
      <c r="AD993" s="990"/>
      <c r="AE993" s="990"/>
      <c r="AF993" s="990"/>
      <c r="AG993" s="990"/>
      <c r="AH993" s="865" t="s">
        <v>236</v>
      </c>
      <c r="AI993" s="863"/>
      <c r="AJ993" s="863"/>
      <c r="AK993" s="863"/>
      <c r="AL993" s="863" t="s">
        <v>19</v>
      </c>
      <c r="AM993" s="863"/>
      <c r="AN993" s="863"/>
      <c r="AO993" s="867"/>
      <c r="AP993" s="992" t="s">
        <v>275</v>
      </c>
      <c r="AQ993" s="992"/>
      <c r="AR993" s="992"/>
      <c r="AS993" s="992"/>
      <c r="AT993" s="992"/>
      <c r="AU993" s="992"/>
      <c r="AV993" s="992"/>
      <c r="AW993" s="992"/>
      <c r="AX993" s="992"/>
      <c r="AY993" s="34">
        <f>$AY$991</f>
        <v>0</v>
      </c>
    </row>
    <row r="994" spans="1:51" ht="26.25" customHeight="1" x14ac:dyDescent="0.15">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0" t="s">
        <v>274</v>
      </c>
      <c r="K1026" s="991"/>
      <c r="L1026" s="991"/>
      <c r="M1026" s="991"/>
      <c r="N1026" s="991"/>
      <c r="O1026" s="991"/>
      <c r="P1026" s="430" t="s">
        <v>25</v>
      </c>
      <c r="Q1026" s="430"/>
      <c r="R1026" s="430"/>
      <c r="S1026" s="430"/>
      <c r="T1026" s="430"/>
      <c r="U1026" s="430"/>
      <c r="V1026" s="430"/>
      <c r="W1026" s="430"/>
      <c r="X1026" s="430"/>
      <c r="Y1026" s="865" t="s">
        <v>319</v>
      </c>
      <c r="Z1026" s="866"/>
      <c r="AA1026" s="866"/>
      <c r="AB1026" s="866"/>
      <c r="AC1026" s="990" t="s">
        <v>310</v>
      </c>
      <c r="AD1026" s="990"/>
      <c r="AE1026" s="990"/>
      <c r="AF1026" s="990"/>
      <c r="AG1026" s="990"/>
      <c r="AH1026" s="865" t="s">
        <v>236</v>
      </c>
      <c r="AI1026" s="863"/>
      <c r="AJ1026" s="863"/>
      <c r="AK1026" s="863"/>
      <c r="AL1026" s="863" t="s">
        <v>19</v>
      </c>
      <c r="AM1026" s="863"/>
      <c r="AN1026" s="863"/>
      <c r="AO1026" s="867"/>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0" t="s">
        <v>274</v>
      </c>
      <c r="K1059" s="991"/>
      <c r="L1059" s="991"/>
      <c r="M1059" s="991"/>
      <c r="N1059" s="991"/>
      <c r="O1059" s="991"/>
      <c r="P1059" s="430" t="s">
        <v>25</v>
      </c>
      <c r="Q1059" s="430"/>
      <c r="R1059" s="430"/>
      <c r="S1059" s="430"/>
      <c r="T1059" s="430"/>
      <c r="U1059" s="430"/>
      <c r="V1059" s="430"/>
      <c r="W1059" s="430"/>
      <c r="X1059" s="430"/>
      <c r="Y1059" s="865" t="s">
        <v>319</v>
      </c>
      <c r="Z1059" s="866"/>
      <c r="AA1059" s="866"/>
      <c r="AB1059" s="866"/>
      <c r="AC1059" s="990" t="s">
        <v>310</v>
      </c>
      <c r="AD1059" s="990"/>
      <c r="AE1059" s="990"/>
      <c r="AF1059" s="990"/>
      <c r="AG1059" s="990"/>
      <c r="AH1059" s="865" t="s">
        <v>236</v>
      </c>
      <c r="AI1059" s="863"/>
      <c r="AJ1059" s="863"/>
      <c r="AK1059" s="863"/>
      <c r="AL1059" s="863" t="s">
        <v>19</v>
      </c>
      <c r="AM1059" s="863"/>
      <c r="AN1059" s="863"/>
      <c r="AO1059" s="867"/>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0" t="s">
        <v>274</v>
      </c>
      <c r="K1092" s="991"/>
      <c r="L1092" s="991"/>
      <c r="M1092" s="991"/>
      <c r="N1092" s="991"/>
      <c r="O1092" s="991"/>
      <c r="P1092" s="430" t="s">
        <v>25</v>
      </c>
      <c r="Q1092" s="430"/>
      <c r="R1092" s="430"/>
      <c r="S1092" s="430"/>
      <c r="T1092" s="430"/>
      <c r="U1092" s="430"/>
      <c r="V1092" s="430"/>
      <c r="W1092" s="430"/>
      <c r="X1092" s="430"/>
      <c r="Y1092" s="865" t="s">
        <v>319</v>
      </c>
      <c r="Z1092" s="866"/>
      <c r="AA1092" s="866"/>
      <c r="AB1092" s="866"/>
      <c r="AC1092" s="990" t="s">
        <v>310</v>
      </c>
      <c r="AD1092" s="990"/>
      <c r="AE1092" s="990"/>
      <c r="AF1092" s="990"/>
      <c r="AG1092" s="990"/>
      <c r="AH1092" s="865" t="s">
        <v>236</v>
      </c>
      <c r="AI1092" s="863"/>
      <c r="AJ1092" s="863"/>
      <c r="AK1092" s="863"/>
      <c r="AL1092" s="863" t="s">
        <v>19</v>
      </c>
      <c r="AM1092" s="863"/>
      <c r="AN1092" s="863"/>
      <c r="AO1092" s="867"/>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0" t="s">
        <v>274</v>
      </c>
      <c r="K1125" s="991"/>
      <c r="L1125" s="991"/>
      <c r="M1125" s="991"/>
      <c r="N1125" s="991"/>
      <c r="O1125" s="991"/>
      <c r="P1125" s="430" t="s">
        <v>25</v>
      </c>
      <c r="Q1125" s="430"/>
      <c r="R1125" s="430"/>
      <c r="S1125" s="430"/>
      <c r="T1125" s="430"/>
      <c r="U1125" s="430"/>
      <c r="V1125" s="430"/>
      <c r="W1125" s="430"/>
      <c r="X1125" s="430"/>
      <c r="Y1125" s="865" t="s">
        <v>319</v>
      </c>
      <c r="Z1125" s="866"/>
      <c r="AA1125" s="866"/>
      <c r="AB1125" s="866"/>
      <c r="AC1125" s="990" t="s">
        <v>310</v>
      </c>
      <c r="AD1125" s="990"/>
      <c r="AE1125" s="990"/>
      <c r="AF1125" s="990"/>
      <c r="AG1125" s="990"/>
      <c r="AH1125" s="865" t="s">
        <v>236</v>
      </c>
      <c r="AI1125" s="863"/>
      <c r="AJ1125" s="863"/>
      <c r="AK1125" s="863"/>
      <c r="AL1125" s="863" t="s">
        <v>19</v>
      </c>
      <c r="AM1125" s="863"/>
      <c r="AN1125" s="863"/>
      <c r="AO1125" s="867"/>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0" t="s">
        <v>274</v>
      </c>
      <c r="K1158" s="991"/>
      <c r="L1158" s="991"/>
      <c r="M1158" s="991"/>
      <c r="N1158" s="991"/>
      <c r="O1158" s="991"/>
      <c r="P1158" s="430" t="s">
        <v>25</v>
      </c>
      <c r="Q1158" s="430"/>
      <c r="R1158" s="430"/>
      <c r="S1158" s="430"/>
      <c r="T1158" s="430"/>
      <c r="U1158" s="430"/>
      <c r="V1158" s="430"/>
      <c r="W1158" s="430"/>
      <c r="X1158" s="430"/>
      <c r="Y1158" s="865" t="s">
        <v>319</v>
      </c>
      <c r="Z1158" s="866"/>
      <c r="AA1158" s="866"/>
      <c r="AB1158" s="866"/>
      <c r="AC1158" s="990" t="s">
        <v>310</v>
      </c>
      <c r="AD1158" s="990"/>
      <c r="AE1158" s="990"/>
      <c r="AF1158" s="990"/>
      <c r="AG1158" s="990"/>
      <c r="AH1158" s="865" t="s">
        <v>236</v>
      </c>
      <c r="AI1158" s="863"/>
      <c r="AJ1158" s="863"/>
      <c r="AK1158" s="863"/>
      <c r="AL1158" s="863" t="s">
        <v>19</v>
      </c>
      <c r="AM1158" s="863"/>
      <c r="AN1158" s="863"/>
      <c r="AO1158" s="867"/>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0" t="s">
        <v>274</v>
      </c>
      <c r="K1191" s="991"/>
      <c r="L1191" s="991"/>
      <c r="M1191" s="991"/>
      <c r="N1191" s="991"/>
      <c r="O1191" s="991"/>
      <c r="P1191" s="430" t="s">
        <v>25</v>
      </c>
      <c r="Q1191" s="430"/>
      <c r="R1191" s="430"/>
      <c r="S1191" s="430"/>
      <c r="T1191" s="430"/>
      <c r="U1191" s="430"/>
      <c r="V1191" s="430"/>
      <c r="W1191" s="430"/>
      <c r="X1191" s="430"/>
      <c r="Y1191" s="865" t="s">
        <v>319</v>
      </c>
      <c r="Z1191" s="866"/>
      <c r="AA1191" s="866"/>
      <c r="AB1191" s="866"/>
      <c r="AC1191" s="990" t="s">
        <v>310</v>
      </c>
      <c r="AD1191" s="990"/>
      <c r="AE1191" s="990"/>
      <c r="AF1191" s="990"/>
      <c r="AG1191" s="990"/>
      <c r="AH1191" s="865" t="s">
        <v>236</v>
      </c>
      <c r="AI1191" s="863"/>
      <c r="AJ1191" s="863"/>
      <c r="AK1191" s="863"/>
      <c r="AL1191" s="863" t="s">
        <v>19</v>
      </c>
      <c r="AM1191" s="863"/>
      <c r="AN1191" s="863"/>
      <c r="AO1191" s="867"/>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0" t="s">
        <v>274</v>
      </c>
      <c r="K1224" s="991"/>
      <c r="L1224" s="991"/>
      <c r="M1224" s="991"/>
      <c r="N1224" s="991"/>
      <c r="O1224" s="991"/>
      <c r="P1224" s="430" t="s">
        <v>25</v>
      </c>
      <c r="Q1224" s="430"/>
      <c r="R1224" s="430"/>
      <c r="S1224" s="430"/>
      <c r="T1224" s="430"/>
      <c r="U1224" s="430"/>
      <c r="V1224" s="430"/>
      <c r="W1224" s="430"/>
      <c r="X1224" s="430"/>
      <c r="Y1224" s="865" t="s">
        <v>319</v>
      </c>
      <c r="Z1224" s="866"/>
      <c r="AA1224" s="866"/>
      <c r="AB1224" s="866"/>
      <c r="AC1224" s="990" t="s">
        <v>310</v>
      </c>
      <c r="AD1224" s="990"/>
      <c r="AE1224" s="990"/>
      <c r="AF1224" s="990"/>
      <c r="AG1224" s="990"/>
      <c r="AH1224" s="865" t="s">
        <v>236</v>
      </c>
      <c r="AI1224" s="863"/>
      <c r="AJ1224" s="863"/>
      <c r="AK1224" s="863"/>
      <c r="AL1224" s="863" t="s">
        <v>19</v>
      </c>
      <c r="AM1224" s="863"/>
      <c r="AN1224" s="863"/>
      <c r="AO1224" s="867"/>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0" t="s">
        <v>274</v>
      </c>
      <c r="K1257" s="991"/>
      <c r="L1257" s="991"/>
      <c r="M1257" s="991"/>
      <c r="N1257" s="991"/>
      <c r="O1257" s="991"/>
      <c r="P1257" s="430" t="s">
        <v>25</v>
      </c>
      <c r="Q1257" s="430"/>
      <c r="R1257" s="430"/>
      <c r="S1257" s="430"/>
      <c r="T1257" s="430"/>
      <c r="U1257" s="430"/>
      <c r="V1257" s="430"/>
      <c r="W1257" s="430"/>
      <c r="X1257" s="430"/>
      <c r="Y1257" s="865" t="s">
        <v>319</v>
      </c>
      <c r="Z1257" s="866"/>
      <c r="AA1257" s="866"/>
      <c r="AB1257" s="866"/>
      <c r="AC1257" s="990" t="s">
        <v>310</v>
      </c>
      <c r="AD1257" s="990"/>
      <c r="AE1257" s="990"/>
      <c r="AF1257" s="990"/>
      <c r="AG1257" s="990"/>
      <c r="AH1257" s="865" t="s">
        <v>236</v>
      </c>
      <c r="AI1257" s="863"/>
      <c r="AJ1257" s="863"/>
      <c r="AK1257" s="863"/>
      <c r="AL1257" s="863" t="s">
        <v>19</v>
      </c>
      <c r="AM1257" s="863"/>
      <c r="AN1257" s="863"/>
      <c r="AO1257" s="867"/>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0" t="s">
        <v>274</v>
      </c>
      <c r="K1290" s="991"/>
      <c r="L1290" s="991"/>
      <c r="M1290" s="991"/>
      <c r="N1290" s="991"/>
      <c r="O1290" s="991"/>
      <c r="P1290" s="430" t="s">
        <v>25</v>
      </c>
      <c r="Q1290" s="430"/>
      <c r="R1290" s="430"/>
      <c r="S1290" s="430"/>
      <c r="T1290" s="430"/>
      <c r="U1290" s="430"/>
      <c r="V1290" s="430"/>
      <c r="W1290" s="430"/>
      <c r="X1290" s="430"/>
      <c r="Y1290" s="865" t="s">
        <v>319</v>
      </c>
      <c r="Z1290" s="866"/>
      <c r="AA1290" s="866"/>
      <c r="AB1290" s="866"/>
      <c r="AC1290" s="990" t="s">
        <v>310</v>
      </c>
      <c r="AD1290" s="990"/>
      <c r="AE1290" s="990"/>
      <c r="AF1290" s="990"/>
      <c r="AG1290" s="990"/>
      <c r="AH1290" s="865" t="s">
        <v>236</v>
      </c>
      <c r="AI1290" s="863"/>
      <c r="AJ1290" s="863"/>
      <c r="AK1290" s="863"/>
      <c r="AL1290" s="863" t="s">
        <v>19</v>
      </c>
      <c r="AM1290" s="863"/>
      <c r="AN1290" s="863"/>
      <c r="AO1290" s="867"/>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佐藤 夏希(satou-natsuki.l74)</cp:lastModifiedBy>
  <cp:lastPrinted>2022-08-24T11:32:12Z</cp:lastPrinted>
  <dcterms:created xsi:type="dcterms:W3CDTF">2012-03-13T00:50:25Z</dcterms:created>
  <dcterms:modified xsi:type="dcterms:W3CDTF">2022-08-31T04:38:15Z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