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1068"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9" i="11"/>
  <c r="AY333" i="11"/>
  <c r="AY340" i="11"/>
  <c r="AY323" i="11"/>
  <c r="AY327" i="11"/>
  <c r="AY331" i="11"/>
  <c r="AY337" i="11"/>
  <c r="AY325"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5" i="11"/>
  <c r="AY84" i="11"/>
  <c r="AY81" i="11"/>
  <c r="AY80" i="11"/>
  <c r="AY78" i="11"/>
  <c r="AY87" i="11" s="1"/>
  <c r="AY44" i="11"/>
  <c r="AY52" i="11" s="1"/>
  <c r="AY49" i="11" l="1"/>
  <c r="AY55" i="11"/>
  <c r="AY63"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<sst xmlns="http://schemas.openxmlformats.org/spreadsheetml/2006/main" count="1316" uniqueCount="675">
  <si>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</si>
  <si>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</si>
  <si>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</si>
  <si>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</si>
  <si>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</si>
  <si>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</si>
  <si>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</si>
  <si>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</si>
  <si>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</si>
  <si>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</si>
  <si>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</si>
  <si>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</si>
  <si>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</si>
  <si>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</si>
  <si>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</si>
  <si>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</si>
  <si>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</si>
  <si>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</si>
  <si>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</si>
  <si>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</si>
  <si>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</si>
  <si>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</si>
  <si>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</si>
  <si>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</si>
  <si>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</si>
  <si>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</si>
  <si>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</si>
  <si>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</si>
  <si>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</si>
  <si>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</si>
  <si>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</si>
  <si>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</si>
  <si>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</si>
  <si>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</si>
  <si>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</si>
  <si>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</si>
  <si>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</si>
  <si>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</si>
  <si>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</si>
  <si>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</si>
  <si>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</si>
  <si>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</si>
  <si>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</si>
  <si>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</si>
  <si>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</si>
  <si>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</si>
  <si>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</si>
  <si>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</si>
  <si>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</si>
  <si>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</si>
  <si>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</si>
  <si>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</si>
  <si>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</si>
  <si>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</si>
  <si>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</si>
  <si>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</si>
  <si>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</si>
  <si>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</si>
  <si>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</si>
  <si>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</si>
  <si>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</si>
  <si>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</si>
  <si>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</si>
  <si>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</si>
  <si>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</si>
  <si>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</si>
  <si>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</si>
  <si>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</si>
  <si>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</si>
  <si>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</si>
  <si>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</si>
  <si>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</si>
  <si>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</si>
  <si>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</si>
  <si>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</si>
  <si>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</si>
  <si>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</si>
  <si>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</si>
  <si>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</si>
  <si>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</si>
  <si>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</si>
  <si>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</si>
  <si>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</si>
  <si>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</si>
  <si>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</si>
  <si>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</si>
  <si>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</si>
  <si>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</si>
  <si>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</si>
  <si>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</si>
  <si>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</si>
  <si>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</si>
  <si>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</si>
  <si>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</si>
  <si>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</si>
  <si>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</si>
  <si>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</si>
  <si>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</si>
  <si>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</si>
  <si>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</si>
  <si>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</si>
  <si>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</si>
  <si>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</si>
  <si>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</si>
  <si>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</si>
  <si>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</si>
  <si>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</si>
  <si>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</si>
  <si>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</si>
  <si>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</si>
  <si>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</si>
  <si>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</si>
  <si>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</si>
  <si>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</si>
  <si>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</si>
  <si>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</si>
  <si>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</si>
  <si>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</si>
  <si>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</si>
  <si>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</si>
  <si>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</si>
  <si>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</si>
  <si>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</si>
  <si>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</si>
  <si>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</si>
  <si>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</si>
  <si>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</si>
  <si>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</si>
  <si>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</si>
  <si>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</si>
  <si>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</si>
  <si>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</si>
  <si>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</si>
  <si>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</si>
  <si>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</si>
  <si>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</si>
  <si>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</si>
  <si>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</si>
  <si>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</si>
  <si>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</si>
  <si>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</si>
  <si>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</si>
  <si>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</si>
  <si>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</si>
  <si>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</si>
  <si>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</si>
  <si>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</si>
  <si>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</si>
  <si>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</si>
  <si>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</si>
  <si>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</si>
  <si>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</si>
  <si>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</si>
  <si>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</si>
  <si>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</si>
  <si>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</si>
  <si>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</si>
  <si>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</si>
  <si>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</si>
  <si>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</si>
  <si>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</si>
  <si>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</si>
  <si>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</si>
  <si>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</si>
  <si>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</si>
  <si>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</si>
  <si>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</si>
  <si>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</si>
  <si>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</si>
  <si>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</si>
  <si>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</si>
  <si>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</si>
  <si>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</si>
  <si>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</si>
  <si>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</si>
  <si>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</si>
  <si>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</si>
  <si>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</si>
  <si>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</si>
  <si>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</si>
  <si>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</si>
  <si>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</si>
  <si>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</si>
  <si>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</si>
  <si>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</si>
  <si>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</si>
  <si>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</si>
  <si>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</si>
  <si>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</si>
  <si>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</si>
  <si>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</si>
  <si>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</si>
  <si>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</si>
  <si>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</si>
  <si>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</si>
  <si>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</si>
  <si>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</si>
  <si>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</si>
  <si>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</si>
  <si>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</si>
  <si>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</si>
  <si>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</si>
  <si>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</si>
  <si>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</si>
  <si>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</si>
  <si>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</si>
  <si>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</si>
  <si>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</si>
  <si>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</si>
  <si>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</si>
  <si>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</si>
  <si>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</si>
  <si>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</si>
  <si>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</si>
  <si>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</si>
  <si>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</si>
  <si>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</si>
  <si>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</si>
  <si>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</si>
  <si>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</si>
  <si>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</si>
  <si>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</si>
  <si>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</si>
  <si>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</si>
  <si>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</si>
  <si>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</si>
  <si>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</si>
  <si>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</si>
  <si>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</si>
  <si>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</si>
  <si>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</si>
  <si>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</si>
  <si>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</si>
  <si>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</si>
  <si>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</si>
  <si>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</si>
  <si>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</si>
  <si>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</si>
  <si>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</si>
  <si>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</si>
  <si>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</si>
  <si>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</si>
  <si>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</si>
  <si>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</si>
  <si>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</si>
  <si>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</si>
  <si>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</si>
  <si>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</si>
  <si>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</si>
  <si>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</si>
  <si>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</si>
  <si>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</si>
  <si>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</si>
  <si>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</si>
  <si>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</si>
  <si>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</si>
  <si>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</si>
  <si>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</si>
  <si>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</si>
  <si>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</si>
  <si>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</si>
  <si>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</si>
  <si>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</si>
  <si>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</si>
  <si>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</si>
  <si>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</si>
  <si>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</si>
  <si>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</si>
  <si>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</si>
  <si>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</si>
  <si>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</si>
  <si>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</si>
  <si>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</si>
  <si>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</si>
  <si>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</si>
  <si>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</si>
  <si>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</si>
  <si>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</si>
  <si>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</si>
  <si>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</si>
  <si>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</si>
  <si>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</si>
  <si>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</si>
  <si>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</si>
  <si>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</si>
  <si>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</si>
  <si>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</si>
  <si>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</si>
  <si>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</si>
  <si>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</si>
  <si>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</si>
  <si>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</si>
  <si>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</si>
  <si>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</si>
  <si>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</si>
  <si>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</si>
  <si>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</si>
  <si>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</si>
  <si>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</si>
  <si>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</si>
  <si>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</si>
  <si>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</si>
  <si>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</si>
  <si>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</si>
  <si>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</si>
  <si>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</si>
  <si>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</si>
  <si>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</si>
  <si>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</si>
  <si>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</si>
  <si>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</si>
  <si>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</si>
  <si>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</si>
  <si>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</si>
  <si>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</si>
  <si>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</si>
  <si>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</si>
  <si>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</si>
  <si>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</si>
  <si>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</si>
  <si>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</si>
  <si>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</si>
  <si>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</si>
  <si>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</si>
  <si>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</si>
  <si>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</si>
  <si>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</si>
  <si>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</si>
  <si>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</si>
  <si>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</si>
  <si>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</si>
  <si>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</si>
  <si>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</si>
  <si>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</si>
  <si>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</si>
  <si>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</si>
  <si>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</si>
  <si>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</si>
  <si>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</si>
  <si>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</si>
  <si>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</si>
  <si>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</si>
  <si>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</si>
  <si>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</si>
  <si>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</si>
  <si>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</si>
  <si>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</si>
  <si>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</si>
  <si>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</si>
  <si>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</si>
  <si>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</si>
  <si>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</si>
  <si>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</si>
  <si>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</si>
  <si>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</si>
  <si>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</si>
  <si>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</si>
  <si>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</si>
  <si>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</si>
  <si>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</si>
  <si>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</si>
  <si>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</si>
  <si>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</si>
  <si>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</si>
  <si>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</si>
  <si>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</si>
  <si>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</si>
  <si>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</si>
  <si>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</si>
  <si>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</si>
  <si>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</si>
  <si>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</si>
  <si>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</si>
  <si>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</si>
  <si>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</si>
  <si>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</si>
  <si>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</si>
  <si>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</si>
  <si>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</si>
  <si>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</si>
  <si>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</si>
  <si>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</si>
  <si>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</si>
  <si>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</si>
  <si>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</si>
  <si>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</si>
  <si>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</si>
  <si>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</si>
  <si>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</si>
  <si>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</si>
  <si>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</si>
  <si>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</si>
  <si>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</si>
  <si>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</si>
  <si>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</si>
  <si>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</si>
  <si>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</si>
  <si>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</si>
  <si>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</si>
  <si>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</si>
  <si>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</si>
  <si>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</si>
  <si>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</si>
  <si>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</si>
  <si>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</si>
  <si>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</si>
  <si>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</si>
  <si>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</si>
  <si>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</si>
  <si>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</si>
  <si>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</si>
  <si>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</si>
  <si>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</si>
  <si>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</si>
  <si>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</si>
  <si>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</si>
  <si>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</si>
  <si>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</si>
  <si>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</si>
  <si>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</si>
  <si>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</si>
  <si>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</si>
  <si>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</si>
  <si>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</si>
  <si>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</si>
  <si>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</si>
  <si>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</si>
  <si>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</si>
  <si>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</si>
  <si>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</si>
  <si>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</si>
  <si>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</si>
  <si>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</si>
  <si>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</si>
  <si>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</si>
  <si>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</si>
  <si>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</si>
  <si>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</si>
  <si>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</si>
  <si>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</si>
  <si>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</si>
  <si>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</si>
  <si>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</si>
  <si>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</si>
  <si>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</si>
  <si>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</si>
  <si>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</si>
  <si>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</si>
  <si>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</si>
  <si>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</si>
  <si>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</si>
  <si>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</si>
  <si>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</si>
  <si>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</si>
  <si>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</si>
  <si>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</si>
  <si>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</si>
  <si>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</si>
  <si>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</si>
  <si>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</si>
  <si>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</si>
  <si>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</si>
  <si>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</si>
  <si>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</si>
  <si>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</si>
  <si>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</si>
  <si>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</si>
  <si>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</si>
  <si>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</si>
  <si>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</si>
  <si>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</si>
  <si>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</si>
  <si>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</si>
  <si>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</si>
  <si>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</si>
  <si>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</si>
  <si>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</si>
  <si>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</si>
  <si>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</si>
  <si>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</si>
  <si>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</si>
  <si>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</si>
  <si>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</si>
  <si>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</si>
  <si>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</si>
  <si>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</si>
  <si>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</si>
  <si>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</si>
  <si>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</si>
  <si>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</si>
  <si>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</si>
  <si>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</si>
  <si>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</si>
  <si>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</si>
  <si>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</si>
  <si>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</si>
  <si>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</si>
  <si>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</si>
  <si>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</si>
  <si>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</si>
  <si>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</si>
  <si>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</si>
  <si>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</si>
  <si>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</si>
  <si>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</si>
  <si>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</si>
  <si>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</si>
  <si>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</si>
  <si>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</si>
  <si>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</si>
  <si>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</si>
  <si>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</si>
  <si>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</si>
  <si>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</si>
  <si>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</si>
  <si>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</si>
  <si>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</si>
  <si>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</si>
  <si>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</si>
  <si>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</si>
  <si>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</si>
  <si>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</si>
  <si>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</si>
  <si>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</si>
  <si>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</si>
  <si>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</si>
  <si>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</si>
  <si>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</si>
  <si>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</si>
  <si>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</si>
  <si>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</si>
  <si>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</si>
  <si>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</si>
  <si>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</si>
  <si>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</si>
  <si>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</si>
  <si>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</si>
  <si>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</si>
  <si>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</si>
  <si>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</si>
  <si>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</si>
  <si>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</si>
  <si>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</si>
  <si>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</si>
  <si>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</si>
  <si>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</si>
  <si>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</si>
  <si>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</si>
  <si>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</si>
  <si>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</si>
  <si>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</si>
  <si>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</si>
  <si>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</si>
  <si>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</si>
  <si>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</si>
  <si>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</si>
  <si>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</si>
  <si>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</si>
  <si>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</si>
  <si>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</si>
  <si>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</si>
  <si>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</si>
  <si>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</si>
  <si>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</si>
  <si>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</si>
  <si>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</si>
  <si>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</si>
  <si>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</si>
  <si>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</si>
  <si>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</si>
  <si>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</si>
  <si>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</si>
  <si>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</si>
  <si>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</si>
  <si>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</si>
  <si>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</si>
  <si>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</si>
  <si>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</si>
  <si>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</si>
  <si>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</si>
  <si>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</si>
  <si>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</si>
  <si>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</si>
  <si>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</si>
  <si>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</si>
  <si>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</si>
  <si>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</si>
  <si>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</si>
  <si>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</si>
  <si>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</si>
  <si>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</si>
  <si>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</si>
  <si>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</si>
  <si>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</si>
  <si>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</si>
  <si>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</si>
  <si>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</si>
  <si>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</si>
  <si>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</si>
  <si>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</si>
  <si>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</si>
  <si>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</si>
  <si>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</si>
  <si>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</si>
  <si>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</si>
  <si>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</si>
  <si>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</si>
  <si>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</si>
  <si>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</si>
  <si>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</si>
  <si>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令和2年度</t>
  </si>
  <si>
    <t>終了予定なし</t>
  </si>
  <si>
    <t>-</t>
  </si>
  <si>
    <t>「臨床研究・治験の推進に関する今後の方向性について2019 年版とりまとめ」（令和元年12月6日厚生科学審議会臨床研究部会）</t>
  </si>
  <si>
    <t>リアルワールドデータを活用した医薬品・医療機器等の研究開発の推進のため、収集されるデータの品質管理・標準化や統合解析のためのデータの共通化などの課題があるが、これらを現場の負担を最小限とする形で解決するため、診療情報等を標準化し、自動的に集積する体制の整備が必要である。本事業では我が国におけるＲＷＤを利活用する基盤の整備に向けて、医療分野のＲＷＤの構築にあたって現存する課題を整理、抽出し、その解決策を提示することを目的とする。</t>
  </si>
  <si>
    <t>昨今の医療領域におけるRWD利活用機運の高まりにより、レジストリ等を含む各種のデータのレギュラトリーサイエンス領域での利活用に向けた検討が急速に進められている中、本事業においては臨中ネットの安定した運用の一つの方向性として、臨中ネットと既存の他データベース事業との連携など、様々な出口戦略を見据えた今後のあり方等について引き続き議論を進める。
具体的には、臨床研究中核病院、PMDAその他必要な関係者の意見を集約し、仕様書の作成及び他データベースとの連携に必要な整備事項のとりまとめを行う。</t>
  </si>
  <si>
    <t>医薬品等開発支援事業委託費</t>
  </si>
  <si>
    <t>前年度以上のjRCTに掲載される介入研究数（臨床研究中核病院が代表となるものに限る。）達成を目指す。</t>
  </si>
  <si>
    <t>jRCTに掲載される介入研究数（臨床研究中核病院が代表となるものに限る。）</t>
  </si>
  <si>
    <t>独立行医政法人医薬品医療機器総合機構にて受理した治験届出数</t>
  </si>
  <si>
    <t>臨中ネット（臨床研究中核病院における病院情報システム内の医療情報データを研究等にも利活用できる体制）に参加する臨床研究中核病院数</t>
  </si>
  <si>
    <t>件</t>
  </si>
  <si>
    <t>臨中ネットに参加する臨床研究中核病院数単位当たりコスト
＝X／Y　
X：「執行額」（百万円）
Y：「臨中ネットに参加する臨床研究中核病院数」　　　　　</t>
    <phoneticPr fontId="5"/>
  </si>
  <si>
    <t>円</t>
  </si>
  <si>
    <t>　X　/Y</t>
    <phoneticPr fontId="5"/>
  </si>
  <si>
    <t>-/-</t>
  </si>
  <si>
    <t>11／12</t>
  </si>
  <si>
    <t>／　</t>
    <phoneticPr fontId="5"/>
  </si>
  <si>
    <t>新02</t>
  </si>
  <si>
    <t>○</t>
  </si>
  <si>
    <t>臨床研究中核病院におけるリアルワールドデータ創出に係る目標や課題を共有し、リアルワールドデータ創出に取り組む施設を最大化する</t>
    <rPh sb="0" eb="8">
      <t>リンショウケンキュウチュウカクビョウイン</t>
    </rPh>
    <phoneticPr fontId="5"/>
  </si>
  <si>
    <t>臨床研究中核病院、PMDA、その他必要な関係者を構成員とした、リアルワールドデータ研究利活用基盤整備にかかる検討会を設置し、全５回、webにて検討会を開催した。検討会毎に議事録を作成し、年度末に報告書を作成した。当該報告書では、リアルワールドデータ研究利活用基盤整備にかかる検討会における議論に基づき、リアルワールドデータ活用上の課題を抽出、解決・改善に向けた提案、提言がまとめられた。</t>
    <rPh sb="0" eb="8">
      <t>リンショウケンキュウチュウカクビョウイン</t>
    </rPh>
    <rPh sb="16" eb="17">
      <t>タ</t>
    </rPh>
    <rPh sb="17" eb="19">
      <t>ヒツヨウ</t>
    </rPh>
    <rPh sb="20" eb="23">
      <t>カンケイシャ</t>
    </rPh>
    <rPh sb="24" eb="27">
      <t>コウセイイン</t>
    </rPh>
    <rPh sb="41" eb="43">
      <t>ケンキュウ</t>
    </rPh>
    <rPh sb="43" eb="46">
      <t>リカツヨウ</t>
    </rPh>
    <rPh sb="46" eb="48">
      <t>キバン</t>
    </rPh>
    <rPh sb="48" eb="50">
      <t>セイビ</t>
    </rPh>
    <rPh sb="54" eb="57">
      <t>ケントウカイ</t>
    </rPh>
    <rPh sb="58" eb="60">
      <t>セッチ</t>
    </rPh>
    <rPh sb="62" eb="63">
      <t>ゼン</t>
    </rPh>
    <rPh sb="64" eb="65">
      <t>カイ</t>
    </rPh>
    <rPh sb="71" eb="74">
      <t>ケントウカイ</t>
    </rPh>
    <rPh sb="75" eb="77">
      <t>カイサイ</t>
    </rPh>
    <rPh sb="80" eb="83">
      <t>ケントウカイ</t>
    </rPh>
    <rPh sb="83" eb="84">
      <t>ゴト</t>
    </rPh>
    <rPh sb="85" eb="88">
      <t>ギジロク</t>
    </rPh>
    <rPh sb="89" eb="91">
      <t>サクセイ</t>
    </rPh>
    <rPh sb="93" eb="96">
      <t>ネンドマツ</t>
    </rPh>
    <rPh sb="97" eb="100">
      <t>ホウコクショ</t>
    </rPh>
    <rPh sb="101" eb="103">
      <t>サクセイ</t>
    </rPh>
    <rPh sb="106" eb="108">
      <t>トウガイ</t>
    </rPh>
    <rPh sb="108" eb="111">
      <t>ホウコクショ</t>
    </rPh>
    <rPh sb="124" eb="133">
      <t>ケンキュウリカツヨウキバンセイビ</t>
    </rPh>
    <rPh sb="137" eb="140">
      <t>ケントウカイ</t>
    </rPh>
    <rPh sb="144" eb="146">
      <t>ギロン</t>
    </rPh>
    <rPh sb="147" eb="148">
      <t>モト</t>
    </rPh>
    <rPh sb="161" eb="163">
      <t>カツヨウ</t>
    </rPh>
    <rPh sb="163" eb="164">
      <t>ジョウ</t>
    </rPh>
    <rPh sb="165" eb="167">
      <t>カダイ</t>
    </rPh>
    <rPh sb="168" eb="170">
      <t>チュウシュツ</t>
    </rPh>
    <rPh sb="171" eb="173">
      <t>カイケツ</t>
    </rPh>
    <rPh sb="174" eb="176">
      <t>カイゼン</t>
    </rPh>
    <rPh sb="177" eb="178">
      <t>ム</t>
    </rPh>
    <rPh sb="180" eb="182">
      <t>テイアン</t>
    </rPh>
    <rPh sb="183" eb="185">
      <t>テイゲン</t>
    </rPh>
    <phoneticPr fontId="5"/>
  </si>
  <si>
    <t>臨床研究・治験の推進に関する 今後の方向性について2019 年版とりまとめによる重要な事業であり、優先度は高い。</t>
    <rPh sb="40" eb="42">
      <t>ジュウヨウ</t>
    </rPh>
    <rPh sb="43" eb="45">
      <t>ジギョウ</t>
    </rPh>
    <rPh sb="49" eb="52">
      <t>ユウセンド</t>
    </rPh>
    <rPh sb="53" eb="54">
      <t>タカ</t>
    </rPh>
    <phoneticPr fontId="5"/>
  </si>
  <si>
    <t>有</t>
  </si>
  <si>
    <t>無</t>
  </si>
  <si>
    <t>一般競争入札に付したところ、２事業者から応札があり、最低価格の事業と契約を締結している。</t>
    <phoneticPr fontId="5"/>
  </si>
  <si>
    <t>‐</t>
  </si>
  <si>
    <t>－</t>
    <phoneticPr fontId="5"/>
  </si>
  <si>
    <t>一般競争入札を行い、コストの削減に努めており、妥当な水準であると考える。</t>
    <phoneticPr fontId="5"/>
  </si>
  <si>
    <t>－</t>
  </si>
  <si>
    <t>事業に必要な費用に限定している。</t>
    <phoneticPr fontId="5"/>
  </si>
  <si>
    <t>必要経費を低く抑えるよう努めた結果であり、妥当である。</t>
    <phoneticPr fontId="5"/>
  </si>
  <si>
    <t>事業の実施に必要最低限の経費のみを計上し、コストの削減に努めている</t>
    <phoneticPr fontId="5"/>
  </si>
  <si>
    <t>成果目標へ向けて見合った成果実績となっている。</t>
    <phoneticPr fontId="5"/>
  </si>
  <si>
    <t>成果目標へ向けて見合った成果実績となっている。</t>
  </si>
  <si>
    <t>14の臨床研究中核病院においてそれぞれ整備が進められているデータベースを繋ぎ、統合解析を行うためのプラットフォームを新たに整備するものであり、国が実施する必要がある。</t>
    <rPh sb="71" eb="72">
      <t>クニ</t>
    </rPh>
    <rPh sb="73" eb="75">
      <t>ジッシ</t>
    </rPh>
    <rPh sb="77" eb="79">
      <t>ヒツヨウ</t>
    </rPh>
    <phoneticPr fontId="5"/>
  </si>
  <si>
    <t>リアルワールドデータ研究利活用基盤整備事業は、臨床研究・治験の推進に関する 今後の方向性について2019 年版とりまとめにおいて、重要性を指摘されている。</t>
    <rPh sb="65" eb="68">
      <t>ジュウヨウセイ</t>
    </rPh>
    <rPh sb="69" eb="71">
      <t>シテキ</t>
    </rPh>
    <phoneticPr fontId="5"/>
  </si>
  <si>
    <t>14／13</t>
    <phoneticPr fontId="5"/>
  </si>
  <si>
    <t>厚労</t>
  </si>
  <si>
    <t>A.一般社団法人医療データ活用基盤整備機構</t>
    <phoneticPr fontId="5"/>
  </si>
  <si>
    <t>人件費</t>
    <rPh sb="0" eb="3">
      <t>ジンケンヒ</t>
    </rPh>
    <phoneticPr fontId="5"/>
  </si>
  <si>
    <t>４人分の人件費</t>
    <rPh sb="1" eb="2">
      <t>ニン</t>
    </rPh>
    <rPh sb="2" eb="3">
      <t>ブン</t>
    </rPh>
    <rPh sb="4" eb="7">
      <t>ジンケンヒ</t>
    </rPh>
    <phoneticPr fontId="5"/>
  </si>
  <si>
    <t>一般管理費</t>
    <rPh sb="0" eb="5">
      <t>イッパンカンリヒ</t>
    </rPh>
    <phoneticPr fontId="5"/>
  </si>
  <si>
    <t>その他</t>
    <rPh sb="2" eb="3">
      <t>タ</t>
    </rPh>
    <phoneticPr fontId="5"/>
  </si>
  <si>
    <t>借料及び損料、消耗品費等</t>
    <rPh sb="0" eb="3">
      <t>シャクリョウオヨ</t>
    </rPh>
    <rPh sb="4" eb="6">
      <t>ソンリョウ</t>
    </rPh>
    <rPh sb="7" eb="11">
      <t>ショウモウヒンヒ</t>
    </rPh>
    <rPh sb="11" eb="12">
      <t>トウ</t>
    </rPh>
    <phoneticPr fontId="5"/>
  </si>
  <si>
    <t>－</t>
    <phoneticPr fontId="5"/>
  </si>
  <si>
    <t>-</t>
    <phoneticPr fontId="5"/>
  </si>
  <si>
    <t>一般社団法人医療データ活用基盤整備機構</t>
    <phoneticPr fontId="5"/>
  </si>
  <si>
    <t>検討会の設置、運営、報告書作成</t>
    <phoneticPr fontId="5"/>
  </si>
  <si>
    <t>18 ／14</t>
    <phoneticPr fontId="5"/>
  </si>
  <si>
    <t>件</t>
    <rPh sb="0" eb="1">
      <t>ケン</t>
    </rPh>
    <phoneticPr fontId="5"/>
  </si>
  <si>
    <t>限られた期間と費用のなかで、前年度と同等以上の成果を上げるため、必要に応じて各課題における専門家を招聘するなどして、論点を明確にしながら課題に取り組み、解決策や改善策を提示することを目指す。</t>
    <rPh sb="0" eb="1">
      <t>カギ</t>
    </rPh>
    <rPh sb="4" eb="6">
      <t>キカン</t>
    </rPh>
    <rPh sb="7" eb="9">
      <t>ヒヨウ</t>
    </rPh>
    <rPh sb="14" eb="17">
      <t>ゼンネンド</t>
    </rPh>
    <rPh sb="18" eb="20">
      <t>ドウトウ</t>
    </rPh>
    <rPh sb="20" eb="22">
      <t>イジョウ</t>
    </rPh>
    <rPh sb="23" eb="25">
      <t>セイカ</t>
    </rPh>
    <rPh sb="26" eb="27">
      <t>ア</t>
    </rPh>
    <rPh sb="32" eb="34">
      <t>ヒツヨウ</t>
    </rPh>
    <rPh sb="35" eb="36">
      <t>オウ</t>
    </rPh>
    <rPh sb="38" eb="39">
      <t>カク</t>
    </rPh>
    <rPh sb="39" eb="41">
      <t>カダイ</t>
    </rPh>
    <rPh sb="45" eb="48">
      <t>センモンカ</t>
    </rPh>
    <rPh sb="49" eb="51">
      <t>ショウヘイ</t>
    </rPh>
    <rPh sb="58" eb="60">
      <t>ロンテン</t>
    </rPh>
    <rPh sb="61" eb="63">
      <t>メイカク</t>
    </rPh>
    <rPh sb="68" eb="70">
      <t>カダイ</t>
    </rPh>
    <rPh sb="71" eb="72">
      <t>ト</t>
    </rPh>
    <rPh sb="73" eb="74">
      <t>ク</t>
    </rPh>
    <rPh sb="76" eb="79">
      <t>カイケツサク</t>
    </rPh>
    <rPh sb="80" eb="83">
      <t>カイゼンサク</t>
    </rPh>
    <rPh sb="84" eb="86">
      <t>テイジ</t>
    </rPh>
    <rPh sb="91" eb="93">
      <t>メザ</t>
    </rPh>
    <phoneticPr fontId="5"/>
  </si>
  <si>
    <t>-</t>
    <phoneticPr fontId="5"/>
  </si>
  <si>
    <t>当初予算から抑えられた執行額となっており、リアルワールドデータの研究の観点から、品質管理・標準化がなされた医療情報に基づき統合解析が可能な仕組みを構築するため、オンラインでの会議開催等により必要最低限の経費のなかで効率的に成果が挙げられるよう取り組んだ。</t>
    <rPh sb="0" eb="2">
      <t>トウショ</t>
    </rPh>
    <rPh sb="2" eb="4">
      <t>ヨサン</t>
    </rPh>
    <rPh sb="6" eb="7">
      <t>オサ</t>
    </rPh>
    <rPh sb="11" eb="13">
      <t>シッコウ</t>
    </rPh>
    <rPh sb="13" eb="14">
      <t>ガク</t>
    </rPh>
    <rPh sb="32" eb="34">
      <t>ケンキュウ</t>
    </rPh>
    <rPh sb="35" eb="37">
      <t>カンテン</t>
    </rPh>
    <rPh sb="40" eb="42">
      <t>ヒンシツ</t>
    </rPh>
    <rPh sb="42" eb="44">
      <t>カンリ</t>
    </rPh>
    <rPh sb="45" eb="48">
      <t>ヒョウジュンカ</t>
    </rPh>
    <rPh sb="53" eb="55">
      <t>イリョウ</t>
    </rPh>
    <rPh sb="55" eb="57">
      <t>ジョウホウ</t>
    </rPh>
    <rPh sb="58" eb="59">
      <t>モト</t>
    </rPh>
    <rPh sb="61" eb="63">
      <t>トウゴウ</t>
    </rPh>
    <rPh sb="63" eb="65">
      <t>カイセキ</t>
    </rPh>
    <rPh sb="66" eb="68">
      <t>カノウ</t>
    </rPh>
    <rPh sb="69" eb="71">
      <t>シク</t>
    </rPh>
    <rPh sb="73" eb="75">
      <t>コウチク</t>
    </rPh>
    <rPh sb="107" eb="110">
      <t>コウリツテキ</t>
    </rPh>
    <rPh sb="111" eb="113">
      <t>セイカ</t>
    </rPh>
    <rPh sb="114" eb="115">
      <t>ア</t>
    </rPh>
    <rPh sb="121" eb="122">
      <t>ト</t>
    </rPh>
    <rPh sb="123" eb="124">
      <t>ク</t>
    </rPh>
    <phoneticPr fontId="5"/>
  </si>
  <si>
    <t>研究開発等を推進する基盤整備の方策を検討するための事業であり、固有のアウトカム指標は持たないものと整理することが適切ではないか。少なくとも現状のアウトカム指標（jRCTに掲載される介入研究数）は本事業の進展度合いを反映するものとは考えにくい。
引き続き一者応札の解消に取り組まれたい。（大屋　雄裕）</t>
    <phoneticPr fontId="5"/>
  </si>
  <si>
    <t>研究開発政策課</t>
    <rPh sb="4" eb="6">
      <t>セイサク</t>
    </rPh>
    <phoneticPr fontId="5"/>
  </si>
  <si>
    <t>課長：荒木　裕人</t>
    <rPh sb="3" eb="5">
      <t>アラキ</t>
    </rPh>
    <rPh sb="6" eb="7">
      <t>ヒロ</t>
    </rPh>
    <rPh sb="7" eb="8">
      <t>ヒト</t>
    </rPh>
    <phoneticPr fontId="5"/>
  </si>
  <si>
    <t>革新的な医療技術の実用化を促進するとともに、医薬品産業等の振興を図ること（施策目標Ⅰ－９－１　）</t>
    <phoneticPr fontId="5"/>
  </si>
  <si>
    <t>リアルワールドデータ研究利活用基盤整備事業</t>
    <phoneticPr fontId="5"/>
  </si>
  <si>
    <t>事業の効果測定については、令和４年度の事業の成果を踏まえて、適切な成果指標の見直しを検討する。
一者応札の改善にあたっては、周知期間をより長く確保するために、公告期間の延長、調達時期の前倒し等の調達スケジュールの見直しを検討する。</t>
    <phoneticPr fontId="5"/>
  </si>
  <si>
    <t>施策大目標９　革新的な医療技術の実用化を促進するとともに、医薬品産業等の振興を図ること</t>
  </si>
  <si>
    <t>謝金</t>
    <rPh sb="0" eb="2">
      <t>シャキン</t>
    </rPh>
    <phoneticPr fontId="5"/>
  </si>
  <si>
    <t>謝金</t>
    <rPh sb="0" eb="2">
      <t>シャキン</t>
    </rPh>
    <phoneticPr fontId="5"/>
  </si>
  <si>
    <t>事業の効果測定を適切に行えるよう、新たな成果指標を設定すること。
一者応札となっている要因を分析し、改善を図ること。</t>
    <rPh sb="0" eb="2">
      <t>ジギョウ</t>
    </rPh>
    <rPh sb="3" eb="5">
      <t>コウカ</t>
    </rPh>
    <rPh sb="5" eb="7">
      <t>ソクテイ</t>
    </rPh>
    <rPh sb="8" eb="10">
      <t>テキセツ</t>
    </rPh>
    <rPh sb="11" eb="12">
      <t>オコナ</t>
    </rPh>
    <rPh sb="17" eb="18">
      <t>アラ</t>
    </rPh>
    <rPh sb="20" eb="22">
      <t>セイカ</t>
    </rPh>
    <rPh sb="22" eb="24">
      <t>シヒョウ</t>
    </rPh>
    <rPh sb="25" eb="27">
      <t>セッテイ</t>
    </rPh>
    <rPh sb="33" eb="35">
      <t>イチシャ</t>
    </rPh>
    <rPh sb="35" eb="37">
      <t>オウサツ</t>
    </rPh>
    <rPh sb="43" eb="45">
      <t>ヨウイン</t>
    </rPh>
    <rPh sb="46" eb="48">
      <t>ブンセキ</t>
    </rPh>
    <rPh sb="50" eb="52">
      <t>カイゼン</t>
    </rPh>
    <rPh sb="53" eb="54">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</si>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</sst>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30480</xdr:colOff>
      <xdr:row>270</xdr:row>
      <xdr:rowOff>190500</xdr:rowOff>
    </xdr:from>
    <xdr:to>
      <xdr:col>39</xdr:col>
      <xdr:colOff>30480</xdr:colOff>
      <xdr:row>272</xdr:row>
      <xdr:rowOff>126638</xdr:rowOff>
    </xdr:to>
    <xdr:sp macro="" textlink="">
      <xdr:nvSpPr>
        <xdr:cNvPr id="2" name="正方形/長方形 1"/>
        <xdr:cNvSpPr/>
      </xdr:nvSpPr>
      <xdr:spPr>
        <a:xfrm>
          <a:off x="3322320" y="38298120"/>
          <a:ext cx="3840480" cy="6524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28</xdr:col>
      <xdr:colOff>76200</xdr:colOff>
      <xdr:row>273</xdr:row>
      <xdr:rowOff>0</xdr:rowOff>
    </xdr:from>
    <xdr:to>
      <xdr:col>28</xdr:col>
      <xdr:colOff>77901</xdr:colOff>
      <xdr:row>275</xdr:row>
      <xdr:rowOff>201501</xdr:rowOff>
    </xdr:to>
    <xdr:cxnSp macro="">
      <xdr:nvCxnSpPr>
        <xdr:cNvPr id="3" name="直線矢印コネクタ 2"/>
        <xdr:cNvCxnSpPr/>
      </xdr:nvCxnSpPr>
      <xdr:spPr>
        <a:xfrm flipH="1">
          <a:off x="5196840" y="39174420"/>
          <a:ext cx="1701" cy="91778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17</xdr:col>
      <xdr:colOff>152400</xdr:colOff>
      <xdr:row>277</xdr:row>
      <xdr:rowOff>114300</xdr:rowOff>
    </xdr:from>
    <xdr:to>
      <xdr:col>38</xdr:col>
      <xdr:colOff>166068</xdr:colOff>
      <xdr:row>278</xdr:row>
      <xdr:rowOff>356079</xdr:rowOff>
    </xdr:to>
    <xdr:sp macro="" textlink="">
      <xdr:nvSpPr>
        <xdr:cNvPr id="4" name="正方形/長方形 3"/>
        <xdr:cNvSpPr/>
      </xdr:nvSpPr>
      <xdr:spPr>
        <a:xfrm>
          <a:off x="3261360" y="40713660"/>
          <a:ext cx="3854148" cy="59991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一般社団法人医療データ活用基盤整備機構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121920</xdr:colOff>
      <xdr:row>276</xdr:row>
      <xdr:rowOff>121920</xdr:rowOff>
    </xdr:from>
    <xdr:to>
      <xdr:col>33</xdr:col>
      <xdr:colOff>120107</xdr:colOff>
      <xdr:row>276</xdr:row>
      <xdr:rowOff>277949</xdr:rowOff>
    </xdr:to>
    <xdr:sp macro="" textlink="">
      <xdr:nvSpPr>
        <xdr:cNvPr id="6" name="テキスト ボックス 5"/>
        <xdr:cNvSpPr txBox="1"/>
      </xdr:nvSpPr>
      <xdr:spPr>
        <a:xfrm>
          <a:off x="4145280" y="40363140"/>
          <a:ext cx="2009867" cy="156029"/>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60960</xdr:colOff>
      <xdr:row>279</xdr:row>
      <xdr:rowOff>167640</xdr:rowOff>
    </xdr:from>
    <xdr:to>
      <xdr:col>40</xdr:col>
      <xdr:colOff>15240</xdr:colOff>
      <xdr:row>281</xdr:row>
      <xdr:rowOff>181854</xdr:rowOff>
    </xdr:to>
    <xdr:sp macro="" textlink="">
      <xdr:nvSpPr>
        <xdr:cNvPr id="9" name="大かっこ 8"/>
        <xdr:cNvSpPr/>
      </xdr:nvSpPr>
      <xdr:spPr>
        <a:xfrm>
          <a:off x="2987040" y="41483280"/>
          <a:ext cx="4343400" cy="73049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・我が国における医療分野のリアルワールドデータの利活用基盤の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構築にあたっての課題の整理・議論を行うための検討会の設置、運営、とりまとめ及び検討会報告書の作成を行う。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8" zoomScaleNormal="75" zoomScaleSheetLayoutView="100" zoomScalePageLayoutView="85" workbookViewId="0">
      <selection activeCell="AR15" sqref="AR15:AX1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1">
        <v>2022</v>
      </c>
      <c r="AE2" s="171"/>
      <c r="AF2" s="171"/>
      <c r="AG2" s="171"/>
      <c r="AH2" s="171"/>
      <c r="AI2" s="75" t="s">
        <v>285</v>
      </c>
      <c r="AJ2" s="171" t="s">
        <v>648</v>
      </c>
      <c r="AK2" s="171"/>
      <c r="AL2" s="171"/>
      <c r="AM2" s="171"/>
      <c r="AN2" s="75" t="s">
        <v>285</v>
      </c>
      <c r="AO2" s="171">
        <v>21</v>
      </c>
      <c r="AP2" s="171"/>
      <c r="AQ2" s="171"/>
      <c r="AR2" s="76" t="s">
        <v>285</v>
      </c>
      <c r="AS2" s="172">
        <v>55</v>
      </c>
      <c r="AT2" s="172"/>
      <c r="AU2" s="172"/>
      <c r="AV2" s="75" t="str">
        <f>IF(AW2="","","-")</f>
        <v/>
      </c>
      <c r="AW2" s="173"/>
      <c r="AX2" s="173"/>
    </row>
    <row r="3" spans="1:50" ht="21" customHeight="1" thickBot="1" x14ac:dyDescent="0.25">
      <c r="A3" s="174" t="s">
        <v>598</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23" t="s">
        <v>59</v>
      </c>
      <c r="AJ3" s="176" t="s">
        <v>608</v>
      </c>
      <c r="AK3" s="176"/>
      <c r="AL3" s="176"/>
      <c r="AM3" s="176"/>
      <c r="AN3" s="176"/>
      <c r="AO3" s="176"/>
      <c r="AP3" s="176"/>
      <c r="AQ3" s="176"/>
      <c r="AR3" s="176"/>
      <c r="AS3" s="176"/>
      <c r="AT3" s="176"/>
      <c r="AU3" s="176"/>
      <c r="AV3" s="176"/>
      <c r="AW3" s="176"/>
      <c r="AX3" s="24" t="s">
        <v>60</v>
      </c>
    </row>
    <row r="4" spans="1:50" ht="24.75" customHeight="1" x14ac:dyDescent="0.2">
      <c r="A4" s="146" t="s">
        <v>23</v>
      </c>
      <c r="B4" s="147"/>
      <c r="C4" s="147"/>
      <c r="D4" s="147"/>
      <c r="E4" s="147"/>
      <c r="F4" s="147"/>
      <c r="G4" s="148" t="s">
        <v>668</v>
      </c>
      <c r="H4" s="149"/>
      <c r="I4" s="149"/>
      <c r="J4" s="149"/>
      <c r="K4" s="149"/>
      <c r="L4" s="149"/>
      <c r="M4" s="149"/>
      <c r="N4" s="149"/>
      <c r="O4" s="149"/>
      <c r="P4" s="149"/>
      <c r="Q4" s="149"/>
      <c r="R4" s="149"/>
      <c r="S4" s="149"/>
      <c r="T4" s="149"/>
      <c r="U4" s="149"/>
      <c r="V4" s="149"/>
      <c r="W4" s="149"/>
      <c r="X4" s="149"/>
      <c r="Y4" s="150" t="s">
        <v>1</v>
      </c>
      <c r="Z4" s="151"/>
      <c r="AA4" s="151"/>
      <c r="AB4" s="151"/>
      <c r="AC4" s="151"/>
      <c r="AD4" s="152"/>
      <c r="AE4" s="153" t="s">
        <v>609</v>
      </c>
      <c r="AF4" s="154"/>
      <c r="AG4" s="154"/>
      <c r="AH4" s="154"/>
      <c r="AI4" s="154"/>
      <c r="AJ4" s="154"/>
      <c r="AK4" s="154"/>
      <c r="AL4" s="154"/>
      <c r="AM4" s="154"/>
      <c r="AN4" s="154"/>
      <c r="AO4" s="154"/>
      <c r="AP4" s="155"/>
      <c r="AQ4" s="156" t="s">
        <v>2</v>
      </c>
      <c r="AR4" s="151"/>
      <c r="AS4" s="151"/>
      <c r="AT4" s="151"/>
      <c r="AU4" s="151"/>
      <c r="AV4" s="151"/>
      <c r="AW4" s="151"/>
      <c r="AX4" s="157"/>
    </row>
    <row r="5" spans="1:50" ht="30" customHeight="1" x14ac:dyDescent="0.2">
      <c r="A5" s="158" t="s">
        <v>62</v>
      </c>
      <c r="B5" s="159"/>
      <c r="C5" s="159"/>
      <c r="D5" s="159"/>
      <c r="E5" s="159"/>
      <c r="F5" s="160"/>
      <c r="G5" s="161" t="s">
        <v>610</v>
      </c>
      <c r="H5" s="162"/>
      <c r="I5" s="162"/>
      <c r="J5" s="162"/>
      <c r="K5" s="162"/>
      <c r="L5" s="162"/>
      <c r="M5" s="163" t="s">
        <v>61</v>
      </c>
      <c r="N5" s="164"/>
      <c r="O5" s="164"/>
      <c r="P5" s="164"/>
      <c r="Q5" s="164"/>
      <c r="R5" s="165"/>
      <c r="S5" s="166" t="s">
        <v>611</v>
      </c>
      <c r="T5" s="162"/>
      <c r="U5" s="162"/>
      <c r="V5" s="162"/>
      <c r="W5" s="162"/>
      <c r="X5" s="167"/>
      <c r="Y5" s="168" t="s">
        <v>3</v>
      </c>
      <c r="Z5" s="169"/>
      <c r="AA5" s="169"/>
      <c r="AB5" s="169"/>
      <c r="AC5" s="169"/>
      <c r="AD5" s="170"/>
      <c r="AE5" s="193" t="s">
        <v>665</v>
      </c>
      <c r="AF5" s="193"/>
      <c r="AG5" s="193"/>
      <c r="AH5" s="193"/>
      <c r="AI5" s="193"/>
      <c r="AJ5" s="193"/>
      <c r="AK5" s="193"/>
      <c r="AL5" s="193"/>
      <c r="AM5" s="193"/>
      <c r="AN5" s="193"/>
      <c r="AO5" s="193"/>
      <c r="AP5" s="194"/>
      <c r="AQ5" s="195" t="s">
        <v>666</v>
      </c>
      <c r="AR5" s="196"/>
      <c r="AS5" s="196"/>
      <c r="AT5" s="196"/>
      <c r="AU5" s="196"/>
      <c r="AV5" s="196"/>
      <c r="AW5" s="196"/>
      <c r="AX5" s="197"/>
    </row>
    <row r="6" spans="1:50" ht="39" customHeight="1" x14ac:dyDescent="0.2">
      <c r="A6" s="198" t="s">
        <v>4</v>
      </c>
      <c r="B6" s="199"/>
      <c r="C6" s="199"/>
      <c r="D6" s="199"/>
      <c r="E6" s="199"/>
      <c r="F6" s="199"/>
      <c r="G6" s="200" t="str">
        <f>入力規則等!F39</f>
        <v>一般会計</v>
      </c>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2"/>
    </row>
    <row r="7" spans="1:50" ht="49.5" customHeight="1" x14ac:dyDescent="0.2">
      <c r="A7" s="177" t="s">
        <v>20</v>
      </c>
      <c r="B7" s="178"/>
      <c r="C7" s="178"/>
      <c r="D7" s="178"/>
      <c r="E7" s="178"/>
      <c r="F7" s="179"/>
      <c r="G7" s="203" t="s">
        <v>612</v>
      </c>
      <c r="H7" s="204"/>
      <c r="I7" s="204"/>
      <c r="J7" s="204"/>
      <c r="K7" s="204"/>
      <c r="L7" s="204"/>
      <c r="M7" s="204"/>
      <c r="N7" s="204"/>
      <c r="O7" s="204"/>
      <c r="P7" s="204"/>
      <c r="Q7" s="204"/>
      <c r="R7" s="204"/>
      <c r="S7" s="204"/>
      <c r="T7" s="204"/>
      <c r="U7" s="204"/>
      <c r="V7" s="204"/>
      <c r="W7" s="204"/>
      <c r="X7" s="205"/>
      <c r="Y7" s="206" t="s">
        <v>270</v>
      </c>
      <c r="Z7" s="207"/>
      <c r="AA7" s="207"/>
      <c r="AB7" s="207"/>
      <c r="AC7" s="207"/>
      <c r="AD7" s="208"/>
      <c r="AE7" s="209" t="s">
        <v>613</v>
      </c>
      <c r="AF7" s="210"/>
      <c r="AG7" s="210"/>
      <c r="AH7" s="210"/>
      <c r="AI7" s="210"/>
      <c r="AJ7" s="210"/>
      <c r="AK7" s="210"/>
      <c r="AL7" s="210"/>
      <c r="AM7" s="210"/>
      <c r="AN7" s="210"/>
      <c r="AO7" s="210"/>
      <c r="AP7" s="210"/>
      <c r="AQ7" s="210"/>
      <c r="AR7" s="210"/>
      <c r="AS7" s="210"/>
      <c r="AT7" s="210"/>
      <c r="AU7" s="210"/>
      <c r="AV7" s="210"/>
      <c r="AW7" s="210"/>
      <c r="AX7" s="211"/>
    </row>
    <row r="8" spans="1:50" ht="53.25" customHeight="1" x14ac:dyDescent="0.2">
      <c r="A8" s="177" t="s">
        <v>185</v>
      </c>
      <c r="B8" s="178"/>
      <c r="C8" s="178"/>
      <c r="D8" s="178"/>
      <c r="E8" s="178"/>
      <c r="F8" s="179"/>
      <c r="G8" s="180" t="str">
        <f>入力規則等!A27</f>
        <v>-</v>
      </c>
      <c r="H8" s="181"/>
      <c r="I8" s="181"/>
      <c r="J8" s="181"/>
      <c r="K8" s="181"/>
      <c r="L8" s="181"/>
      <c r="M8" s="181"/>
      <c r="N8" s="181"/>
      <c r="O8" s="181"/>
      <c r="P8" s="181"/>
      <c r="Q8" s="181"/>
      <c r="R8" s="181"/>
      <c r="S8" s="181"/>
      <c r="T8" s="181"/>
      <c r="U8" s="181"/>
      <c r="V8" s="181"/>
      <c r="W8" s="181"/>
      <c r="X8" s="182"/>
      <c r="Y8" s="183" t="s">
        <v>186</v>
      </c>
      <c r="Z8" s="184"/>
      <c r="AA8" s="184"/>
      <c r="AB8" s="184"/>
      <c r="AC8" s="184"/>
      <c r="AD8" s="185"/>
      <c r="AE8" s="186" t="str">
        <f>入力規則等!K13</f>
        <v>社会保障</v>
      </c>
      <c r="AF8" s="181"/>
      <c r="AG8" s="181"/>
      <c r="AH8" s="181"/>
      <c r="AI8" s="181"/>
      <c r="AJ8" s="181"/>
      <c r="AK8" s="181"/>
      <c r="AL8" s="181"/>
      <c r="AM8" s="181"/>
      <c r="AN8" s="181"/>
      <c r="AO8" s="181"/>
      <c r="AP8" s="181"/>
      <c r="AQ8" s="181"/>
      <c r="AR8" s="181"/>
      <c r="AS8" s="181"/>
      <c r="AT8" s="181"/>
      <c r="AU8" s="181"/>
      <c r="AV8" s="181"/>
      <c r="AW8" s="181"/>
      <c r="AX8" s="187"/>
    </row>
    <row r="9" spans="1:50" ht="58.5" customHeight="1" x14ac:dyDescent="0.2">
      <c r="A9" s="188" t="s">
        <v>21</v>
      </c>
      <c r="B9" s="189"/>
      <c r="C9" s="189"/>
      <c r="D9" s="189"/>
      <c r="E9" s="189"/>
      <c r="F9" s="189"/>
      <c r="G9" s="190" t="s">
        <v>614</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2"/>
    </row>
    <row r="10" spans="1:50" ht="80.25" customHeight="1" x14ac:dyDescent="0.2">
      <c r="A10" s="233" t="s">
        <v>27</v>
      </c>
      <c r="B10" s="234"/>
      <c r="C10" s="234"/>
      <c r="D10" s="234"/>
      <c r="E10" s="234"/>
      <c r="F10" s="234"/>
      <c r="G10" s="235" t="s">
        <v>615</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2">
      <c r="A11" s="233" t="s">
        <v>5</v>
      </c>
      <c r="B11" s="234"/>
      <c r="C11" s="234"/>
      <c r="D11" s="234"/>
      <c r="E11" s="234"/>
      <c r="F11" s="238"/>
      <c r="G11" s="239" t="str">
        <f>入力規則等!P10</f>
        <v>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2">
      <c r="A12" s="242" t="s">
        <v>22</v>
      </c>
      <c r="B12" s="243"/>
      <c r="C12" s="243"/>
      <c r="D12" s="243"/>
      <c r="E12" s="243"/>
      <c r="F12" s="244"/>
      <c r="G12" s="249"/>
      <c r="H12" s="250"/>
      <c r="I12" s="250"/>
      <c r="J12" s="250"/>
      <c r="K12" s="250"/>
      <c r="L12" s="250"/>
      <c r="M12" s="250"/>
      <c r="N12" s="250"/>
      <c r="O12" s="250"/>
      <c r="P12" s="221" t="s">
        <v>417</v>
      </c>
      <c r="Q12" s="222"/>
      <c r="R12" s="222"/>
      <c r="S12" s="222"/>
      <c r="T12" s="222"/>
      <c r="U12" s="222"/>
      <c r="V12" s="251"/>
      <c r="W12" s="221" t="s">
        <v>569</v>
      </c>
      <c r="X12" s="222"/>
      <c r="Y12" s="222"/>
      <c r="Z12" s="222"/>
      <c r="AA12" s="222"/>
      <c r="AB12" s="222"/>
      <c r="AC12" s="251"/>
      <c r="AD12" s="221" t="s">
        <v>571</v>
      </c>
      <c r="AE12" s="222"/>
      <c r="AF12" s="222"/>
      <c r="AG12" s="222"/>
      <c r="AH12" s="222"/>
      <c r="AI12" s="222"/>
      <c r="AJ12" s="251"/>
      <c r="AK12" s="221" t="s">
        <v>589</v>
      </c>
      <c r="AL12" s="222"/>
      <c r="AM12" s="222"/>
      <c r="AN12" s="222"/>
      <c r="AO12" s="222"/>
      <c r="AP12" s="222"/>
      <c r="AQ12" s="251"/>
      <c r="AR12" s="221" t="s">
        <v>590</v>
      </c>
      <c r="AS12" s="222"/>
      <c r="AT12" s="222"/>
      <c r="AU12" s="222"/>
      <c r="AV12" s="222"/>
      <c r="AW12" s="222"/>
      <c r="AX12" s="223"/>
    </row>
    <row r="13" spans="1:50" ht="21" customHeight="1" x14ac:dyDescent="0.2">
      <c r="A13" s="245"/>
      <c r="B13" s="246"/>
      <c r="C13" s="246"/>
      <c r="D13" s="246"/>
      <c r="E13" s="246"/>
      <c r="F13" s="247"/>
      <c r="G13" s="265" t="s">
        <v>6</v>
      </c>
      <c r="H13" s="266"/>
      <c r="I13" s="224" t="s">
        <v>7</v>
      </c>
      <c r="J13" s="225"/>
      <c r="K13" s="225"/>
      <c r="L13" s="225"/>
      <c r="M13" s="225"/>
      <c r="N13" s="225"/>
      <c r="O13" s="226"/>
      <c r="P13" s="215" t="s">
        <v>612</v>
      </c>
      <c r="Q13" s="216"/>
      <c r="R13" s="216"/>
      <c r="S13" s="216"/>
      <c r="T13" s="216"/>
      <c r="U13" s="216"/>
      <c r="V13" s="217"/>
      <c r="W13" s="215">
        <v>23</v>
      </c>
      <c r="X13" s="216"/>
      <c r="Y13" s="216"/>
      <c r="Z13" s="216"/>
      <c r="AA13" s="216"/>
      <c r="AB13" s="216"/>
      <c r="AC13" s="217"/>
      <c r="AD13" s="215">
        <v>18</v>
      </c>
      <c r="AE13" s="216"/>
      <c r="AF13" s="216"/>
      <c r="AG13" s="216"/>
      <c r="AH13" s="216"/>
      <c r="AI13" s="216"/>
      <c r="AJ13" s="217"/>
      <c r="AK13" s="215">
        <v>18</v>
      </c>
      <c r="AL13" s="216"/>
      <c r="AM13" s="216"/>
      <c r="AN13" s="216"/>
      <c r="AO13" s="216"/>
      <c r="AP13" s="216"/>
      <c r="AQ13" s="217"/>
      <c r="AR13" s="227">
        <v>18</v>
      </c>
      <c r="AS13" s="228"/>
      <c r="AT13" s="228"/>
      <c r="AU13" s="228"/>
      <c r="AV13" s="228"/>
      <c r="AW13" s="228"/>
      <c r="AX13" s="229"/>
    </row>
    <row r="14" spans="1:50" ht="21" customHeight="1" x14ac:dyDescent="0.2">
      <c r="A14" s="245"/>
      <c r="B14" s="246"/>
      <c r="C14" s="246"/>
      <c r="D14" s="246"/>
      <c r="E14" s="246"/>
      <c r="F14" s="247"/>
      <c r="G14" s="267"/>
      <c r="H14" s="268"/>
      <c r="I14" s="212" t="s">
        <v>8</v>
      </c>
      <c r="J14" s="230"/>
      <c r="K14" s="230"/>
      <c r="L14" s="230"/>
      <c r="M14" s="230"/>
      <c r="N14" s="230"/>
      <c r="O14" s="231"/>
      <c r="P14" s="215" t="s">
        <v>612</v>
      </c>
      <c r="Q14" s="216"/>
      <c r="R14" s="216"/>
      <c r="S14" s="216"/>
      <c r="T14" s="216"/>
      <c r="U14" s="216"/>
      <c r="V14" s="217"/>
      <c r="W14" s="215" t="s">
        <v>612</v>
      </c>
      <c r="X14" s="216"/>
      <c r="Y14" s="216"/>
      <c r="Z14" s="216"/>
      <c r="AA14" s="216"/>
      <c r="AB14" s="216"/>
      <c r="AC14" s="217"/>
      <c r="AD14" s="215" t="s">
        <v>612</v>
      </c>
      <c r="AE14" s="216"/>
      <c r="AF14" s="216"/>
      <c r="AG14" s="216"/>
      <c r="AH14" s="216"/>
      <c r="AI14" s="216"/>
      <c r="AJ14" s="217"/>
      <c r="AK14" s="215" t="s">
        <v>612</v>
      </c>
      <c r="AL14" s="216"/>
      <c r="AM14" s="216"/>
      <c r="AN14" s="216"/>
      <c r="AO14" s="216"/>
      <c r="AP14" s="216"/>
      <c r="AQ14" s="217"/>
      <c r="AR14" s="271"/>
      <c r="AS14" s="271"/>
      <c r="AT14" s="271"/>
      <c r="AU14" s="271"/>
      <c r="AV14" s="271"/>
      <c r="AW14" s="271"/>
      <c r="AX14" s="272"/>
    </row>
    <row r="15" spans="1:50" ht="21" customHeight="1" x14ac:dyDescent="0.2">
      <c r="A15" s="245"/>
      <c r="B15" s="246"/>
      <c r="C15" s="246"/>
      <c r="D15" s="246"/>
      <c r="E15" s="246"/>
      <c r="F15" s="247"/>
      <c r="G15" s="267"/>
      <c r="H15" s="268"/>
      <c r="I15" s="212" t="s">
        <v>47</v>
      </c>
      <c r="J15" s="213"/>
      <c r="K15" s="213"/>
      <c r="L15" s="213"/>
      <c r="M15" s="213"/>
      <c r="N15" s="213"/>
      <c r="O15" s="214"/>
      <c r="P15" s="215" t="s">
        <v>612</v>
      </c>
      <c r="Q15" s="216"/>
      <c r="R15" s="216"/>
      <c r="S15" s="216"/>
      <c r="T15" s="216"/>
      <c r="U15" s="216"/>
      <c r="V15" s="217"/>
      <c r="W15" s="215" t="s">
        <v>612</v>
      </c>
      <c r="X15" s="216"/>
      <c r="Y15" s="216"/>
      <c r="Z15" s="216"/>
      <c r="AA15" s="216"/>
      <c r="AB15" s="216"/>
      <c r="AC15" s="217"/>
      <c r="AD15" s="215" t="s">
        <v>612</v>
      </c>
      <c r="AE15" s="216"/>
      <c r="AF15" s="216"/>
      <c r="AG15" s="216"/>
      <c r="AH15" s="216"/>
      <c r="AI15" s="216"/>
      <c r="AJ15" s="217"/>
      <c r="AK15" s="215" t="s">
        <v>612</v>
      </c>
      <c r="AL15" s="216"/>
      <c r="AM15" s="216"/>
      <c r="AN15" s="216"/>
      <c r="AO15" s="216"/>
      <c r="AP15" s="216"/>
      <c r="AQ15" s="217"/>
      <c r="AR15" s="215" t="s">
        <v>674</v>
      </c>
      <c r="AS15" s="216"/>
      <c r="AT15" s="216"/>
      <c r="AU15" s="216"/>
      <c r="AV15" s="216"/>
      <c r="AW15" s="216"/>
      <c r="AX15" s="232"/>
    </row>
    <row r="16" spans="1:50" ht="21" customHeight="1" x14ac:dyDescent="0.2">
      <c r="A16" s="245"/>
      <c r="B16" s="246"/>
      <c r="C16" s="246"/>
      <c r="D16" s="246"/>
      <c r="E16" s="246"/>
      <c r="F16" s="247"/>
      <c r="G16" s="267"/>
      <c r="H16" s="268"/>
      <c r="I16" s="212" t="s">
        <v>48</v>
      </c>
      <c r="J16" s="213"/>
      <c r="K16" s="213"/>
      <c r="L16" s="213"/>
      <c r="M16" s="213"/>
      <c r="N16" s="213"/>
      <c r="O16" s="214"/>
      <c r="P16" s="215" t="s">
        <v>612</v>
      </c>
      <c r="Q16" s="216"/>
      <c r="R16" s="216"/>
      <c r="S16" s="216"/>
      <c r="T16" s="216"/>
      <c r="U16" s="216"/>
      <c r="V16" s="217"/>
      <c r="W16" s="215" t="s">
        <v>612</v>
      </c>
      <c r="X16" s="216"/>
      <c r="Y16" s="216"/>
      <c r="Z16" s="216"/>
      <c r="AA16" s="216"/>
      <c r="AB16" s="216"/>
      <c r="AC16" s="217"/>
      <c r="AD16" s="215" t="s">
        <v>612</v>
      </c>
      <c r="AE16" s="216"/>
      <c r="AF16" s="216"/>
      <c r="AG16" s="216"/>
      <c r="AH16" s="216"/>
      <c r="AI16" s="216"/>
      <c r="AJ16" s="217"/>
      <c r="AK16" s="215" t="s">
        <v>612</v>
      </c>
      <c r="AL16" s="216"/>
      <c r="AM16" s="216"/>
      <c r="AN16" s="216"/>
      <c r="AO16" s="216"/>
      <c r="AP16" s="216"/>
      <c r="AQ16" s="217"/>
      <c r="AR16" s="218"/>
      <c r="AS16" s="219"/>
      <c r="AT16" s="219"/>
      <c r="AU16" s="219"/>
      <c r="AV16" s="219"/>
      <c r="AW16" s="219"/>
      <c r="AX16" s="220"/>
    </row>
    <row r="17" spans="1:50" ht="24.75" customHeight="1" x14ac:dyDescent="0.2">
      <c r="A17" s="245"/>
      <c r="B17" s="246"/>
      <c r="C17" s="246"/>
      <c r="D17" s="246"/>
      <c r="E17" s="246"/>
      <c r="F17" s="247"/>
      <c r="G17" s="267"/>
      <c r="H17" s="268"/>
      <c r="I17" s="212" t="s">
        <v>46</v>
      </c>
      <c r="J17" s="230"/>
      <c r="K17" s="230"/>
      <c r="L17" s="230"/>
      <c r="M17" s="230"/>
      <c r="N17" s="230"/>
      <c r="O17" s="231"/>
      <c r="P17" s="215" t="s">
        <v>612</v>
      </c>
      <c r="Q17" s="216"/>
      <c r="R17" s="216"/>
      <c r="S17" s="216"/>
      <c r="T17" s="216"/>
      <c r="U17" s="216"/>
      <c r="V17" s="217"/>
      <c r="W17" s="215" t="s">
        <v>612</v>
      </c>
      <c r="X17" s="216"/>
      <c r="Y17" s="216"/>
      <c r="Z17" s="216"/>
      <c r="AA17" s="216"/>
      <c r="AB17" s="216"/>
      <c r="AC17" s="217"/>
      <c r="AD17" s="215" t="s">
        <v>612</v>
      </c>
      <c r="AE17" s="216"/>
      <c r="AF17" s="216"/>
      <c r="AG17" s="216"/>
      <c r="AH17" s="216"/>
      <c r="AI17" s="216"/>
      <c r="AJ17" s="217"/>
      <c r="AK17" s="215" t="s">
        <v>612</v>
      </c>
      <c r="AL17" s="216"/>
      <c r="AM17" s="216"/>
      <c r="AN17" s="216"/>
      <c r="AO17" s="216"/>
      <c r="AP17" s="216"/>
      <c r="AQ17" s="217"/>
      <c r="AR17" s="263"/>
      <c r="AS17" s="263"/>
      <c r="AT17" s="263"/>
      <c r="AU17" s="263"/>
      <c r="AV17" s="263"/>
      <c r="AW17" s="263"/>
      <c r="AX17" s="264"/>
    </row>
    <row r="18" spans="1:50" ht="24.75" customHeight="1" x14ac:dyDescent="0.2">
      <c r="A18" s="245"/>
      <c r="B18" s="246"/>
      <c r="C18" s="246"/>
      <c r="D18" s="246"/>
      <c r="E18" s="246"/>
      <c r="F18" s="247"/>
      <c r="G18" s="269"/>
      <c r="H18" s="270"/>
      <c r="I18" s="256" t="s">
        <v>18</v>
      </c>
      <c r="J18" s="257"/>
      <c r="K18" s="257"/>
      <c r="L18" s="257"/>
      <c r="M18" s="257"/>
      <c r="N18" s="257"/>
      <c r="O18" s="258"/>
      <c r="P18" s="259">
        <f>SUM(P13:V17)</f>
        <v>0</v>
      </c>
      <c r="Q18" s="260"/>
      <c r="R18" s="260"/>
      <c r="S18" s="260"/>
      <c r="T18" s="260"/>
      <c r="U18" s="260"/>
      <c r="V18" s="261"/>
      <c r="W18" s="259">
        <f>SUM(W13:AC17)</f>
        <v>23</v>
      </c>
      <c r="X18" s="260"/>
      <c r="Y18" s="260"/>
      <c r="Z18" s="260"/>
      <c r="AA18" s="260"/>
      <c r="AB18" s="260"/>
      <c r="AC18" s="261"/>
      <c r="AD18" s="259">
        <f>SUM(AD13:AJ17)</f>
        <v>18</v>
      </c>
      <c r="AE18" s="260"/>
      <c r="AF18" s="260"/>
      <c r="AG18" s="260"/>
      <c r="AH18" s="260"/>
      <c r="AI18" s="260"/>
      <c r="AJ18" s="261"/>
      <c r="AK18" s="259">
        <f>SUM(AK13:AQ17)</f>
        <v>18</v>
      </c>
      <c r="AL18" s="260"/>
      <c r="AM18" s="260"/>
      <c r="AN18" s="260"/>
      <c r="AO18" s="260"/>
      <c r="AP18" s="260"/>
      <c r="AQ18" s="261"/>
      <c r="AR18" s="259">
        <f>SUM(AR13:AX17)</f>
        <v>18</v>
      </c>
      <c r="AS18" s="260"/>
      <c r="AT18" s="260"/>
      <c r="AU18" s="260"/>
      <c r="AV18" s="260"/>
      <c r="AW18" s="260"/>
      <c r="AX18" s="262"/>
    </row>
    <row r="19" spans="1:50" ht="24.75" customHeight="1" x14ac:dyDescent="0.2">
      <c r="A19" s="245"/>
      <c r="B19" s="246"/>
      <c r="C19" s="246"/>
      <c r="D19" s="246"/>
      <c r="E19" s="246"/>
      <c r="F19" s="247"/>
      <c r="G19" s="252" t="s">
        <v>9</v>
      </c>
      <c r="H19" s="253"/>
      <c r="I19" s="253"/>
      <c r="J19" s="253"/>
      <c r="K19" s="253"/>
      <c r="L19" s="253"/>
      <c r="M19" s="253"/>
      <c r="N19" s="253"/>
      <c r="O19" s="253"/>
      <c r="P19" s="215">
        <v>0</v>
      </c>
      <c r="Q19" s="216"/>
      <c r="R19" s="216"/>
      <c r="S19" s="216"/>
      <c r="T19" s="216"/>
      <c r="U19" s="216"/>
      <c r="V19" s="217"/>
      <c r="W19" s="215">
        <v>11</v>
      </c>
      <c r="X19" s="216"/>
      <c r="Y19" s="216"/>
      <c r="Z19" s="216"/>
      <c r="AA19" s="216"/>
      <c r="AB19" s="216"/>
      <c r="AC19" s="217"/>
      <c r="AD19" s="215">
        <v>15</v>
      </c>
      <c r="AE19" s="216"/>
      <c r="AF19" s="216"/>
      <c r="AG19" s="216"/>
      <c r="AH19" s="216"/>
      <c r="AI19" s="216"/>
      <c r="AJ19" s="217"/>
      <c r="AK19" s="254"/>
      <c r="AL19" s="254"/>
      <c r="AM19" s="254"/>
      <c r="AN19" s="254"/>
      <c r="AO19" s="254"/>
      <c r="AP19" s="254"/>
      <c r="AQ19" s="254"/>
      <c r="AR19" s="254"/>
      <c r="AS19" s="254"/>
      <c r="AT19" s="254"/>
      <c r="AU19" s="254"/>
      <c r="AV19" s="254"/>
      <c r="AW19" s="254"/>
      <c r="AX19" s="255"/>
    </row>
    <row r="20" spans="1:50" ht="24.75" customHeight="1" x14ac:dyDescent="0.2">
      <c r="A20" s="245"/>
      <c r="B20" s="246"/>
      <c r="C20" s="246"/>
      <c r="D20" s="246"/>
      <c r="E20" s="246"/>
      <c r="F20" s="247"/>
      <c r="G20" s="252" t="s">
        <v>10</v>
      </c>
      <c r="H20" s="253"/>
      <c r="I20" s="253"/>
      <c r="J20" s="253"/>
      <c r="K20" s="253"/>
      <c r="L20" s="253"/>
      <c r="M20" s="253"/>
      <c r="N20" s="253"/>
      <c r="O20" s="253"/>
      <c r="P20" s="291" t="str">
        <f>IF(P18=0, "-", SUM(P19)/P18)</f>
        <v>-</v>
      </c>
      <c r="Q20" s="291"/>
      <c r="R20" s="291"/>
      <c r="S20" s="291"/>
      <c r="T20" s="291"/>
      <c r="U20" s="291"/>
      <c r="V20" s="291"/>
      <c r="W20" s="291">
        <f>IF(W18=0, "-", SUM(W19)/W18)</f>
        <v>0.47826086956521741</v>
      </c>
      <c r="X20" s="291"/>
      <c r="Y20" s="291"/>
      <c r="Z20" s="291"/>
      <c r="AA20" s="291"/>
      <c r="AB20" s="291"/>
      <c r="AC20" s="291"/>
      <c r="AD20" s="291">
        <f>IF(AD18=0, "-", SUM(AD19)/AD18)</f>
        <v>0.83333333333333337</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2">
      <c r="A21" s="188"/>
      <c r="B21" s="189"/>
      <c r="C21" s="189"/>
      <c r="D21" s="189"/>
      <c r="E21" s="189"/>
      <c r="F21" s="248"/>
      <c r="G21" s="289" t="s">
        <v>239</v>
      </c>
      <c r="H21" s="290"/>
      <c r="I21" s="290"/>
      <c r="J21" s="290"/>
      <c r="K21" s="290"/>
      <c r="L21" s="290"/>
      <c r="M21" s="290"/>
      <c r="N21" s="290"/>
      <c r="O21" s="290"/>
      <c r="P21" s="291" t="str">
        <f>IF(P19=0, "-", SUM(P19)/SUM(P13,P14))</f>
        <v>-</v>
      </c>
      <c r="Q21" s="291"/>
      <c r="R21" s="291"/>
      <c r="S21" s="291"/>
      <c r="T21" s="291"/>
      <c r="U21" s="291"/>
      <c r="V21" s="291"/>
      <c r="W21" s="291">
        <f>IF(W19=0, "-", SUM(W19)/SUM(W13,W14))</f>
        <v>0.47826086956521741</v>
      </c>
      <c r="X21" s="291"/>
      <c r="Y21" s="291"/>
      <c r="Z21" s="291"/>
      <c r="AA21" s="291"/>
      <c r="AB21" s="291"/>
      <c r="AC21" s="291"/>
      <c r="AD21" s="291">
        <f>IF(AD19=0, "-", SUM(AD19)/SUM(AD13,AD14))</f>
        <v>0.83333333333333337</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2">
      <c r="A22" s="299" t="s">
        <v>593</v>
      </c>
      <c r="B22" s="300"/>
      <c r="C22" s="300"/>
      <c r="D22" s="300"/>
      <c r="E22" s="300"/>
      <c r="F22" s="301"/>
      <c r="G22" s="305" t="s">
        <v>229</v>
      </c>
      <c r="H22" s="274"/>
      <c r="I22" s="274"/>
      <c r="J22" s="274"/>
      <c r="K22" s="274"/>
      <c r="L22" s="274"/>
      <c r="M22" s="274"/>
      <c r="N22" s="274"/>
      <c r="O22" s="306"/>
      <c r="P22" s="273" t="s">
        <v>591</v>
      </c>
      <c r="Q22" s="274"/>
      <c r="R22" s="274"/>
      <c r="S22" s="274"/>
      <c r="T22" s="274"/>
      <c r="U22" s="274"/>
      <c r="V22" s="306"/>
      <c r="W22" s="273" t="s">
        <v>592</v>
      </c>
      <c r="X22" s="274"/>
      <c r="Y22" s="274"/>
      <c r="Z22" s="274"/>
      <c r="AA22" s="274"/>
      <c r="AB22" s="274"/>
      <c r="AC22" s="306"/>
      <c r="AD22" s="273" t="s">
        <v>228</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2">
      <c r="A23" s="302"/>
      <c r="B23" s="303"/>
      <c r="C23" s="303"/>
      <c r="D23" s="303"/>
      <c r="E23" s="303"/>
      <c r="F23" s="304"/>
      <c r="G23" s="276" t="s">
        <v>616</v>
      </c>
      <c r="H23" s="277"/>
      <c r="I23" s="277"/>
      <c r="J23" s="277"/>
      <c r="K23" s="277"/>
      <c r="L23" s="277"/>
      <c r="M23" s="277"/>
      <c r="N23" s="277"/>
      <c r="O23" s="278"/>
      <c r="P23" s="227">
        <v>18</v>
      </c>
      <c r="Q23" s="228"/>
      <c r="R23" s="228"/>
      <c r="S23" s="228"/>
      <c r="T23" s="228"/>
      <c r="U23" s="228"/>
      <c r="V23" s="279"/>
      <c r="W23" s="227">
        <v>18</v>
      </c>
      <c r="X23" s="228"/>
      <c r="Y23" s="228"/>
      <c r="Z23" s="228"/>
      <c r="AA23" s="228"/>
      <c r="AB23" s="228"/>
      <c r="AC23" s="279"/>
      <c r="AD23" s="280"/>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2">
      <c r="A24" s="302"/>
      <c r="B24" s="303"/>
      <c r="C24" s="303"/>
      <c r="D24" s="303"/>
      <c r="E24" s="303"/>
      <c r="F24" s="304"/>
      <c r="G24" s="286"/>
      <c r="H24" s="287"/>
      <c r="I24" s="287"/>
      <c r="J24" s="287"/>
      <c r="K24" s="287"/>
      <c r="L24" s="287"/>
      <c r="M24" s="287"/>
      <c r="N24" s="287"/>
      <c r="O24" s="288"/>
      <c r="P24" s="215"/>
      <c r="Q24" s="216"/>
      <c r="R24" s="216"/>
      <c r="S24" s="216"/>
      <c r="T24" s="216"/>
      <c r="U24" s="216"/>
      <c r="V24" s="217"/>
      <c r="W24" s="215"/>
      <c r="X24" s="216"/>
      <c r="Y24" s="216"/>
      <c r="Z24" s="216"/>
      <c r="AA24" s="216"/>
      <c r="AB24" s="216"/>
      <c r="AC24" s="217"/>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2">
      <c r="A25" s="302"/>
      <c r="B25" s="303"/>
      <c r="C25" s="303"/>
      <c r="D25" s="303"/>
      <c r="E25" s="303"/>
      <c r="F25" s="304"/>
      <c r="G25" s="286"/>
      <c r="H25" s="287"/>
      <c r="I25" s="287"/>
      <c r="J25" s="287"/>
      <c r="K25" s="287"/>
      <c r="L25" s="287"/>
      <c r="M25" s="287"/>
      <c r="N25" s="287"/>
      <c r="O25" s="288"/>
      <c r="P25" s="215"/>
      <c r="Q25" s="216"/>
      <c r="R25" s="216"/>
      <c r="S25" s="216"/>
      <c r="T25" s="216"/>
      <c r="U25" s="216"/>
      <c r="V25" s="217"/>
      <c r="W25" s="215"/>
      <c r="X25" s="216"/>
      <c r="Y25" s="216"/>
      <c r="Z25" s="216"/>
      <c r="AA25" s="216"/>
      <c r="AB25" s="216"/>
      <c r="AC25" s="217"/>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2">
      <c r="A26" s="302"/>
      <c r="B26" s="303"/>
      <c r="C26" s="303"/>
      <c r="D26" s="303"/>
      <c r="E26" s="303"/>
      <c r="F26" s="304"/>
      <c r="G26" s="286"/>
      <c r="H26" s="287"/>
      <c r="I26" s="287"/>
      <c r="J26" s="287"/>
      <c r="K26" s="287"/>
      <c r="L26" s="287"/>
      <c r="M26" s="287"/>
      <c r="N26" s="287"/>
      <c r="O26" s="288"/>
      <c r="P26" s="215"/>
      <c r="Q26" s="216"/>
      <c r="R26" s="216"/>
      <c r="S26" s="216"/>
      <c r="T26" s="216"/>
      <c r="U26" s="216"/>
      <c r="V26" s="217"/>
      <c r="W26" s="215"/>
      <c r="X26" s="216"/>
      <c r="Y26" s="216"/>
      <c r="Z26" s="216"/>
      <c r="AA26" s="216"/>
      <c r="AB26" s="216"/>
      <c r="AC26" s="217"/>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2">
      <c r="A27" s="302"/>
      <c r="B27" s="303"/>
      <c r="C27" s="303"/>
      <c r="D27" s="303"/>
      <c r="E27" s="303"/>
      <c r="F27" s="304"/>
      <c r="G27" s="286"/>
      <c r="H27" s="287"/>
      <c r="I27" s="287"/>
      <c r="J27" s="287"/>
      <c r="K27" s="287"/>
      <c r="L27" s="287"/>
      <c r="M27" s="287"/>
      <c r="N27" s="287"/>
      <c r="O27" s="288"/>
      <c r="P27" s="215"/>
      <c r="Q27" s="216"/>
      <c r="R27" s="216"/>
      <c r="S27" s="216"/>
      <c r="T27" s="216"/>
      <c r="U27" s="216"/>
      <c r="V27" s="217"/>
      <c r="W27" s="215"/>
      <c r="X27" s="216"/>
      <c r="Y27" s="216"/>
      <c r="Z27" s="216"/>
      <c r="AA27" s="216"/>
      <c r="AB27" s="216"/>
      <c r="AC27" s="217"/>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2">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5">
      <c r="A29" s="302"/>
      <c r="B29" s="303"/>
      <c r="C29" s="303"/>
      <c r="D29" s="303"/>
      <c r="E29" s="303"/>
      <c r="F29" s="304"/>
      <c r="G29" s="126" t="s">
        <v>18</v>
      </c>
      <c r="H29" s="127"/>
      <c r="I29" s="127"/>
      <c r="J29" s="127"/>
      <c r="K29" s="127"/>
      <c r="L29" s="127"/>
      <c r="M29" s="127"/>
      <c r="N29" s="127"/>
      <c r="O29" s="128"/>
      <c r="P29" s="329">
        <f>AK13</f>
        <v>18</v>
      </c>
      <c r="Q29" s="330"/>
      <c r="R29" s="330"/>
      <c r="S29" s="330"/>
      <c r="T29" s="330"/>
      <c r="U29" s="330"/>
      <c r="V29" s="331"/>
      <c r="W29" s="332">
        <f>AR13</f>
        <v>18</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2">
      <c r="A30" s="335" t="s">
        <v>580</v>
      </c>
      <c r="B30" s="336"/>
      <c r="C30" s="336"/>
      <c r="D30" s="336"/>
      <c r="E30" s="336"/>
      <c r="F30" s="337"/>
      <c r="G30" s="338" t="s">
        <v>631</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2">
      <c r="A31" s="347" t="s">
        <v>581</v>
      </c>
      <c r="B31" s="316"/>
      <c r="C31" s="316"/>
      <c r="D31" s="316"/>
      <c r="E31" s="316"/>
      <c r="F31" s="317"/>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400" t="s">
        <v>11</v>
      </c>
      <c r="AC31" s="400"/>
      <c r="AD31" s="400"/>
      <c r="AE31" s="401" t="s">
        <v>417</v>
      </c>
      <c r="AF31" s="402"/>
      <c r="AG31" s="402"/>
      <c r="AH31" s="403"/>
      <c r="AI31" s="401" t="s">
        <v>569</v>
      </c>
      <c r="AJ31" s="402"/>
      <c r="AK31" s="402"/>
      <c r="AL31" s="403"/>
      <c r="AM31" s="401" t="s">
        <v>385</v>
      </c>
      <c r="AN31" s="402"/>
      <c r="AO31" s="402"/>
      <c r="AP31" s="403"/>
      <c r="AQ31" s="407" t="s">
        <v>416</v>
      </c>
      <c r="AR31" s="408"/>
      <c r="AS31" s="408"/>
      <c r="AT31" s="409"/>
      <c r="AU31" s="407" t="s">
        <v>594</v>
      </c>
      <c r="AV31" s="408"/>
      <c r="AW31" s="408"/>
      <c r="AX31" s="410"/>
    </row>
    <row r="32" spans="1:50" ht="54.9" customHeight="1" x14ac:dyDescent="0.2">
      <c r="A32" s="347"/>
      <c r="B32" s="316"/>
      <c r="C32" s="316"/>
      <c r="D32" s="316"/>
      <c r="E32" s="316"/>
      <c r="F32" s="317"/>
      <c r="G32" s="356" t="s">
        <v>630</v>
      </c>
      <c r="H32" s="357"/>
      <c r="I32" s="357"/>
      <c r="J32" s="357"/>
      <c r="K32" s="357"/>
      <c r="L32" s="357"/>
      <c r="M32" s="357"/>
      <c r="N32" s="357"/>
      <c r="O32" s="357"/>
      <c r="P32" s="360" t="s">
        <v>620</v>
      </c>
      <c r="Q32" s="361"/>
      <c r="R32" s="361"/>
      <c r="S32" s="361"/>
      <c r="T32" s="361"/>
      <c r="U32" s="361"/>
      <c r="V32" s="361"/>
      <c r="W32" s="361"/>
      <c r="X32" s="362"/>
      <c r="Y32" s="366" t="s">
        <v>51</v>
      </c>
      <c r="Z32" s="367"/>
      <c r="AA32" s="368"/>
      <c r="AB32" s="369" t="s">
        <v>621</v>
      </c>
      <c r="AC32" s="369"/>
      <c r="AD32" s="369"/>
      <c r="AE32" s="370" t="s">
        <v>612</v>
      </c>
      <c r="AF32" s="370"/>
      <c r="AG32" s="370"/>
      <c r="AH32" s="370"/>
      <c r="AI32" s="370">
        <v>12</v>
      </c>
      <c r="AJ32" s="370"/>
      <c r="AK32" s="370"/>
      <c r="AL32" s="370"/>
      <c r="AM32" s="370">
        <v>13</v>
      </c>
      <c r="AN32" s="370"/>
      <c r="AO32" s="370"/>
      <c r="AP32" s="370"/>
      <c r="AQ32" s="370" t="s">
        <v>612</v>
      </c>
      <c r="AR32" s="370"/>
      <c r="AS32" s="370"/>
      <c r="AT32" s="370"/>
      <c r="AU32" s="370" t="s">
        <v>612</v>
      </c>
      <c r="AV32" s="370"/>
      <c r="AW32" s="370"/>
      <c r="AX32" s="370"/>
    </row>
    <row r="33" spans="1:51" ht="54.9" customHeight="1" x14ac:dyDescent="0.2">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4" t="s">
        <v>52</v>
      </c>
      <c r="Z33" s="405"/>
      <c r="AA33" s="406"/>
      <c r="AB33" s="369" t="s">
        <v>621</v>
      </c>
      <c r="AC33" s="369"/>
      <c r="AD33" s="369"/>
      <c r="AE33" s="370" t="s">
        <v>612</v>
      </c>
      <c r="AF33" s="370"/>
      <c r="AG33" s="370"/>
      <c r="AH33" s="370"/>
      <c r="AI33" s="370">
        <v>12</v>
      </c>
      <c r="AJ33" s="370"/>
      <c r="AK33" s="370"/>
      <c r="AL33" s="370"/>
      <c r="AM33" s="370">
        <v>12</v>
      </c>
      <c r="AN33" s="370"/>
      <c r="AO33" s="370"/>
      <c r="AP33" s="370"/>
      <c r="AQ33" s="370">
        <v>13</v>
      </c>
      <c r="AR33" s="370"/>
      <c r="AS33" s="370"/>
      <c r="AT33" s="370"/>
      <c r="AU33" s="370" t="s">
        <v>612</v>
      </c>
      <c r="AV33" s="370"/>
      <c r="AW33" s="370"/>
      <c r="AX33" s="370"/>
    </row>
    <row r="34" spans="1:51" ht="23.25" customHeight="1" x14ac:dyDescent="0.2">
      <c r="A34" s="434" t="s">
        <v>582</v>
      </c>
      <c r="B34" s="435"/>
      <c r="C34" s="435"/>
      <c r="D34" s="435"/>
      <c r="E34" s="435"/>
      <c r="F34" s="436"/>
      <c r="G34" s="222" t="s">
        <v>583</v>
      </c>
      <c r="H34" s="222"/>
      <c r="I34" s="222"/>
      <c r="J34" s="222"/>
      <c r="K34" s="222"/>
      <c r="L34" s="222"/>
      <c r="M34" s="222"/>
      <c r="N34" s="222"/>
      <c r="O34" s="222"/>
      <c r="P34" s="222"/>
      <c r="Q34" s="222"/>
      <c r="R34" s="222"/>
      <c r="S34" s="222"/>
      <c r="T34" s="222"/>
      <c r="U34" s="222"/>
      <c r="V34" s="222"/>
      <c r="W34" s="222"/>
      <c r="X34" s="251"/>
      <c r="Y34" s="442"/>
      <c r="Z34" s="443"/>
      <c r="AA34" s="444"/>
      <c r="AB34" s="221" t="s">
        <v>11</v>
      </c>
      <c r="AC34" s="222"/>
      <c r="AD34" s="251"/>
      <c r="AE34" s="221" t="s">
        <v>417</v>
      </c>
      <c r="AF34" s="222"/>
      <c r="AG34" s="222"/>
      <c r="AH34" s="251"/>
      <c r="AI34" s="221" t="s">
        <v>569</v>
      </c>
      <c r="AJ34" s="222"/>
      <c r="AK34" s="222"/>
      <c r="AL34" s="251"/>
      <c r="AM34" s="221" t="s">
        <v>385</v>
      </c>
      <c r="AN34" s="222"/>
      <c r="AO34" s="222"/>
      <c r="AP34" s="251"/>
      <c r="AQ34" s="415" t="s">
        <v>595</v>
      </c>
      <c r="AR34" s="416"/>
      <c r="AS34" s="416"/>
      <c r="AT34" s="416"/>
      <c r="AU34" s="416"/>
      <c r="AV34" s="416"/>
      <c r="AW34" s="416"/>
      <c r="AX34" s="417"/>
    </row>
    <row r="35" spans="1:51" ht="23.25" customHeight="1" x14ac:dyDescent="0.2">
      <c r="A35" s="437"/>
      <c r="B35" s="438"/>
      <c r="C35" s="438"/>
      <c r="D35" s="438"/>
      <c r="E35" s="438"/>
      <c r="F35" s="439"/>
      <c r="G35" s="393" t="s">
        <v>622</v>
      </c>
      <c r="H35" s="394"/>
      <c r="I35" s="394"/>
      <c r="J35" s="394"/>
      <c r="K35" s="394"/>
      <c r="L35" s="394"/>
      <c r="M35" s="394"/>
      <c r="N35" s="394"/>
      <c r="O35" s="394"/>
      <c r="P35" s="394"/>
      <c r="Q35" s="394"/>
      <c r="R35" s="394"/>
      <c r="S35" s="394"/>
      <c r="T35" s="394"/>
      <c r="U35" s="394"/>
      <c r="V35" s="394"/>
      <c r="W35" s="394"/>
      <c r="X35" s="394"/>
      <c r="Y35" s="418" t="s">
        <v>582</v>
      </c>
      <c r="Z35" s="419"/>
      <c r="AA35" s="420"/>
      <c r="AB35" s="421" t="s">
        <v>623</v>
      </c>
      <c r="AC35" s="422"/>
      <c r="AD35" s="423"/>
      <c r="AE35" s="397" t="s">
        <v>612</v>
      </c>
      <c r="AF35" s="397"/>
      <c r="AG35" s="397"/>
      <c r="AH35" s="397"/>
      <c r="AI35" s="397">
        <v>939334</v>
      </c>
      <c r="AJ35" s="397"/>
      <c r="AK35" s="397"/>
      <c r="AL35" s="397"/>
      <c r="AM35" s="397">
        <v>1076923</v>
      </c>
      <c r="AN35" s="397"/>
      <c r="AO35" s="397"/>
      <c r="AP35" s="397"/>
      <c r="AQ35" s="388">
        <v>1284142</v>
      </c>
      <c r="AR35" s="371"/>
      <c r="AS35" s="371"/>
      <c r="AT35" s="371"/>
      <c r="AU35" s="371"/>
      <c r="AV35" s="371"/>
      <c r="AW35" s="371"/>
      <c r="AX35" s="372"/>
    </row>
    <row r="36" spans="1:51" ht="46.5" customHeight="1" x14ac:dyDescent="0.2">
      <c r="A36" s="440"/>
      <c r="B36" s="207"/>
      <c r="C36" s="207"/>
      <c r="D36" s="207"/>
      <c r="E36" s="207"/>
      <c r="F36" s="441"/>
      <c r="G36" s="395"/>
      <c r="H36" s="396"/>
      <c r="I36" s="396"/>
      <c r="J36" s="396"/>
      <c r="K36" s="396"/>
      <c r="L36" s="396"/>
      <c r="M36" s="396"/>
      <c r="N36" s="396"/>
      <c r="O36" s="396"/>
      <c r="P36" s="396"/>
      <c r="Q36" s="396"/>
      <c r="R36" s="396"/>
      <c r="S36" s="396"/>
      <c r="T36" s="396"/>
      <c r="U36" s="396"/>
      <c r="V36" s="396"/>
      <c r="W36" s="396"/>
      <c r="X36" s="396"/>
      <c r="Y36" s="384" t="s">
        <v>585</v>
      </c>
      <c r="Z36" s="398"/>
      <c r="AA36" s="399"/>
      <c r="AB36" s="424" t="s">
        <v>624</v>
      </c>
      <c r="AC36" s="425"/>
      <c r="AD36" s="426"/>
      <c r="AE36" s="427" t="s">
        <v>625</v>
      </c>
      <c r="AF36" s="427"/>
      <c r="AG36" s="427"/>
      <c r="AH36" s="427"/>
      <c r="AI36" s="427" t="s">
        <v>626</v>
      </c>
      <c r="AJ36" s="427"/>
      <c r="AK36" s="427"/>
      <c r="AL36" s="427"/>
      <c r="AM36" s="427" t="s">
        <v>647</v>
      </c>
      <c r="AN36" s="427"/>
      <c r="AO36" s="427"/>
      <c r="AP36" s="427"/>
      <c r="AQ36" s="388" t="s">
        <v>659</v>
      </c>
      <c r="AR36" s="371"/>
      <c r="AS36" s="371"/>
      <c r="AT36" s="371"/>
      <c r="AU36" s="371"/>
      <c r="AV36" s="371"/>
      <c r="AW36" s="371"/>
      <c r="AX36" s="372"/>
    </row>
    <row r="37" spans="1:51" ht="18.75" customHeight="1" x14ac:dyDescent="0.2">
      <c r="A37" s="465" t="s">
        <v>236</v>
      </c>
      <c r="B37" s="466"/>
      <c r="C37" s="466"/>
      <c r="D37" s="466"/>
      <c r="E37" s="466"/>
      <c r="F37" s="467"/>
      <c r="G37" s="475" t="s">
        <v>139</v>
      </c>
      <c r="H37" s="321"/>
      <c r="I37" s="321"/>
      <c r="J37" s="321"/>
      <c r="K37" s="321"/>
      <c r="L37" s="321"/>
      <c r="M37" s="321"/>
      <c r="N37" s="321"/>
      <c r="O37" s="322"/>
      <c r="P37" s="325" t="s">
        <v>55</v>
      </c>
      <c r="Q37" s="321"/>
      <c r="R37" s="321"/>
      <c r="S37" s="321"/>
      <c r="T37" s="321"/>
      <c r="U37" s="321"/>
      <c r="V37" s="321"/>
      <c r="W37" s="321"/>
      <c r="X37" s="322"/>
      <c r="Y37" s="476"/>
      <c r="Z37" s="477"/>
      <c r="AA37" s="478"/>
      <c r="AB37" s="482" t="s">
        <v>11</v>
      </c>
      <c r="AC37" s="483"/>
      <c r="AD37" s="484"/>
      <c r="AE37" s="482" t="s">
        <v>417</v>
      </c>
      <c r="AF37" s="483"/>
      <c r="AG37" s="483"/>
      <c r="AH37" s="484"/>
      <c r="AI37" s="487" t="s">
        <v>569</v>
      </c>
      <c r="AJ37" s="487"/>
      <c r="AK37" s="487"/>
      <c r="AL37" s="482"/>
      <c r="AM37" s="487" t="s">
        <v>385</v>
      </c>
      <c r="AN37" s="487"/>
      <c r="AO37" s="487"/>
      <c r="AP37" s="482"/>
      <c r="AQ37" s="455" t="s">
        <v>174</v>
      </c>
      <c r="AR37" s="456"/>
      <c r="AS37" s="456"/>
      <c r="AT37" s="457"/>
      <c r="AU37" s="321" t="s">
        <v>128</v>
      </c>
      <c r="AV37" s="321"/>
      <c r="AW37" s="321"/>
      <c r="AX37" s="326"/>
    </row>
    <row r="38" spans="1:51" ht="18.75" customHeight="1" x14ac:dyDescent="0.2">
      <c r="A38" s="468"/>
      <c r="B38" s="469"/>
      <c r="C38" s="469"/>
      <c r="D38" s="469"/>
      <c r="E38" s="469"/>
      <c r="F38" s="470"/>
      <c r="G38" s="342"/>
      <c r="H38" s="323"/>
      <c r="I38" s="323"/>
      <c r="J38" s="323"/>
      <c r="K38" s="323"/>
      <c r="L38" s="323"/>
      <c r="M38" s="323"/>
      <c r="N38" s="323"/>
      <c r="O38" s="324"/>
      <c r="P38" s="327"/>
      <c r="Q38" s="323"/>
      <c r="R38" s="323"/>
      <c r="S38" s="323"/>
      <c r="T38" s="323"/>
      <c r="U38" s="323"/>
      <c r="V38" s="323"/>
      <c r="W38" s="323"/>
      <c r="X38" s="324"/>
      <c r="Y38" s="479"/>
      <c r="Z38" s="480"/>
      <c r="AA38" s="481"/>
      <c r="AB38" s="401"/>
      <c r="AC38" s="485"/>
      <c r="AD38" s="486"/>
      <c r="AE38" s="401"/>
      <c r="AF38" s="485"/>
      <c r="AG38" s="485"/>
      <c r="AH38" s="486"/>
      <c r="AI38" s="488"/>
      <c r="AJ38" s="488"/>
      <c r="AK38" s="488"/>
      <c r="AL38" s="401"/>
      <c r="AM38" s="488"/>
      <c r="AN38" s="488"/>
      <c r="AO38" s="488"/>
      <c r="AP38" s="401"/>
      <c r="AQ38" s="429"/>
      <c r="AR38" s="430"/>
      <c r="AS38" s="431" t="s">
        <v>175</v>
      </c>
      <c r="AT38" s="432"/>
      <c r="AU38" s="433">
        <v>4</v>
      </c>
      <c r="AV38" s="433"/>
      <c r="AW38" s="323" t="s">
        <v>166</v>
      </c>
      <c r="AX38" s="328"/>
    </row>
    <row r="39" spans="1:51" ht="23.25" customHeight="1" x14ac:dyDescent="0.2">
      <c r="A39" s="471"/>
      <c r="B39" s="469"/>
      <c r="C39" s="469"/>
      <c r="D39" s="469"/>
      <c r="E39" s="469"/>
      <c r="F39" s="470"/>
      <c r="G39" s="373" t="s">
        <v>617</v>
      </c>
      <c r="H39" s="374"/>
      <c r="I39" s="374"/>
      <c r="J39" s="374"/>
      <c r="K39" s="374"/>
      <c r="L39" s="374"/>
      <c r="M39" s="374"/>
      <c r="N39" s="374"/>
      <c r="O39" s="375"/>
      <c r="P39" s="139" t="s">
        <v>618</v>
      </c>
      <c r="Q39" s="139"/>
      <c r="R39" s="139"/>
      <c r="S39" s="139"/>
      <c r="T39" s="139"/>
      <c r="U39" s="139"/>
      <c r="V39" s="139"/>
      <c r="W39" s="139"/>
      <c r="X39" s="140"/>
      <c r="Y39" s="384" t="s">
        <v>12</v>
      </c>
      <c r="Z39" s="385"/>
      <c r="AA39" s="386"/>
      <c r="AB39" s="387" t="s">
        <v>660</v>
      </c>
      <c r="AC39" s="387"/>
      <c r="AD39" s="387"/>
      <c r="AE39" s="388">
        <v>107</v>
      </c>
      <c r="AF39" s="371"/>
      <c r="AG39" s="371"/>
      <c r="AH39" s="371"/>
      <c r="AI39" s="388">
        <v>151</v>
      </c>
      <c r="AJ39" s="371"/>
      <c r="AK39" s="371"/>
      <c r="AL39" s="371"/>
      <c r="AM39" s="390">
        <v>162</v>
      </c>
      <c r="AN39" s="391"/>
      <c r="AO39" s="391"/>
      <c r="AP39" s="392"/>
      <c r="AQ39" s="390" t="s">
        <v>612</v>
      </c>
      <c r="AR39" s="391"/>
      <c r="AS39" s="391"/>
      <c r="AT39" s="392"/>
      <c r="AU39" s="371" t="s">
        <v>612</v>
      </c>
      <c r="AV39" s="371"/>
      <c r="AW39" s="371"/>
      <c r="AX39" s="372"/>
    </row>
    <row r="40" spans="1:51" ht="23.25" customHeight="1" x14ac:dyDescent="0.2">
      <c r="A40" s="472"/>
      <c r="B40" s="473"/>
      <c r="C40" s="473"/>
      <c r="D40" s="473"/>
      <c r="E40" s="473"/>
      <c r="F40" s="474"/>
      <c r="G40" s="376"/>
      <c r="H40" s="377"/>
      <c r="I40" s="377"/>
      <c r="J40" s="377"/>
      <c r="K40" s="377"/>
      <c r="L40" s="377"/>
      <c r="M40" s="377"/>
      <c r="N40" s="377"/>
      <c r="O40" s="378"/>
      <c r="P40" s="382"/>
      <c r="Q40" s="382"/>
      <c r="R40" s="382"/>
      <c r="S40" s="382"/>
      <c r="T40" s="382"/>
      <c r="U40" s="382"/>
      <c r="V40" s="382"/>
      <c r="W40" s="382"/>
      <c r="X40" s="383"/>
      <c r="Y40" s="221" t="s">
        <v>50</v>
      </c>
      <c r="Z40" s="222"/>
      <c r="AA40" s="251"/>
      <c r="AB40" s="445" t="s">
        <v>660</v>
      </c>
      <c r="AC40" s="445"/>
      <c r="AD40" s="445"/>
      <c r="AE40" s="388" t="s">
        <v>612</v>
      </c>
      <c r="AF40" s="371"/>
      <c r="AG40" s="371"/>
      <c r="AH40" s="371"/>
      <c r="AI40" s="388">
        <v>107</v>
      </c>
      <c r="AJ40" s="371"/>
      <c r="AK40" s="371"/>
      <c r="AL40" s="371"/>
      <c r="AM40" s="388">
        <v>151</v>
      </c>
      <c r="AN40" s="371"/>
      <c r="AO40" s="371"/>
      <c r="AP40" s="371"/>
      <c r="AQ40" s="390" t="s">
        <v>612</v>
      </c>
      <c r="AR40" s="391"/>
      <c r="AS40" s="391"/>
      <c r="AT40" s="392"/>
      <c r="AU40" s="371">
        <v>162</v>
      </c>
      <c r="AV40" s="371"/>
      <c r="AW40" s="371"/>
      <c r="AX40" s="372"/>
    </row>
    <row r="41" spans="1:51" ht="23.25" customHeight="1" x14ac:dyDescent="0.2">
      <c r="A41" s="471"/>
      <c r="B41" s="469"/>
      <c r="C41" s="469"/>
      <c r="D41" s="469"/>
      <c r="E41" s="469"/>
      <c r="F41" s="470"/>
      <c r="G41" s="379"/>
      <c r="H41" s="380"/>
      <c r="I41" s="380"/>
      <c r="J41" s="380"/>
      <c r="K41" s="380"/>
      <c r="L41" s="380"/>
      <c r="M41" s="380"/>
      <c r="N41" s="380"/>
      <c r="O41" s="381"/>
      <c r="P41" s="142"/>
      <c r="Q41" s="142"/>
      <c r="R41" s="142"/>
      <c r="S41" s="142"/>
      <c r="T41" s="142"/>
      <c r="U41" s="142"/>
      <c r="V41" s="142"/>
      <c r="W41" s="142"/>
      <c r="X41" s="143"/>
      <c r="Y41" s="221" t="s">
        <v>13</v>
      </c>
      <c r="Z41" s="222"/>
      <c r="AA41" s="251"/>
      <c r="AB41" s="389" t="s">
        <v>14</v>
      </c>
      <c r="AC41" s="389"/>
      <c r="AD41" s="389"/>
      <c r="AE41" s="388" t="s">
        <v>612</v>
      </c>
      <c r="AF41" s="371"/>
      <c r="AG41" s="371"/>
      <c r="AH41" s="371"/>
      <c r="AI41" s="388">
        <v>141</v>
      </c>
      <c r="AJ41" s="371"/>
      <c r="AK41" s="371"/>
      <c r="AL41" s="371"/>
      <c r="AM41" s="388">
        <v>107</v>
      </c>
      <c r="AN41" s="371"/>
      <c r="AO41" s="371"/>
      <c r="AP41" s="371"/>
      <c r="AQ41" s="390" t="s">
        <v>612</v>
      </c>
      <c r="AR41" s="391"/>
      <c r="AS41" s="391"/>
      <c r="AT41" s="392"/>
      <c r="AU41" s="371" t="s">
        <v>612</v>
      </c>
      <c r="AV41" s="371"/>
      <c r="AW41" s="371"/>
      <c r="AX41" s="372"/>
    </row>
    <row r="42" spans="1:51" ht="23.25" customHeight="1" x14ac:dyDescent="0.2">
      <c r="A42" s="459" t="s">
        <v>261</v>
      </c>
      <c r="B42" s="453"/>
      <c r="C42" s="453"/>
      <c r="D42" s="453"/>
      <c r="E42" s="453"/>
      <c r="F42" s="454"/>
      <c r="G42" s="495" t="s">
        <v>619</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customHeight="1" thickBot="1" x14ac:dyDescent="0.25">
      <c r="A43" s="348"/>
      <c r="B43" s="319"/>
      <c r="C43" s="319"/>
      <c r="D43" s="319"/>
      <c r="E43" s="319"/>
      <c r="F43" s="320"/>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2">
      <c r="A44" s="887" t="s">
        <v>574</v>
      </c>
      <c r="B44" s="315" t="s">
        <v>575</v>
      </c>
      <c r="C44" s="316"/>
      <c r="D44" s="316"/>
      <c r="E44" s="316"/>
      <c r="F44" s="317"/>
      <c r="G44" s="321" t="s">
        <v>576</v>
      </c>
      <c r="H44" s="321"/>
      <c r="I44" s="321"/>
      <c r="J44" s="321"/>
      <c r="K44" s="321"/>
      <c r="L44" s="321"/>
      <c r="M44" s="321"/>
      <c r="N44" s="321"/>
      <c r="O44" s="321"/>
      <c r="P44" s="321"/>
      <c r="Q44" s="321"/>
      <c r="R44" s="321"/>
      <c r="S44" s="321"/>
      <c r="T44" s="321"/>
      <c r="U44" s="321"/>
      <c r="V44" s="321"/>
      <c r="W44" s="321"/>
      <c r="X44" s="321"/>
      <c r="Y44" s="321"/>
      <c r="Z44" s="321"/>
      <c r="AA44" s="322"/>
      <c r="AB44" s="325" t="s">
        <v>596</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2">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2">
      <c r="A46" s="313"/>
      <c r="B46" s="315"/>
      <c r="C46" s="316"/>
      <c r="D46" s="316"/>
      <c r="E46" s="316"/>
      <c r="F46" s="317"/>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2">
      <c r="A47" s="313"/>
      <c r="B47" s="315"/>
      <c r="C47" s="316"/>
      <c r="D47" s="316"/>
      <c r="E47" s="316"/>
      <c r="F47" s="317"/>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2">
      <c r="A48" s="313"/>
      <c r="B48" s="318"/>
      <c r="C48" s="319"/>
      <c r="D48" s="319"/>
      <c r="E48" s="319"/>
      <c r="F48" s="320"/>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2">
      <c r="A49" s="313"/>
      <c r="B49" s="452" t="s">
        <v>138</v>
      </c>
      <c r="C49" s="453"/>
      <c r="D49" s="453"/>
      <c r="E49" s="453"/>
      <c r="F49" s="454"/>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4" t="s">
        <v>11</v>
      </c>
      <c r="AC49" s="885"/>
      <c r="AD49" s="886"/>
      <c r="AE49" s="414" t="s">
        <v>417</v>
      </c>
      <c r="AF49" s="414"/>
      <c r="AG49" s="414"/>
      <c r="AH49" s="414"/>
      <c r="AI49" s="414" t="s">
        <v>569</v>
      </c>
      <c r="AJ49" s="414"/>
      <c r="AK49" s="414"/>
      <c r="AL49" s="414"/>
      <c r="AM49" s="414" t="s">
        <v>385</v>
      </c>
      <c r="AN49" s="414"/>
      <c r="AO49" s="414"/>
      <c r="AP49" s="414"/>
      <c r="AQ49" s="489" t="s">
        <v>174</v>
      </c>
      <c r="AR49" s="490"/>
      <c r="AS49" s="490"/>
      <c r="AT49" s="491"/>
      <c r="AU49" s="492" t="s">
        <v>128</v>
      </c>
      <c r="AV49" s="492"/>
      <c r="AW49" s="492"/>
      <c r="AX49" s="493"/>
      <c r="AY49">
        <f t="shared" si="0"/>
        <v>0</v>
      </c>
      <c r="AZ49" s="10"/>
      <c r="BA49" s="10"/>
      <c r="BB49" s="10"/>
      <c r="BC49" s="10"/>
    </row>
    <row r="50" spans="1:60" ht="18.75" hidden="1" customHeight="1" x14ac:dyDescent="0.2">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5"/>
      <c r="AD50" s="486"/>
      <c r="AE50" s="414"/>
      <c r="AF50" s="414"/>
      <c r="AG50" s="414"/>
      <c r="AH50" s="414"/>
      <c r="AI50" s="414"/>
      <c r="AJ50" s="414"/>
      <c r="AK50" s="414"/>
      <c r="AL50" s="414"/>
      <c r="AM50" s="414"/>
      <c r="AN50" s="414"/>
      <c r="AO50" s="414"/>
      <c r="AP50" s="414"/>
      <c r="AQ50" s="494"/>
      <c r="AR50" s="433"/>
      <c r="AS50" s="431" t="s">
        <v>175</v>
      </c>
      <c r="AT50" s="432"/>
      <c r="AU50" s="433"/>
      <c r="AV50" s="433"/>
      <c r="AW50" s="323" t="s">
        <v>166</v>
      </c>
      <c r="AX50" s="328"/>
      <c r="AY50">
        <f t="shared" si="0"/>
        <v>0</v>
      </c>
      <c r="AZ50" s="10"/>
      <c r="BA50" s="10"/>
      <c r="BB50" s="10"/>
      <c r="BC50" s="10"/>
      <c r="BD50" s="10"/>
      <c r="BE50" s="10"/>
      <c r="BF50" s="10"/>
      <c r="BG50" s="10"/>
      <c r="BH50" s="10"/>
    </row>
    <row r="51" spans="1:60" ht="23.25" hidden="1" customHeight="1" x14ac:dyDescent="0.2">
      <c r="A51" s="313"/>
      <c r="B51" s="315"/>
      <c r="C51" s="316"/>
      <c r="D51" s="316"/>
      <c r="E51" s="316"/>
      <c r="F51" s="317"/>
      <c r="G51" s="138"/>
      <c r="H51" s="139"/>
      <c r="I51" s="139"/>
      <c r="J51" s="139"/>
      <c r="K51" s="139"/>
      <c r="L51" s="139"/>
      <c r="M51" s="139"/>
      <c r="N51" s="139"/>
      <c r="O51" s="140"/>
      <c r="P51" s="139"/>
      <c r="Q51" s="446"/>
      <c r="R51" s="446"/>
      <c r="S51" s="446"/>
      <c r="T51" s="446"/>
      <c r="U51" s="446"/>
      <c r="V51" s="446"/>
      <c r="W51" s="446"/>
      <c r="X51" s="447"/>
      <c r="Y51" s="888" t="s">
        <v>57</v>
      </c>
      <c r="Z51" s="889"/>
      <c r="AA51" s="890"/>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2">
      <c r="A52" s="313"/>
      <c r="B52" s="315"/>
      <c r="C52" s="316"/>
      <c r="D52" s="316"/>
      <c r="E52" s="316"/>
      <c r="F52" s="317"/>
      <c r="G52" s="891"/>
      <c r="H52" s="382"/>
      <c r="I52" s="382"/>
      <c r="J52" s="382"/>
      <c r="K52" s="382"/>
      <c r="L52" s="382"/>
      <c r="M52" s="382"/>
      <c r="N52" s="382"/>
      <c r="O52" s="383"/>
      <c r="P52" s="448"/>
      <c r="Q52" s="448"/>
      <c r="R52" s="448"/>
      <c r="S52" s="448"/>
      <c r="T52" s="448"/>
      <c r="U52" s="448"/>
      <c r="V52" s="448"/>
      <c r="W52" s="448"/>
      <c r="X52" s="449"/>
      <c r="Y52" s="892" t="s">
        <v>50</v>
      </c>
      <c r="Z52" s="784"/>
      <c r="AA52" s="785"/>
      <c r="AB52" s="445"/>
      <c r="AC52" s="445"/>
      <c r="AD52" s="445"/>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2">
      <c r="A53" s="313"/>
      <c r="B53" s="315"/>
      <c r="C53" s="316"/>
      <c r="D53" s="316"/>
      <c r="E53" s="316"/>
      <c r="F53" s="317"/>
      <c r="G53" s="141"/>
      <c r="H53" s="142"/>
      <c r="I53" s="142"/>
      <c r="J53" s="142"/>
      <c r="K53" s="142"/>
      <c r="L53" s="142"/>
      <c r="M53" s="142"/>
      <c r="N53" s="142"/>
      <c r="O53" s="143"/>
      <c r="P53" s="450"/>
      <c r="Q53" s="450"/>
      <c r="R53" s="450"/>
      <c r="S53" s="450"/>
      <c r="T53" s="450"/>
      <c r="U53" s="450"/>
      <c r="V53" s="450"/>
      <c r="W53" s="450"/>
      <c r="X53" s="451"/>
      <c r="Y53" s="892" t="s">
        <v>13</v>
      </c>
      <c r="Z53" s="784"/>
      <c r="AA53" s="785"/>
      <c r="AB53" s="893" t="s">
        <v>14</v>
      </c>
      <c r="AC53" s="893"/>
      <c r="AD53" s="893"/>
      <c r="AE53" s="562"/>
      <c r="AF53" s="563"/>
      <c r="AG53" s="563"/>
      <c r="AH53" s="563"/>
      <c r="AI53" s="562"/>
      <c r="AJ53" s="563"/>
      <c r="AK53" s="563"/>
      <c r="AL53" s="563"/>
      <c r="AM53" s="562"/>
      <c r="AN53" s="563"/>
      <c r="AO53" s="563"/>
      <c r="AP53" s="563"/>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2">
      <c r="A54" s="313"/>
      <c r="B54" s="452" t="s">
        <v>138</v>
      </c>
      <c r="C54" s="453"/>
      <c r="D54" s="453"/>
      <c r="E54" s="453"/>
      <c r="F54" s="454"/>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4" t="s">
        <v>11</v>
      </c>
      <c r="AC54" s="885"/>
      <c r="AD54" s="886"/>
      <c r="AE54" s="414" t="s">
        <v>417</v>
      </c>
      <c r="AF54" s="414"/>
      <c r="AG54" s="414"/>
      <c r="AH54" s="414"/>
      <c r="AI54" s="414" t="s">
        <v>569</v>
      </c>
      <c r="AJ54" s="414"/>
      <c r="AK54" s="414"/>
      <c r="AL54" s="414"/>
      <c r="AM54" s="414" t="s">
        <v>385</v>
      </c>
      <c r="AN54" s="414"/>
      <c r="AO54" s="414"/>
      <c r="AP54" s="414"/>
      <c r="AQ54" s="489" t="s">
        <v>174</v>
      </c>
      <c r="AR54" s="490"/>
      <c r="AS54" s="490"/>
      <c r="AT54" s="491"/>
      <c r="AU54" s="492" t="s">
        <v>128</v>
      </c>
      <c r="AV54" s="492"/>
      <c r="AW54" s="492"/>
      <c r="AX54" s="493"/>
      <c r="AY54">
        <f>COUNTA($G$56)</f>
        <v>0</v>
      </c>
      <c r="AZ54" s="10"/>
      <c r="BA54" s="10"/>
      <c r="BB54" s="10"/>
      <c r="BC54" s="10"/>
    </row>
    <row r="55" spans="1:60" ht="18.75" hidden="1" customHeight="1" x14ac:dyDescent="0.2">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5"/>
      <c r="AD55" s="486"/>
      <c r="AE55" s="414"/>
      <c r="AF55" s="414"/>
      <c r="AG55" s="414"/>
      <c r="AH55" s="414"/>
      <c r="AI55" s="414"/>
      <c r="AJ55" s="414"/>
      <c r="AK55" s="414"/>
      <c r="AL55" s="414"/>
      <c r="AM55" s="414"/>
      <c r="AN55" s="414"/>
      <c r="AO55" s="414"/>
      <c r="AP55" s="414"/>
      <c r="AQ55" s="494"/>
      <c r="AR55" s="433"/>
      <c r="AS55" s="431" t="s">
        <v>175</v>
      </c>
      <c r="AT55" s="432"/>
      <c r="AU55" s="433"/>
      <c r="AV55" s="433"/>
      <c r="AW55" s="323" t="s">
        <v>166</v>
      </c>
      <c r="AX55" s="328"/>
      <c r="AY55">
        <f>$AY$54</f>
        <v>0</v>
      </c>
      <c r="AZ55" s="10"/>
      <c r="BA55" s="10"/>
      <c r="BB55" s="10"/>
      <c r="BC55" s="10"/>
      <c r="BD55" s="10"/>
      <c r="BE55" s="10"/>
      <c r="BF55" s="10"/>
      <c r="BG55" s="10"/>
      <c r="BH55" s="10"/>
    </row>
    <row r="56" spans="1:60" ht="23.25" hidden="1" customHeight="1" x14ac:dyDescent="0.2">
      <c r="A56" s="313"/>
      <c r="B56" s="315"/>
      <c r="C56" s="316"/>
      <c r="D56" s="316"/>
      <c r="E56" s="316"/>
      <c r="F56" s="317"/>
      <c r="G56" s="138"/>
      <c r="H56" s="139"/>
      <c r="I56" s="139"/>
      <c r="J56" s="139"/>
      <c r="K56" s="139"/>
      <c r="L56" s="139"/>
      <c r="M56" s="139"/>
      <c r="N56" s="139"/>
      <c r="O56" s="140"/>
      <c r="P56" s="139"/>
      <c r="Q56" s="446"/>
      <c r="R56" s="446"/>
      <c r="S56" s="446"/>
      <c r="T56" s="446"/>
      <c r="U56" s="446"/>
      <c r="V56" s="446"/>
      <c r="W56" s="446"/>
      <c r="X56" s="447"/>
      <c r="Y56" s="888" t="s">
        <v>57</v>
      </c>
      <c r="Z56" s="889"/>
      <c r="AA56" s="890"/>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2">
      <c r="A57" s="313"/>
      <c r="B57" s="315"/>
      <c r="C57" s="316"/>
      <c r="D57" s="316"/>
      <c r="E57" s="316"/>
      <c r="F57" s="317"/>
      <c r="G57" s="891"/>
      <c r="H57" s="382"/>
      <c r="I57" s="382"/>
      <c r="J57" s="382"/>
      <c r="K57" s="382"/>
      <c r="L57" s="382"/>
      <c r="M57" s="382"/>
      <c r="N57" s="382"/>
      <c r="O57" s="383"/>
      <c r="P57" s="448"/>
      <c r="Q57" s="448"/>
      <c r="R57" s="448"/>
      <c r="S57" s="448"/>
      <c r="T57" s="448"/>
      <c r="U57" s="448"/>
      <c r="V57" s="448"/>
      <c r="W57" s="448"/>
      <c r="X57" s="449"/>
      <c r="Y57" s="892" t="s">
        <v>50</v>
      </c>
      <c r="Z57" s="784"/>
      <c r="AA57" s="785"/>
      <c r="AB57" s="445"/>
      <c r="AC57" s="445"/>
      <c r="AD57" s="445"/>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2">
      <c r="A58" s="313"/>
      <c r="B58" s="318"/>
      <c r="C58" s="319"/>
      <c r="D58" s="319"/>
      <c r="E58" s="319"/>
      <c r="F58" s="320"/>
      <c r="G58" s="141"/>
      <c r="H58" s="142"/>
      <c r="I58" s="142"/>
      <c r="J58" s="142"/>
      <c r="K58" s="142"/>
      <c r="L58" s="142"/>
      <c r="M58" s="142"/>
      <c r="N58" s="142"/>
      <c r="O58" s="143"/>
      <c r="P58" s="450"/>
      <c r="Q58" s="450"/>
      <c r="R58" s="450"/>
      <c r="S58" s="450"/>
      <c r="T58" s="450"/>
      <c r="U58" s="450"/>
      <c r="V58" s="450"/>
      <c r="W58" s="450"/>
      <c r="X58" s="451"/>
      <c r="Y58" s="892" t="s">
        <v>13</v>
      </c>
      <c r="Z58" s="784"/>
      <c r="AA58" s="785"/>
      <c r="AB58" s="893" t="s">
        <v>14</v>
      </c>
      <c r="AC58" s="893"/>
      <c r="AD58" s="893"/>
      <c r="AE58" s="562"/>
      <c r="AF58" s="563"/>
      <c r="AG58" s="563"/>
      <c r="AH58" s="563"/>
      <c r="AI58" s="562"/>
      <c r="AJ58" s="563"/>
      <c r="AK58" s="563"/>
      <c r="AL58" s="563"/>
      <c r="AM58" s="562"/>
      <c r="AN58" s="563"/>
      <c r="AO58" s="563"/>
      <c r="AP58" s="563"/>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2">
      <c r="A59" s="313"/>
      <c r="B59" s="452" t="s">
        <v>138</v>
      </c>
      <c r="C59" s="453"/>
      <c r="D59" s="453"/>
      <c r="E59" s="453"/>
      <c r="F59" s="454"/>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4" t="s">
        <v>11</v>
      </c>
      <c r="AC59" s="885"/>
      <c r="AD59" s="886"/>
      <c r="AE59" s="414" t="s">
        <v>417</v>
      </c>
      <c r="AF59" s="414"/>
      <c r="AG59" s="414"/>
      <c r="AH59" s="414"/>
      <c r="AI59" s="414" t="s">
        <v>569</v>
      </c>
      <c r="AJ59" s="414"/>
      <c r="AK59" s="414"/>
      <c r="AL59" s="414"/>
      <c r="AM59" s="414" t="s">
        <v>385</v>
      </c>
      <c r="AN59" s="414"/>
      <c r="AO59" s="414"/>
      <c r="AP59" s="414"/>
      <c r="AQ59" s="489" t="s">
        <v>174</v>
      </c>
      <c r="AR59" s="490"/>
      <c r="AS59" s="490"/>
      <c r="AT59" s="491"/>
      <c r="AU59" s="492" t="s">
        <v>128</v>
      </c>
      <c r="AV59" s="492"/>
      <c r="AW59" s="492"/>
      <c r="AX59" s="493"/>
      <c r="AY59">
        <f>COUNTA($G$61)</f>
        <v>0</v>
      </c>
      <c r="AZ59" s="10"/>
      <c r="BA59" s="10"/>
      <c r="BB59" s="10"/>
      <c r="BC59" s="10"/>
    </row>
    <row r="60" spans="1:60" ht="18.75" hidden="1" customHeight="1" x14ac:dyDescent="0.2">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5"/>
      <c r="AD60" s="486"/>
      <c r="AE60" s="414"/>
      <c r="AF60" s="414"/>
      <c r="AG60" s="414"/>
      <c r="AH60" s="414"/>
      <c r="AI60" s="414"/>
      <c r="AJ60" s="414"/>
      <c r="AK60" s="414"/>
      <c r="AL60" s="414"/>
      <c r="AM60" s="414"/>
      <c r="AN60" s="414"/>
      <c r="AO60" s="414"/>
      <c r="AP60" s="414"/>
      <c r="AQ60" s="494"/>
      <c r="AR60" s="433"/>
      <c r="AS60" s="431" t="s">
        <v>175</v>
      </c>
      <c r="AT60" s="432"/>
      <c r="AU60" s="433"/>
      <c r="AV60" s="433"/>
      <c r="AW60" s="323" t="s">
        <v>166</v>
      </c>
      <c r="AX60" s="328"/>
      <c r="AY60">
        <f>$AY$59</f>
        <v>0</v>
      </c>
      <c r="AZ60" s="10"/>
      <c r="BA60" s="10"/>
      <c r="BB60" s="10"/>
      <c r="BC60" s="10"/>
      <c r="BD60" s="10"/>
      <c r="BE60" s="10"/>
      <c r="BF60" s="10"/>
      <c r="BG60" s="10"/>
      <c r="BH60" s="10"/>
    </row>
    <row r="61" spans="1:60" ht="23.25" hidden="1" customHeight="1" x14ac:dyDescent="0.2">
      <c r="A61" s="313"/>
      <c r="B61" s="315"/>
      <c r="C61" s="316"/>
      <c r="D61" s="316"/>
      <c r="E61" s="316"/>
      <c r="F61" s="317"/>
      <c r="G61" s="138"/>
      <c r="H61" s="139"/>
      <c r="I61" s="139"/>
      <c r="J61" s="139"/>
      <c r="K61" s="139"/>
      <c r="L61" s="139"/>
      <c r="M61" s="139"/>
      <c r="N61" s="139"/>
      <c r="O61" s="140"/>
      <c r="P61" s="139"/>
      <c r="Q61" s="446"/>
      <c r="R61" s="446"/>
      <c r="S61" s="446"/>
      <c r="T61" s="446"/>
      <c r="U61" s="446"/>
      <c r="V61" s="446"/>
      <c r="W61" s="446"/>
      <c r="X61" s="447"/>
      <c r="Y61" s="888" t="s">
        <v>57</v>
      </c>
      <c r="Z61" s="889"/>
      <c r="AA61" s="890"/>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2">
      <c r="A62" s="313"/>
      <c r="B62" s="315"/>
      <c r="C62" s="316"/>
      <c r="D62" s="316"/>
      <c r="E62" s="316"/>
      <c r="F62" s="317"/>
      <c r="G62" s="891"/>
      <c r="H62" s="382"/>
      <c r="I62" s="382"/>
      <c r="J62" s="382"/>
      <c r="K62" s="382"/>
      <c r="L62" s="382"/>
      <c r="M62" s="382"/>
      <c r="N62" s="382"/>
      <c r="O62" s="383"/>
      <c r="P62" s="448"/>
      <c r="Q62" s="448"/>
      <c r="R62" s="448"/>
      <c r="S62" s="448"/>
      <c r="T62" s="448"/>
      <c r="U62" s="448"/>
      <c r="V62" s="448"/>
      <c r="W62" s="448"/>
      <c r="X62" s="449"/>
      <c r="Y62" s="892" t="s">
        <v>50</v>
      </c>
      <c r="Z62" s="784"/>
      <c r="AA62" s="785"/>
      <c r="AB62" s="445"/>
      <c r="AC62" s="445"/>
      <c r="AD62" s="445"/>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5">
      <c r="A63" s="314"/>
      <c r="B63" s="881"/>
      <c r="C63" s="882"/>
      <c r="D63" s="882"/>
      <c r="E63" s="882"/>
      <c r="F63" s="883"/>
      <c r="G63" s="141"/>
      <c r="H63" s="142"/>
      <c r="I63" s="142"/>
      <c r="J63" s="142"/>
      <c r="K63" s="142"/>
      <c r="L63" s="142"/>
      <c r="M63" s="142"/>
      <c r="N63" s="142"/>
      <c r="O63" s="143"/>
      <c r="P63" s="450"/>
      <c r="Q63" s="450"/>
      <c r="R63" s="450"/>
      <c r="S63" s="450"/>
      <c r="T63" s="450"/>
      <c r="U63" s="450"/>
      <c r="V63" s="450"/>
      <c r="W63" s="450"/>
      <c r="X63" s="451"/>
      <c r="Y63" s="892" t="s">
        <v>13</v>
      </c>
      <c r="Z63" s="784"/>
      <c r="AA63" s="785"/>
      <c r="AB63" s="893" t="s">
        <v>14</v>
      </c>
      <c r="AC63" s="893"/>
      <c r="AD63" s="893"/>
      <c r="AE63" s="562"/>
      <c r="AF63" s="563"/>
      <c r="AG63" s="563"/>
      <c r="AH63" s="563"/>
      <c r="AI63" s="562"/>
      <c r="AJ63" s="563"/>
      <c r="AK63" s="563"/>
      <c r="AL63" s="563"/>
      <c r="AM63" s="562"/>
      <c r="AN63" s="563"/>
      <c r="AO63" s="563"/>
      <c r="AP63" s="563"/>
      <c r="AQ63" s="390"/>
      <c r="AR63" s="391"/>
      <c r="AS63" s="391"/>
      <c r="AT63" s="392"/>
      <c r="AU63" s="371"/>
      <c r="AV63" s="371"/>
      <c r="AW63" s="371"/>
      <c r="AX63" s="372"/>
      <c r="AY63">
        <f>$AY$59</f>
        <v>0</v>
      </c>
      <c r="AZ63" s="10"/>
      <c r="BA63" s="10"/>
      <c r="BB63" s="10"/>
      <c r="BC63" s="10"/>
      <c r="BD63" s="10"/>
      <c r="BE63" s="10"/>
      <c r="BF63" s="10"/>
      <c r="BG63" s="10"/>
      <c r="BH63" s="10"/>
    </row>
    <row r="64" spans="1:60" ht="47.25" hidden="1" customHeight="1" x14ac:dyDescent="0.2">
      <c r="A64" s="335" t="s">
        <v>580</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2">
      <c r="A65" s="347" t="s">
        <v>581</v>
      </c>
      <c r="B65" s="316"/>
      <c r="C65" s="316"/>
      <c r="D65" s="316"/>
      <c r="E65" s="316"/>
      <c r="F65" s="317"/>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400" t="s">
        <v>11</v>
      </c>
      <c r="AC65" s="400"/>
      <c r="AD65" s="400"/>
      <c r="AE65" s="401" t="s">
        <v>417</v>
      </c>
      <c r="AF65" s="402"/>
      <c r="AG65" s="402"/>
      <c r="AH65" s="403"/>
      <c r="AI65" s="401" t="s">
        <v>569</v>
      </c>
      <c r="AJ65" s="402"/>
      <c r="AK65" s="402"/>
      <c r="AL65" s="403"/>
      <c r="AM65" s="401" t="s">
        <v>385</v>
      </c>
      <c r="AN65" s="402"/>
      <c r="AO65" s="402"/>
      <c r="AP65" s="403"/>
      <c r="AQ65" s="407" t="s">
        <v>416</v>
      </c>
      <c r="AR65" s="408"/>
      <c r="AS65" s="408"/>
      <c r="AT65" s="409"/>
      <c r="AU65" s="407" t="s">
        <v>594</v>
      </c>
      <c r="AV65" s="408"/>
      <c r="AW65" s="408"/>
      <c r="AX65" s="410"/>
      <c r="AY65">
        <f>COUNTA($G$66)</f>
        <v>0</v>
      </c>
    </row>
    <row r="66" spans="1:51" ht="23.25" hidden="1" customHeight="1" x14ac:dyDescent="0.2">
      <c r="A66" s="347"/>
      <c r="B66" s="316"/>
      <c r="C66" s="316"/>
      <c r="D66" s="316"/>
      <c r="E66" s="316"/>
      <c r="F66" s="317"/>
      <c r="G66" s="428"/>
      <c r="H66" s="357"/>
      <c r="I66" s="357"/>
      <c r="J66" s="357"/>
      <c r="K66" s="357"/>
      <c r="L66" s="357"/>
      <c r="M66" s="357"/>
      <c r="N66" s="357"/>
      <c r="O66" s="357"/>
      <c r="P66" s="360"/>
      <c r="Q66" s="361"/>
      <c r="R66" s="361"/>
      <c r="S66" s="361"/>
      <c r="T66" s="361"/>
      <c r="U66" s="361"/>
      <c r="V66" s="361"/>
      <c r="W66" s="361"/>
      <c r="X66" s="362"/>
      <c r="Y66" s="366" t="s">
        <v>51</v>
      </c>
      <c r="Z66" s="367"/>
      <c r="AA66" s="368"/>
      <c r="AB66" s="369"/>
      <c r="AC66" s="369"/>
      <c r="AD66" s="369"/>
      <c r="AE66" s="370"/>
      <c r="AF66" s="370"/>
      <c r="AG66" s="370"/>
      <c r="AH66" s="370"/>
      <c r="AI66" s="370"/>
      <c r="AJ66" s="370"/>
      <c r="AK66" s="370"/>
      <c r="AL66" s="370"/>
      <c r="AM66" s="370"/>
      <c r="AN66" s="370"/>
      <c r="AO66" s="370"/>
      <c r="AP66" s="370"/>
      <c r="AQ66" s="370"/>
      <c r="AR66" s="370"/>
      <c r="AS66" s="370"/>
      <c r="AT66" s="370"/>
      <c r="AU66" s="411"/>
      <c r="AV66" s="412"/>
      <c r="AW66" s="412"/>
      <c r="AX66" s="413"/>
      <c r="AY66">
        <f>$AY$65</f>
        <v>0</v>
      </c>
    </row>
    <row r="67" spans="1:51" ht="23.25" hidden="1" customHeight="1" x14ac:dyDescent="0.2">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4" t="s">
        <v>52</v>
      </c>
      <c r="Z67" s="405"/>
      <c r="AA67" s="406"/>
      <c r="AB67" s="369"/>
      <c r="AC67" s="369"/>
      <c r="AD67" s="369"/>
      <c r="AE67" s="370"/>
      <c r="AF67" s="370"/>
      <c r="AG67" s="370"/>
      <c r="AH67" s="370"/>
      <c r="AI67" s="370"/>
      <c r="AJ67" s="370"/>
      <c r="AK67" s="370"/>
      <c r="AL67" s="370"/>
      <c r="AM67" s="370"/>
      <c r="AN67" s="370"/>
      <c r="AO67" s="370"/>
      <c r="AP67" s="370"/>
      <c r="AQ67" s="370"/>
      <c r="AR67" s="370"/>
      <c r="AS67" s="370"/>
      <c r="AT67" s="370"/>
      <c r="AU67" s="411"/>
      <c r="AV67" s="412"/>
      <c r="AW67" s="412"/>
      <c r="AX67" s="413"/>
      <c r="AY67">
        <f>$AY$65</f>
        <v>0</v>
      </c>
    </row>
    <row r="68" spans="1:51" ht="23.25" hidden="1" customHeight="1" x14ac:dyDescent="0.2">
      <c r="A68" s="434" t="s">
        <v>582</v>
      </c>
      <c r="B68" s="435"/>
      <c r="C68" s="435"/>
      <c r="D68" s="435"/>
      <c r="E68" s="435"/>
      <c r="F68" s="436"/>
      <c r="G68" s="222" t="s">
        <v>583</v>
      </c>
      <c r="H68" s="222"/>
      <c r="I68" s="222"/>
      <c r="J68" s="222"/>
      <c r="K68" s="222"/>
      <c r="L68" s="222"/>
      <c r="M68" s="222"/>
      <c r="N68" s="222"/>
      <c r="O68" s="222"/>
      <c r="P68" s="222"/>
      <c r="Q68" s="222"/>
      <c r="R68" s="222"/>
      <c r="S68" s="222"/>
      <c r="T68" s="222"/>
      <c r="U68" s="222"/>
      <c r="V68" s="222"/>
      <c r="W68" s="222"/>
      <c r="X68" s="251"/>
      <c r="Y68" s="442"/>
      <c r="Z68" s="443"/>
      <c r="AA68" s="444"/>
      <c r="AB68" s="221" t="s">
        <v>11</v>
      </c>
      <c r="AC68" s="222"/>
      <c r="AD68" s="251"/>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0</v>
      </c>
    </row>
    <row r="69" spans="1:51" ht="23.25" hidden="1" customHeight="1" x14ac:dyDescent="0.2">
      <c r="A69" s="437"/>
      <c r="B69" s="438"/>
      <c r="C69" s="438"/>
      <c r="D69" s="438"/>
      <c r="E69" s="438"/>
      <c r="F69" s="439"/>
      <c r="G69" s="393" t="s">
        <v>627</v>
      </c>
      <c r="H69" s="394"/>
      <c r="I69" s="394"/>
      <c r="J69" s="394"/>
      <c r="K69" s="394"/>
      <c r="L69" s="394"/>
      <c r="M69" s="394"/>
      <c r="N69" s="394"/>
      <c r="O69" s="394"/>
      <c r="P69" s="394"/>
      <c r="Q69" s="394"/>
      <c r="R69" s="394"/>
      <c r="S69" s="394"/>
      <c r="T69" s="394"/>
      <c r="U69" s="394"/>
      <c r="V69" s="394"/>
      <c r="W69" s="394"/>
      <c r="X69" s="394"/>
      <c r="Y69" s="418" t="s">
        <v>582</v>
      </c>
      <c r="Z69" s="419"/>
      <c r="AA69" s="420"/>
      <c r="AB69" s="421"/>
      <c r="AC69" s="422"/>
      <c r="AD69" s="423"/>
      <c r="AE69" s="397"/>
      <c r="AF69" s="397"/>
      <c r="AG69" s="397"/>
      <c r="AH69" s="397"/>
      <c r="AI69" s="397"/>
      <c r="AJ69" s="397"/>
      <c r="AK69" s="397"/>
      <c r="AL69" s="397"/>
      <c r="AM69" s="397"/>
      <c r="AN69" s="397"/>
      <c r="AO69" s="397"/>
      <c r="AP69" s="397"/>
      <c r="AQ69" s="388"/>
      <c r="AR69" s="371"/>
      <c r="AS69" s="371"/>
      <c r="AT69" s="371"/>
      <c r="AU69" s="371"/>
      <c r="AV69" s="371"/>
      <c r="AW69" s="371"/>
      <c r="AX69" s="372"/>
      <c r="AY69">
        <f>$AY$68</f>
        <v>0</v>
      </c>
    </row>
    <row r="70" spans="1:51" ht="46.5" hidden="1" customHeight="1" x14ac:dyDescent="0.2">
      <c r="A70" s="440"/>
      <c r="B70" s="207"/>
      <c r="C70" s="207"/>
      <c r="D70" s="207"/>
      <c r="E70" s="207"/>
      <c r="F70" s="441"/>
      <c r="G70" s="395"/>
      <c r="H70" s="396"/>
      <c r="I70" s="396"/>
      <c r="J70" s="396"/>
      <c r="K70" s="396"/>
      <c r="L70" s="396"/>
      <c r="M70" s="396"/>
      <c r="N70" s="396"/>
      <c r="O70" s="396"/>
      <c r="P70" s="396"/>
      <c r="Q70" s="396"/>
      <c r="R70" s="396"/>
      <c r="S70" s="396"/>
      <c r="T70" s="396"/>
      <c r="U70" s="396"/>
      <c r="V70" s="396"/>
      <c r="W70" s="396"/>
      <c r="X70" s="396"/>
      <c r="Y70" s="384" t="s">
        <v>585</v>
      </c>
      <c r="Z70" s="398"/>
      <c r="AA70" s="399"/>
      <c r="AB70" s="424" t="s">
        <v>586</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58"/>
      <c r="AY70">
        <f>$AY$68</f>
        <v>0</v>
      </c>
    </row>
    <row r="71" spans="1:51" ht="18.75" hidden="1" customHeight="1" x14ac:dyDescent="0.2">
      <c r="A71" s="501" t="s">
        <v>236</v>
      </c>
      <c r="B71" s="502"/>
      <c r="C71" s="502"/>
      <c r="D71" s="502"/>
      <c r="E71" s="502"/>
      <c r="F71" s="503"/>
      <c r="G71" s="475" t="s">
        <v>139</v>
      </c>
      <c r="H71" s="321"/>
      <c r="I71" s="321"/>
      <c r="J71" s="321"/>
      <c r="K71" s="321"/>
      <c r="L71" s="321"/>
      <c r="M71" s="321"/>
      <c r="N71" s="321"/>
      <c r="O71" s="322"/>
      <c r="P71" s="325" t="s">
        <v>55</v>
      </c>
      <c r="Q71" s="321"/>
      <c r="R71" s="321"/>
      <c r="S71" s="321"/>
      <c r="T71" s="321"/>
      <c r="U71" s="321"/>
      <c r="V71" s="321"/>
      <c r="W71" s="321"/>
      <c r="X71" s="322"/>
      <c r="Y71" s="476"/>
      <c r="Z71" s="477"/>
      <c r="AA71" s="478"/>
      <c r="AB71" s="482" t="s">
        <v>11</v>
      </c>
      <c r="AC71" s="483"/>
      <c r="AD71" s="484"/>
      <c r="AE71" s="414" t="s">
        <v>417</v>
      </c>
      <c r="AF71" s="414"/>
      <c r="AG71" s="414"/>
      <c r="AH71" s="414"/>
      <c r="AI71" s="414" t="s">
        <v>569</v>
      </c>
      <c r="AJ71" s="414"/>
      <c r="AK71" s="414"/>
      <c r="AL71" s="414"/>
      <c r="AM71" s="414" t="s">
        <v>385</v>
      </c>
      <c r="AN71" s="414"/>
      <c r="AO71" s="414"/>
      <c r="AP71" s="414"/>
      <c r="AQ71" s="455" t="s">
        <v>174</v>
      </c>
      <c r="AR71" s="456"/>
      <c r="AS71" s="456"/>
      <c r="AT71" s="457"/>
      <c r="AU71" s="321" t="s">
        <v>128</v>
      </c>
      <c r="AV71" s="321"/>
      <c r="AW71" s="321"/>
      <c r="AX71" s="326"/>
      <c r="AY71">
        <f>COUNTA($G$73)</f>
        <v>0</v>
      </c>
    </row>
    <row r="72" spans="1:51" ht="18.75" hidden="1" customHeight="1" x14ac:dyDescent="0.2">
      <c r="A72" s="504"/>
      <c r="B72" s="505"/>
      <c r="C72" s="505"/>
      <c r="D72" s="505"/>
      <c r="E72" s="505"/>
      <c r="F72" s="506"/>
      <c r="G72" s="342"/>
      <c r="H72" s="323"/>
      <c r="I72" s="323"/>
      <c r="J72" s="323"/>
      <c r="K72" s="323"/>
      <c r="L72" s="323"/>
      <c r="M72" s="323"/>
      <c r="N72" s="323"/>
      <c r="O72" s="324"/>
      <c r="P72" s="327"/>
      <c r="Q72" s="323"/>
      <c r="R72" s="323"/>
      <c r="S72" s="323"/>
      <c r="T72" s="323"/>
      <c r="U72" s="323"/>
      <c r="V72" s="323"/>
      <c r="W72" s="323"/>
      <c r="X72" s="324"/>
      <c r="Y72" s="479"/>
      <c r="Z72" s="480"/>
      <c r="AA72" s="481"/>
      <c r="AB72" s="401"/>
      <c r="AC72" s="485"/>
      <c r="AD72" s="486"/>
      <c r="AE72" s="414"/>
      <c r="AF72" s="414"/>
      <c r="AG72" s="414"/>
      <c r="AH72" s="414"/>
      <c r="AI72" s="414"/>
      <c r="AJ72" s="414"/>
      <c r="AK72" s="414"/>
      <c r="AL72" s="414"/>
      <c r="AM72" s="414"/>
      <c r="AN72" s="414"/>
      <c r="AO72" s="414"/>
      <c r="AP72" s="414"/>
      <c r="AQ72" s="429"/>
      <c r="AR72" s="430"/>
      <c r="AS72" s="431" t="s">
        <v>175</v>
      </c>
      <c r="AT72" s="432"/>
      <c r="AU72" s="433"/>
      <c r="AV72" s="433"/>
      <c r="AW72" s="323" t="s">
        <v>166</v>
      </c>
      <c r="AX72" s="328"/>
      <c r="AY72">
        <f t="shared" ref="AY72:AY77" si="1">$AY$71</f>
        <v>0</v>
      </c>
    </row>
    <row r="73" spans="1:51" ht="23.25" hidden="1" customHeight="1" x14ac:dyDescent="0.2">
      <c r="A73" s="507"/>
      <c r="B73" s="505"/>
      <c r="C73" s="505"/>
      <c r="D73" s="505"/>
      <c r="E73" s="505"/>
      <c r="F73" s="506"/>
      <c r="G73" s="373"/>
      <c r="H73" s="374"/>
      <c r="I73" s="374"/>
      <c r="J73" s="374"/>
      <c r="K73" s="374"/>
      <c r="L73" s="374"/>
      <c r="M73" s="374"/>
      <c r="N73" s="374"/>
      <c r="O73" s="375"/>
      <c r="P73" s="139"/>
      <c r="Q73" s="139"/>
      <c r="R73" s="139"/>
      <c r="S73" s="139"/>
      <c r="T73" s="139"/>
      <c r="U73" s="139"/>
      <c r="V73" s="139"/>
      <c r="W73" s="139"/>
      <c r="X73" s="140"/>
      <c r="Y73" s="384" t="s">
        <v>12</v>
      </c>
      <c r="Z73" s="385"/>
      <c r="AA73" s="386"/>
      <c r="AB73" s="387"/>
      <c r="AC73" s="387"/>
      <c r="AD73" s="387"/>
      <c r="AE73" s="388"/>
      <c r="AF73" s="371"/>
      <c r="AG73" s="371"/>
      <c r="AH73" s="371"/>
      <c r="AI73" s="388"/>
      <c r="AJ73" s="371"/>
      <c r="AK73" s="371"/>
      <c r="AL73" s="371"/>
      <c r="AM73" s="388"/>
      <c r="AN73" s="371"/>
      <c r="AO73" s="371"/>
      <c r="AP73" s="371"/>
      <c r="AQ73" s="390"/>
      <c r="AR73" s="391"/>
      <c r="AS73" s="391"/>
      <c r="AT73" s="392"/>
      <c r="AU73" s="371"/>
      <c r="AV73" s="371"/>
      <c r="AW73" s="371"/>
      <c r="AX73" s="372"/>
      <c r="AY73">
        <f t="shared" si="1"/>
        <v>0</v>
      </c>
    </row>
    <row r="74" spans="1:51" ht="23.25" hidden="1" customHeight="1" x14ac:dyDescent="0.2">
      <c r="A74" s="508"/>
      <c r="B74" s="509"/>
      <c r="C74" s="509"/>
      <c r="D74" s="509"/>
      <c r="E74" s="509"/>
      <c r="F74" s="510"/>
      <c r="G74" s="376"/>
      <c r="H74" s="377"/>
      <c r="I74" s="377"/>
      <c r="J74" s="377"/>
      <c r="K74" s="377"/>
      <c r="L74" s="377"/>
      <c r="M74" s="377"/>
      <c r="N74" s="377"/>
      <c r="O74" s="378"/>
      <c r="P74" s="382"/>
      <c r="Q74" s="382"/>
      <c r="R74" s="382"/>
      <c r="S74" s="382"/>
      <c r="T74" s="382"/>
      <c r="U74" s="382"/>
      <c r="V74" s="382"/>
      <c r="W74" s="382"/>
      <c r="X74" s="383"/>
      <c r="Y74" s="221" t="s">
        <v>50</v>
      </c>
      <c r="Z74" s="222"/>
      <c r="AA74" s="251"/>
      <c r="AB74" s="445"/>
      <c r="AC74" s="445"/>
      <c r="AD74" s="445"/>
      <c r="AE74" s="388"/>
      <c r="AF74" s="371"/>
      <c r="AG74" s="371"/>
      <c r="AH74" s="371"/>
      <c r="AI74" s="388"/>
      <c r="AJ74" s="371"/>
      <c r="AK74" s="371"/>
      <c r="AL74" s="371"/>
      <c r="AM74" s="388"/>
      <c r="AN74" s="371"/>
      <c r="AO74" s="371"/>
      <c r="AP74" s="371"/>
      <c r="AQ74" s="390"/>
      <c r="AR74" s="391"/>
      <c r="AS74" s="391"/>
      <c r="AT74" s="392"/>
      <c r="AU74" s="371"/>
      <c r="AV74" s="371"/>
      <c r="AW74" s="371"/>
      <c r="AX74" s="372"/>
      <c r="AY74">
        <f t="shared" si="1"/>
        <v>0</v>
      </c>
    </row>
    <row r="75" spans="1:51" ht="23.25" hidden="1" customHeight="1" x14ac:dyDescent="0.2">
      <c r="A75" s="507"/>
      <c r="B75" s="505"/>
      <c r="C75" s="505"/>
      <c r="D75" s="505"/>
      <c r="E75" s="505"/>
      <c r="F75" s="506"/>
      <c r="G75" s="379"/>
      <c r="H75" s="380"/>
      <c r="I75" s="380"/>
      <c r="J75" s="380"/>
      <c r="K75" s="380"/>
      <c r="L75" s="380"/>
      <c r="M75" s="380"/>
      <c r="N75" s="380"/>
      <c r="O75" s="381"/>
      <c r="P75" s="142"/>
      <c r="Q75" s="142"/>
      <c r="R75" s="142"/>
      <c r="S75" s="142"/>
      <c r="T75" s="142"/>
      <c r="U75" s="142"/>
      <c r="V75" s="142"/>
      <c r="W75" s="142"/>
      <c r="X75" s="143"/>
      <c r="Y75" s="221" t="s">
        <v>13</v>
      </c>
      <c r="Z75" s="222"/>
      <c r="AA75" s="251"/>
      <c r="AB75" s="389" t="s">
        <v>14</v>
      </c>
      <c r="AC75" s="389"/>
      <c r="AD75" s="389"/>
      <c r="AE75" s="388"/>
      <c r="AF75" s="371"/>
      <c r="AG75" s="371"/>
      <c r="AH75" s="371"/>
      <c r="AI75" s="388"/>
      <c r="AJ75" s="371"/>
      <c r="AK75" s="371"/>
      <c r="AL75" s="371"/>
      <c r="AM75" s="388"/>
      <c r="AN75" s="371"/>
      <c r="AO75" s="371"/>
      <c r="AP75" s="371"/>
      <c r="AQ75" s="390"/>
      <c r="AR75" s="391"/>
      <c r="AS75" s="391"/>
      <c r="AT75" s="392"/>
      <c r="AU75" s="371"/>
      <c r="AV75" s="371"/>
      <c r="AW75" s="371"/>
      <c r="AX75" s="372"/>
      <c r="AY75">
        <f t="shared" si="1"/>
        <v>0</v>
      </c>
    </row>
    <row r="76" spans="1:51" ht="23.25" hidden="1" customHeight="1" x14ac:dyDescent="0.2">
      <c r="A76" s="459" t="s">
        <v>261</v>
      </c>
      <c r="B76" s="453"/>
      <c r="C76" s="453"/>
      <c r="D76" s="453"/>
      <c r="E76" s="453"/>
      <c r="F76" s="454"/>
      <c r="G76" s="495"/>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0</v>
      </c>
    </row>
    <row r="77" spans="1:51" ht="23.25" hidden="1" customHeight="1" x14ac:dyDescent="0.2">
      <c r="A77" s="348"/>
      <c r="B77" s="319"/>
      <c r="C77" s="319"/>
      <c r="D77" s="319"/>
      <c r="E77" s="319"/>
      <c r="F77" s="320"/>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0</v>
      </c>
    </row>
    <row r="78" spans="1:51" ht="18.75" hidden="1" customHeight="1" x14ac:dyDescent="0.2">
      <c r="A78" s="313" t="s">
        <v>574</v>
      </c>
      <c r="B78" s="315" t="s">
        <v>575</v>
      </c>
      <c r="C78" s="316"/>
      <c r="D78" s="316"/>
      <c r="E78" s="316"/>
      <c r="F78" s="317"/>
      <c r="G78" s="321" t="s">
        <v>576</v>
      </c>
      <c r="H78" s="321"/>
      <c r="I78" s="321"/>
      <c r="J78" s="321"/>
      <c r="K78" s="321"/>
      <c r="L78" s="321"/>
      <c r="M78" s="321"/>
      <c r="N78" s="321"/>
      <c r="O78" s="321"/>
      <c r="P78" s="321"/>
      <c r="Q78" s="321"/>
      <c r="R78" s="321"/>
      <c r="S78" s="321"/>
      <c r="T78" s="321"/>
      <c r="U78" s="321"/>
      <c r="V78" s="321"/>
      <c r="W78" s="321"/>
      <c r="X78" s="321"/>
      <c r="Y78" s="321"/>
      <c r="Z78" s="321"/>
      <c r="AA78" s="322"/>
      <c r="AB78" s="325" t="s">
        <v>596</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2">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2">
      <c r="A80" s="313"/>
      <c r="B80" s="315"/>
      <c r="C80" s="316"/>
      <c r="D80" s="316"/>
      <c r="E80" s="316"/>
      <c r="F80" s="317"/>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2">
      <c r="A81" s="313"/>
      <c r="B81" s="315"/>
      <c r="C81" s="316"/>
      <c r="D81" s="316"/>
      <c r="E81" s="316"/>
      <c r="F81" s="317"/>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2">
      <c r="A82" s="313"/>
      <c r="B82" s="318"/>
      <c r="C82" s="319"/>
      <c r="D82" s="319"/>
      <c r="E82" s="319"/>
      <c r="F82" s="320"/>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2">
      <c r="A83" s="313"/>
      <c r="B83" s="452" t="s">
        <v>138</v>
      </c>
      <c r="C83" s="453"/>
      <c r="D83" s="453"/>
      <c r="E83" s="453"/>
      <c r="F83" s="454"/>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4" t="s">
        <v>11</v>
      </c>
      <c r="AC83" s="885"/>
      <c r="AD83" s="886"/>
      <c r="AE83" s="414" t="s">
        <v>417</v>
      </c>
      <c r="AF83" s="414"/>
      <c r="AG83" s="414"/>
      <c r="AH83" s="414"/>
      <c r="AI83" s="414" t="s">
        <v>569</v>
      </c>
      <c r="AJ83" s="414"/>
      <c r="AK83" s="414"/>
      <c r="AL83" s="414"/>
      <c r="AM83" s="414" t="s">
        <v>385</v>
      </c>
      <c r="AN83" s="414"/>
      <c r="AO83" s="414"/>
      <c r="AP83" s="414"/>
      <c r="AQ83" s="489" t="s">
        <v>174</v>
      </c>
      <c r="AR83" s="490"/>
      <c r="AS83" s="490"/>
      <c r="AT83" s="491"/>
      <c r="AU83" s="492" t="s">
        <v>128</v>
      </c>
      <c r="AV83" s="492"/>
      <c r="AW83" s="492"/>
      <c r="AX83" s="493"/>
      <c r="AY83">
        <f t="shared" si="2"/>
        <v>0</v>
      </c>
      <c r="AZ83" s="10"/>
      <c r="BA83" s="10"/>
      <c r="BB83" s="10"/>
      <c r="BC83" s="10"/>
    </row>
    <row r="84" spans="1:60" ht="18.75" hidden="1" customHeight="1" x14ac:dyDescent="0.2">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5"/>
      <c r="AD84" s="486"/>
      <c r="AE84" s="414"/>
      <c r="AF84" s="414"/>
      <c r="AG84" s="414"/>
      <c r="AH84" s="414"/>
      <c r="AI84" s="414"/>
      <c r="AJ84" s="414"/>
      <c r="AK84" s="414"/>
      <c r="AL84" s="414"/>
      <c r="AM84" s="414"/>
      <c r="AN84" s="414"/>
      <c r="AO84" s="414"/>
      <c r="AP84" s="414"/>
      <c r="AQ84" s="494"/>
      <c r="AR84" s="433"/>
      <c r="AS84" s="431" t="s">
        <v>175</v>
      </c>
      <c r="AT84" s="432"/>
      <c r="AU84" s="433"/>
      <c r="AV84" s="433"/>
      <c r="AW84" s="323" t="s">
        <v>166</v>
      </c>
      <c r="AX84" s="328"/>
      <c r="AY84">
        <f t="shared" si="2"/>
        <v>0</v>
      </c>
      <c r="AZ84" s="10"/>
      <c r="BA84" s="10"/>
      <c r="BB84" s="10"/>
      <c r="BC84" s="10"/>
      <c r="BD84" s="10"/>
      <c r="BE84" s="10"/>
      <c r="BF84" s="10"/>
      <c r="BG84" s="10"/>
      <c r="BH84" s="10"/>
    </row>
    <row r="85" spans="1:60" ht="23.25" hidden="1" customHeight="1" x14ac:dyDescent="0.2">
      <c r="A85" s="313"/>
      <c r="B85" s="315"/>
      <c r="C85" s="316"/>
      <c r="D85" s="316"/>
      <c r="E85" s="316"/>
      <c r="F85" s="317"/>
      <c r="G85" s="138"/>
      <c r="H85" s="139"/>
      <c r="I85" s="139"/>
      <c r="J85" s="139"/>
      <c r="K85" s="139"/>
      <c r="L85" s="139"/>
      <c r="M85" s="139"/>
      <c r="N85" s="139"/>
      <c r="O85" s="140"/>
      <c r="P85" s="139"/>
      <c r="Q85" s="446"/>
      <c r="R85" s="446"/>
      <c r="S85" s="446"/>
      <c r="T85" s="446"/>
      <c r="U85" s="446"/>
      <c r="V85" s="446"/>
      <c r="W85" s="446"/>
      <c r="X85" s="447"/>
      <c r="Y85" s="888" t="s">
        <v>57</v>
      </c>
      <c r="Z85" s="889"/>
      <c r="AA85" s="890"/>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2">
      <c r="A86" s="313"/>
      <c r="B86" s="315"/>
      <c r="C86" s="316"/>
      <c r="D86" s="316"/>
      <c r="E86" s="316"/>
      <c r="F86" s="317"/>
      <c r="G86" s="891"/>
      <c r="H86" s="382"/>
      <c r="I86" s="382"/>
      <c r="J86" s="382"/>
      <c r="K86" s="382"/>
      <c r="L86" s="382"/>
      <c r="M86" s="382"/>
      <c r="N86" s="382"/>
      <c r="O86" s="383"/>
      <c r="P86" s="448"/>
      <c r="Q86" s="448"/>
      <c r="R86" s="448"/>
      <c r="S86" s="448"/>
      <c r="T86" s="448"/>
      <c r="U86" s="448"/>
      <c r="V86" s="448"/>
      <c r="W86" s="448"/>
      <c r="X86" s="449"/>
      <c r="Y86" s="892" t="s">
        <v>50</v>
      </c>
      <c r="Z86" s="784"/>
      <c r="AA86" s="785"/>
      <c r="AB86" s="445"/>
      <c r="AC86" s="445"/>
      <c r="AD86" s="445"/>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2">
      <c r="A87" s="313"/>
      <c r="B87" s="315"/>
      <c r="C87" s="316"/>
      <c r="D87" s="316"/>
      <c r="E87" s="316"/>
      <c r="F87" s="317"/>
      <c r="G87" s="141"/>
      <c r="H87" s="142"/>
      <c r="I87" s="142"/>
      <c r="J87" s="142"/>
      <c r="K87" s="142"/>
      <c r="L87" s="142"/>
      <c r="M87" s="142"/>
      <c r="N87" s="142"/>
      <c r="O87" s="143"/>
      <c r="P87" s="450"/>
      <c r="Q87" s="450"/>
      <c r="R87" s="450"/>
      <c r="S87" s="450"/>
      <c r="T87" s="450"/>
      <c r="U87" s="450"/>
      <c r="V87" s="450"/>
      <c r="W87" s="450"/>
      <c r="X87" s="451"/>
      <c r="Y87" s="892" t="s">
        <v>13</v>
      </c>
      <c r="Z87" s="784"/>
      <c r="AA87" s="785"/>
      <c r="AB87" s="893" t="s">
        <v>14</v>
      </c>
      <c r="AC87" s="893"/>
      <c r="AD87" s="893"/>
      <c r="AE87" s="562"/>
      <c r="AF87" s="563"/>
      <c r="AG87" s="563"/>
      <c r="AH87" s="563"/>
      <c r="AI87" s="562"/>
      <c r="AJ87" s="563"/>
      <c r="AK87" s="563"/>
      <c r="AL87" s="563"/>
      <c r="AM87" s="562"/>
      <c r="AN87" s="563"/>
      <c r="AO87" s="563"/>
      <c r="AP87" s="563"/>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2">
      <c r="A88" s="313"/>
      <c r="B88" s="452" t="s">
        <v>138</v>
      </c>
      <c r="C88" s="453"/>
      <c r="D88" s="453"/>
      <c r="E88" s="453"/>
      <c r="F88" s="454"/>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4" t="s">
        <v>11</v>
      </c>
      <c r="AC88" s="885"/>
      <c r="AD88" s="886"/>
      <c r="AE88" s="414" t="s">
        <v>417</v>
      </c>
      <c r="AF88" s="414"/>
      <c r="AG88" s="414"/>
      <c r="AH88" s="414"/>
      <c r="AI88" s="414" t="s">
        <v>569</v>
      </c>
      <c r="AJ88" s="414"/>
      <c r="AK88" s="414"/>
      <c r="AL88" s="414"/>
      <c r="AM88" s="414" t="s">
        <v>385</v>
      </c>
      <c r="AN88" s="414"/>
      <c r="AO88" s="414"/>
      <c r="AP88" s="414"/>
      <c r="AQ88" s="489" t="s">
        <v>174</v>
      </c>
      <c r="AR88" s="490"/>
      <c r="AS88" s="490"/>
      <c r="AT88" s="491"/>
      <c r="AU88" s="492" t="s">
        <v>128</v>
      </c>
      <c r="AV88" s="492"/>
      <c r="AW88" s="492"/>
      <c r="AX88" s="493"/>
      <c r="AY88">
        <f>$G$90</f>
        <v>0</v>
      </c>
      <c r="AZ88" s="10"/>
      <c r="BA88" s="10"/>
      <c r="BB88" s="10"/>
      <c r="BC88" s="10"/>
    </row>
    <row r="89" spans="1:60" ht="18.75" hidden="1" customHeight="1" x14ac:dyDescent="0.2">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5"/>
      <c r="AD89" s="486"/>
      <c r="AE89" s="414"/>
      <c r="AF89" s="414"/>
      <c r="AG89" s="414"/>
      <c r="AH89" s="414"/>
      <c r="AI89" s="414"/>
      <c r="AJ89" s="414"/>
      <c r="AK89" s="414"/>
      <c r="AL89" s="414"/>
      <c r="AM89" s="414"/>
      <c r="AN89" s="414"/>
      <c r="AO89" s="414"/>
      <c r="AP89" s="414"/>
      <c r="AQ89" s="494"/>
      <c r="AR89" s="433"/>
      <c r="AS89" s="431" t="s">
        <v>175</v>
      </c>
      <c r="AT89" s="432"/>
      <c r="AU89" s="433"/>
      <c r="AV89" s="433"/>
      <c r="AW89" s="323" t="s">
        <v>166</v>
      </c>
      <c r="AX89" s="328"/>
      <c r="AY89">
        <f>$AY$88</f>
        <v>0</v>
      </c>
      <c r="AZ89" s="10"/>
      <c r="BA89" s="10"/>
      <c r="BB89" s="10"/>
      <c r="BC89" s="10"/>
      <c r="BD89" s="10"/>
      <c r="BE89" s="10"/>
      <c r="BF89" s="10"/>
      <c r="BG89" s="10"/>
      <c r="BH89" s="10"/>
    </row>
    <row r="90" spans="1:60" ht="23.25" hidden="1" customHeight="1" x14ac:dyDescent="0.2">
      <c r="A90" s="313"/>
      <c r="B90" s="315"/>
      <c r="C90" s="316"/>
      <c r="D90" s="316"/>
      <c r="E90" s="316"/>
      <c r="F90" s="317"/>
      <c r="G90" s="138"/>
      <c r="H90" s="139"/>
      <c r="I90" s="139"/>
      <c r="J90" s="139"/>
      <c r="K90" s="139"/>
      <c r="L90" s="139"/>
      <c r="M90" s="139"/>
      <c r="N90" s="139"/>
      <c r="O90" s="140"/>
      <c r="P90" s="139"/>
      <c r="Q90" s="446"/>
      <c r="R90" s="446"/>
      <c r="S90" s="446"/>
      <c r="T90" s="446"/>
      <c r="U90" s="446"/>
      <c r="V90" s="446"/>
      <c r="W90" s="446"/>
      <c r="X90" s="447"/>
      <c r="Y90" s="888" t="s">
        <v>57</v>
      </c>
      <c r="Z90" s="889"/>
      <c r="AA90" s="890"/>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2">
      <c r="A91" s="313"/>
      <c r="B91" s="315"/>
      <c r="C91" s="316"/>
      <c r="D91" s="316"/>
      <c r="E91" s="316"/>
      <c r="F91" s="317"/>
      <c r="G91" s="891"/>
      <c r="H91" s="382"/>
      <c r="I91" s="382"/>
      <c r="J91" s="382"/>
      <c r="K91" s="382"/>
      <c r="L91" s="382"/>
      <c r="M91" s="382"/>
      <c r="N91" s="382"/>
      <c r="O91" s="383"/>
      <c r="P91" s="448"/>
      <c r="Q91" s="448"/>
      <c r="R91" s="448"/>
      <c r="S91" s="448"/>
      <c r="T91" s="448"/>
      <c r="U91" s="448"/>
      <c r="V91" s="448"/>
      <c r="W91" s="448"/>
      <c r="X91" s="449"/>
      <c r="Y91" s="892" t="s">
        <v>50</v>
      </c>
      <c r="Z91" s="784"/>
      <c r="AA91" s="785"/>
      <c r="AB91" s="445"/>
      <c r="AC91" s="445"/>
      <c r="AD91" s="445"/>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2">
      <c r="A92" s="313"/>
      <c r="B92" s="318"/>
      <c r="C92" s="319"/>
      <c r="D92" s="319"/>
      <c r="E92" s="319"/>
      <c r="F92" s="320"/>
      <c r="G92" s="141"/>
      <c r="H92" s="142"/>
      <c r="I92" s="142"/>
      <c r="J92" s="142"/>
      <c r="K92" s="142"/>
      <c r="L92" s="142"/>
      <c r="M92" s="142"/>
      <c r="N92" s="142"/>
      <c r="O92" s="143"/>
      <c r="P92" s="450"/>
      <c r="Q92" s="450"/>
      <c r="R92" s="450"/>
      <c r="S92" s="450"/>
      <c r="T92" s="450"/>
      <c r="U92" s="450"/>
      <c r="V92" s="450"/>
      <c r="W92" s="450"/>
      <c r="X92" s="451"/>
      <c r="Y92" s="892" t="s">
        <v>13</v>
      </c>
      <c r="Z92" s="784"/>
      <c r="AA92" s="785"/>
      <c r="AB92" s="893" t="s">
        <v>14</v>
      </c>
      <c r="AC92" s="893"/>
      <c r="AD92" s="893"/>
      <c r="AE92" s="562"/>
      <c r="AF92" s="563"/>
      <c r="AG92" s="563"/>
      <c r="AH92" s="563"/>
      <c r="AI92" s="562"/>
      <c r="AJ92" s="563"/>
      <c r="AK92" s="563"/>
      <c r="AL92" s="563"/>
      <c r="AM92" s="562"/>
      <c r="AN92" s="563"/>
      <c r="AO92" s="563"/>
      <c r="AP92" s="563"/>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2">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4" t="s">
        <v>11</v>
      </c>
      <c r="AC93" s="885"/>
      <c r="AD93" s="886"/>
      <c r="AE93" s="414" t="s">
        <v>417</v>
      </c>
      <c r="AF93" s="414"/>
      <c r="AG93" s="414"/>
      <c r="AH93" s="414"/>
      <c r="AI93" s="414" t="s">
        <v>569</v>
      </c>
      <c r="AJ93" s="414"/>
      <c r="AK93" s="414"/>
      <c r="AL93" s="414"/>
      <c r="AM93" s="414" t="s">
        <v>385</v>
      </c>
      <c r="AN93" s="414"/>
      <c r="AO93" s="414"/>
      <c r="AP93" s="414"/>
      <c r="AQ93" s="489" t="s">
        <v>174</v>
      </c>
      <c r="AR93" s="490"/>
      <c r="AS93" s="490"/>
      <c r="AT93" s="491"/>
      <c r="AU93" s="492" t="s">
        <v>128</v>
      </c>
      <c r="AV93" s="492"/>
      <c r="AW93" s="492"/>
      <c r="AX93" s="493"/>
      <c r="AY93">
        <f>$G$95</f>
        <v>0</v>
      </c>
      <c r="AZ93" s="10"/>
      <c r="BA93" s="10"/>
      <c r="BB93" s="10"/>
      <c r="BC93" s="10"/>
    </row>
    <row r="94" spans="1:60" ht="18.75" hidden="1" customHeight="1" x14ac:dyDescent="0.2">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5"/>
      <c r="AD94" s="486"/>
      <c r="AE94" s="414"/>
      <c r="AF94" s="414"/>
      <c r="AG94" s="414"/>
      <c r="AH94" s="414"/>
      <c r="AI94" s="414"/>
      <c r="AJ94" s="414"/>
      <c r="AK94" s="414"/>
      <c r="AL94" s="414"/>
      <c r="AM94" s="414"/>
      <c r="AN94" s="414"/>
      <c r="AO94" s="414"/>
      <c r="AP94" s="414"/>
      <c r="AQ94" s="494"/>
      <c r="AR94" s="433"/>
      <c r="AS94" s="431" t="s">
        <v>175</v>
      </c>
      <c r="AT94" s="432"/>
      <c r="AU94" s="433"/>
      <c r="AV94" s="433"/>
      <c r="AW94" s="323" t="s">
        <v>166</v>
      </c>
      <c r="AX94" s="328"/>
      <c r="AY94">
        <f>$AY$93</f>
        <v>0</v>
      </c>
      <c r="AZ94" s="10"/>
      <c r="BA94" s="10"/>
      <c r="BB94" s="10"/>
      <c r="BC94" s="10"/>
      <c r="BD94" s="10"/>
      <c r="BE94" s="10"/>
      <c r="BF94" s="10"/>
      <c r="BG94" s="10"/>
      <c r="BH94" s="10"/>
    </row>
    <row r="95" spans="1:60" ht="23.25" hidden="1" customHeight="1" x14ac:dyDescent="0.2">
      <c r="A95" s="313"/>
      <c r="B95" s="315"/>
      <c r="C95" s="316"/>
      <c r="D95" s="316"/>
      <c r="E95" s="316"/>
      <c r="F95" s="317"/>
      <c r="G95" s="138"/>
      <c r="H95" s="139"/>
      <c r="I95" s="139"/>
      <c r="J95" s="139"/>
      <c r="K95" s="139"/>
      <c r="L95" s="139"/>
      <c r="M95" s="139"/>
      <c r="N95" s="139"/>
      <c r="O95" s="140"/>
      <c r="P95" s="139"/>
      <c r="Q95" s="446"/>
      <c r="R95" s="446"/>
      <c r="S95" s="446"/>
      <c r="T95" s="446"/>
      <c r="U95" s="446"/>
      <c r="V95" s="446"/>
      <c r="W95" s="446"/>
      <c r="X95" s="447"/>
      <c r="Y95" s="888" t="s">
        <v>57</v>
      </c>
      <c r="Z95" s="889"/>
      <c r="AA95" s="890"/>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2">
      <c r="A96" s="313"/>
      <c r="B96" s="315"/>
      <c r="C96" s="316"/>
      <c r="D96" s="316"/>
      <c r="E96" s="316"/>
      <c r="F96" s="317"/>
      <c r="G96" s="891"/>
      <c r="H96" s="382"/>
      <c r="I96" s="382"/>
      <c r="J96" s="382"/>
      <c r="K96" s="382"/>
      <c r="L96" s="382"/>
      <c r="M96" s="382"/>
      <c r="N96" s="382"/>
      <c r="O96" s="383"/>
      <c r="P96" s="448"/>
      <c r="Q96" s="448"/>
      <c r="R96" s="448"/>
      <c r="S96" s="448"/>
      <c r="T96" s="448"/>
      <c r="U96" s="448"/>
      <c r="V96" s="448"/>
      <c r="W96" s="448"/>
      <c r="X96" s="449"/>
      <c r="Y96" s="892" t="s">
        <v>50</v>
      </c>
      <c r="Z96" s="784"/>
      <c r="AA96" s="785"/>
      <c r="AB96" s="445"/>
      <c r="AC96" s="445"/>
      <c r="AD96" s="445"/>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5">
      <c r="A97" s="314"/>
      <c r="B97" s="881"/>
      <c r="C97" s="882"/>
      <c r="D97" s="882"/>
      <c r="E97" s="882"/>
      <c r="F97" s="883"/>
      <c r="G97" s="141"/>
      <c r="H97" s="142"/>
      <c r="I97" s="142"/>
      <c r="J97" s="142"/>
      <c r="K97" s="142"/>
      <c r="L97" s="142"/>
      <c r="M97" s="142"/>
      <c r="N97" s="142"/>
      <c r="O97" s="143"/>
      <c r="P97" s="450"/>
      <c r="Q97" s="450"/>
      <c r="R97" s="450"/>
      <c r="S97" s="450"/>
      <c r="T97" s="450"/>
      <c r="U97" s="450"/>
      <c r="V97" s="450"/>
      <c r="W97" s="450"/>
      <c r="X97" s="451"/>
      <c r="Y97" s="892" t="s">
        <v>13</v>
      </c>
      <c r="Z97" s="784"/>
      <c r="AA97" s="785"/>
      <c r="AB97" s="893" t="s">
        <v>14</v>
      </c>
      <c r="AC97" s="893"/>
      <c r="AD97" s="893"/>
      <c r="AE97" s="562"/>
      <c r="AF97" s="563"/>
      <c r="AG97" s="563"/>
      <c r="AH97" s="563"/>
      <c r="AI97" s="562"/>
      <c r="AJ97" s="563"/>
      <c r="AK97" s="563"/>
      <c r="AL97" s="563"/>
      <c r="AM97" s="562"/>
      <c r="AN97" s="563"/>
      <c r="AO97" s="563"/>
      <c r="AP97" s="563"/>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2">
      <c r="A98" s="307" t="s">
        <v>580</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2">
      <c r="A99" s="347" t="s">
        <v>581</v>
      </c>
      <c r="B99" s="316"/>
      <c r="C99" s="316"/>
      <c r="D99" s="316"/>
      <c r="E99" s="316"/>
      <c r="F99" s="317"/>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400" t="s">
        <v>11</v>
      </c>
      <c r="AC99" s="400"/>
      <c r="AD99" s="400"/>
      <c r="AE99" s="414" t="s">
        <v>417</v>
      </c>
      <c r="AF99" s="414"/>
      <c r="AG99" s="414"/>
      <c r="AH99" s="414"/>
      <c r="AI99" s="414" t="s">
        <v>569</v>
      </c>
      <c r="AJ99" s="414"/>
      <c r="AK99" s="414"/>
      <c r="AL99" s="414"/>
      <c r="AM99" s="414" t="s">
        <v>385</v>
      </c>
      <c r="AN99" s="414"/>
      <c r="AO99" s="414"/>
      <c r="AP99" s="414"/>
      <c r="AQ99" s="407" t="s">
        <v>416</v>
      </c>
      <c r="AR99" s="408"/>
      <c r="AS99" s="408"/>
      <c r="AT99" s="409"/>
      <c r="AU99" s="407" t="s">
        <v>594</v>
      </c>
      <c r="AV99" s="408"/>
      <c r="AW99" s="408"/>
      <c r="AX99" s="410"/>
      <c r="AY99">
        <f>COUNTA($G$100)</f>
        <v>0</v>
      </c>
    </row>
    <row r="100" spans="1:60" ht="23.25" hidden="1" customHeight="1" x14ac:dyDescent="0.2">
      <c r="A100" s="347"/>
      <c r="B100" s="316"/>
      <c r="C100" s="316"/>
      <c r="D100" s="316"/>
      <c r="E100" s="316"/>
      <c r="F100" s="317"/>
      <c r="G100" s="428"/>
      <c r="H100" s="357"/>
      <c r="I100" s="357"/>
      <c r="J100" s="357"/>
      <c r="K100" s="357"/>
      <c r="L100" s="357"/>
      <c r="M100" s="357"/>
      <c r="N100" s="357"/>
      <c r="O100" s="357"/>
      <c r="P100" s="360"/>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11"/>
      <c r="AV100" s="412"/>
      <c r="AW100" s="412"/>
      <c r="AX100" s="413"/>
      <c r="AY100">
        <f>$AY$99</f>
        <v>0</v>
      </c>
    </row>
    <row r="101" spans="1:60" ht="23.25" hidden="1" customHeight="1" x14ac:dyDescent="0.2">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4" t="s">
        <v>52</v>
      </c>
      <c r="Z101" s="405"/>
      <c r="AA101" s="406"/>
      <c r="AB101" s="369"/>
      <c r="AC101" s="369"/>
      <c r="AD101" s="369"/>
      <c r="AE101" s="370"/>
      <c r="AF101" s="370"/>
      <c r="AG101" s="370"/>
      <c r="AH101" s="370"/>
      <c r="AI101" s="370"/>
      <c r="AJ101" s="370"/>
      <c r="AK101" s="370"/>
      <c r="AL101" s="370"/>
      <c r="AM101" s="370"/>
      <c r="AN101" s="370"/>
      <c r="AO101" s="370"/>
      <c r="AP101" s="370"/>
      <c r="AQ101" s="370"/>
      <c r="AR101" s="370"/>
      <c r="AS101" s="370"/>
      <c r="AT101" s="370"/>
      <c r="AU101" s="411"/>
      <c r="AV101" s="412"/>
      <c r="AW101" s="412"/>
      <c r="AX101" s="413"/>
      <c r="AY101">
        <f>$AY$99</f>
        <v>0</v>
      </c>
    </row>
    <row r="102" spans="1:60" ht="23.25" hidden="1" customHeight="1" x14ac:dyDescent="0.2">
      <c r="A102" s="459" t="s">
        <v>582</v>
      </c>
      <c r="B102" s="340"/>
      <c r="C102" s="340"/>
      <c r="D102" s="340"/>
      <c r="E102" s="340"/>
      <c r="F102" s="460"/>
      <c r="G102" s="222" t="s">
        <v>583</v>
      </c>
      <c r="H102" s="222"/>
      <c r="I102" s="222"/>
      <c r="J102" s="222"/>
      <c r="K102" s="222"/>
      <c r="L102" s="222"/>
      <c r="M102" s="222"/>
      <c r="N102" s="222"/>
      <c r="O102" s="222"/>
      <c r="P102" s="222"/>
      <c r="Q102" s="222"/>
      <c r="R102" s="222"/>
      <c r="S102" s="222"/>
      <c r="T102" s="222"/>
      <c r="U102" s="222"/>
      <c r="V102" s="222"/>
      <c r="W102" s="222"/>
      <c r="X102" s="251"/>
      <c r="Y102" s="442"/>
      <c r="Z102" s="443"/>
      <c r="AA102" s="444"/>
      <c r="AB102" s="221" t="s">
        <v>11</v>
      </c>
      <c r="AC102" s="222"/>
      <c r="AD102" s="251"/>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2">
      <c r="A103" s="461"/>
      <c r="B103" s="321"/>
      <c r="C103" s="321"/>
      <c r="D103" s="321"/>
      <c r="E103" s="321"/>
      <c r="F103" s="462"/>
      <c r="G103" s="393" t="s">
        <v>584</v>
      </c>
      <c r="H103" s="394"/>
      <c r="I103" s="394"/>
      <c r="J103" s="394"/>
      <c r="K103" s="394"/>
      <c r="L103" s="394"/>
      <c r="M103" s="394"/>
      <c r="N103" s="394"/>
      <c r="O103" s="394"/>
      <c r="P103" s="394"/>
      <c r="Q103" s="394"/>
      <c r="R103" s="394"/>
      <c r="S103" s="394"/>
      <c r="T103" s="394"/>
      <c r="U103" s="394"/>
      <c r="V103" s="394"/>
      <c r="W103" s="394"/>
      <c r="X103" s="394"/>
      <c r="Y103" s="418" t="s">
        <v>582</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2">
      <c r="A104" s="463"/>
      <c r="B104" s="323"/>
      <c r="C104" s="323"/>
      <c r="D104" s="323"/>
      <c r="E104" s="323"/>
      <c r="F104" s="464"/>
      <c r="G104" s="395"/>
      <c r="H104" s="396"/>
      <c r="I104" s="396"/>
      <c r="J104" s="396"/>
      <c r="K104" s="396"/>
      <c r="L104" s="396"/>
      <c r="M104" s="396"/>
      <c r="N104" s="396"/>
      <c r="O104" s="396"/>
      <c r="P104" s="396"/>
      <c r="Q104" s="396"/>
      <c r="R104" s="396"/>
      <c r="S104" s="396"/>
      <c r="T104" s="396"/>
      <c r="U104" s="396"/>
      <c r="V104" s="396"/>
      <c r="W104" s="396"/>
      <c r="X104" s="396"/>
      <c r="Y104" s="384" t="s">
        <v>585</v>
      </c>
      <c r="Z104" s="398"/>
      <c r="AA104" s="399"/>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58"/>
      <c r="AY104">
        <f>$AY$102</f>
        <v>0</v>
      </c>
    </row>
    <row r="105" spans="1:60" ht="18.75" hidden="1" customHeight="1" x14ac:dyDescent="0.2">
      <c r="A105" s="501" t="s">
        <v>236</v>
      </c>
      <c r="B105" s="502"/>
      <c r="C105" s="502"/>
      <c r="D105" s="502"/>
      <c r="E105" s="502"/>
      <c r="F105" s="503"/>
      <c r="G105" s="475" t="s">
        <v>139</v>
      </c>
      <c r="H105" s="321"/>
      <c r="I105" s="321"/>
      <c r="J105" s="321"/>
      <c r="K105" s="321"/>
      <c r="L105" s="321"/>
      <c r="M105" s="321"/>
      <c r="N105" s="321"/>
      <c r="O105" s="322"/>
      <c r="P105" s="325" t="s">
        <v>55</v>
      </c>
      <c r="Q105" s="321"/>
      <c r="R105" s="321"/>
      <c r="S105" s="321"/>
      <c r="T105" s="321"/>
      <c r="U105" s="321"/>
      <c r="V105" s="321"/>
      <c r="W105" s="321"/>
      <c r="X105" s="322"/>
      <c r="Y105" s="476"/>
      <c r="Z105" s="477"/>
      <c r="AA105" s="478"/>
      <c r="AB105" s="482" t="s">
        <v>11</v>
      </c>
      <c r="AC105" s="483"/>
      <c r="AD105" s="484"/>
      <c r="AE105" s="414" t="s">
        <v>417</v>
      </c>
      <c r="AF105" s="414"/>
      <c r="AG105" s="414"/>
      <c r="AH105" s="414"/>
      <c r="AI105" s="414" t="s">
        <v>569</v>
      </c>
      <c r="AJ105" s="414"/>
      <c r="AK105" s="414"/>
      <c r="AL105" s="414"/>
      <c r="AM105" s="414" t="s">
        <v>385</v>
      </c>
      <c r="AN105" s="414"/>
      <c r="AO105" s="414"/>
      <c r="AP105" s="414"/>
      <c r="AQ105" s="455" t="s">
        <v>174</v>
      </c>
      <c r="AR105" s="456"/>
      <c r="AS105" s="456"/>
      <c r="AT105" s="457"/>
      <c r="AU105" s="321" t="s">
        <v>128</v>
      </c>
      <c r="AV105" s="321"/>
      <c r="AW105" s="321"/>
      <c r="AX105" s="326"/>
      <c r="AY105">
        <f>COUNTA($G$107)</f>
        <v>0</v>
      </c>
    </row>
    <row r="106" spans="1:60" ht="18.75" hidden="1" customHeight="1" x14ac:dyDescent="0.2">
      <c r="A106" s="504"/>
      <c r="B106" s="505"/>
      <c r="C106" s="505"/>
      <c r="D106" s="505"/>
      <c r="E106" s="505"/>
      <c r="F106" s="506"/>
      <c r="G106" s="342"/>
      <c r="H106" s="323"/>
      <c r="I106" s="323"/>
      <c r="J106" s="323"/>
      <c r="K106" s="323"/>
      <c r="L106" s="323"/>
      <c r="M106" s="323"/>
      <c r="N106" s="323"/>
      <c r="O106" s="324"/>
      <c r="P106" s="327"/>
      <c r="Q106" s="323"/>
      <c r="R106" s="323"/>
      <c r="S106" s="323"/>
      <c r="T106" s="323"/>
      <c r="U106" s="323"/>
      <c r="V106" s="323"/>
      <c r="W106" s="323"/>
      <c r="X106" s="324"/>
      <c r="Y106" s="479"/>
      <c r="Z106" s="480"/>
      <c r="AA106" s="481"/>
      <c r="AB106" s="401"/>
      <c r="AC106" s="485"/>
      <c r="AD106" s="486"/>
      <c r="AE106" s="414"/>
      <c r="AF106" s="414"/>
      <c r="AG106" s="414"/>
      <c r="AH106" s="414"/>
      <c r="AI106" s="414"/>
      <c r="AJ106" s="414"/>
      <c r="AK106" s="414"/>
      <c r="AL106" s="414"/>
      <c r="AM106" s="414"/>
      <c r="AN106" s="414"/>
      <c r="AO106" s="414"/>
      <c r="AP106" s="414"/>
      <c r="AQ106" s="429"/>
      <c r="AR106" s="430"/>
      <c r="AS106" s="431" t="s">
        <v>175</v>
      </c>
      <c r="AT106" s="432"/>
      <c r="AU106" s="433"/>
      <c r="AV106" s="433"/>
      <c r="AW106" s="323" t="s">
        <v>166</v>
      </c>
      <c r="AX106" s="328"/>
      <c r="AY106">
        <f t="shared" ref="AY106:AY111" si="3">$AY$105</f>
        <v>0</v>
      </c>
    </row>
    <row r="107" spans="1:60" ht="23.25" hidden="1" customHeight="1" x14ac:dyDescent="0.2">
      <c r="A107" s="507"/>
      <c r="B107" s="505"/>
      <c r="C107" s="505"/>
      <c r="D107" s="505"/>
      <c r="E107" s="505"/>
      <c r="F107" s="506"/>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2">
      <c r="A108" s="508"/>
      <c r="B108" s="509"/>
      <c r="C108" s="509"/>
      <c r="D108" s="509"/>
      <c r="E108" s="509"/>
      <c r="F108" s="510"/>
      <c r="G108" s="376"/>
      <c r="H108" s="377"/>
      <c r="I108" s="377"/>
      <c r="J108" s="377"/>
      <c r="K108" s="377"/>
      <c r="L108" s="377"/>
      <c r="M108" s="377"/>
      <c r="N108" s="377"/>
      <c r="O108" s="378"/>
      <c r="P108" s="382"/>
      <c r="Q108" s="382"/>
      <c r="R108" s="382"/>
      <c r="S108" s="382"/>
      <c r="T108" s="382"/>
      <c r="U108" s="382"/>
      <c r="V108" s="382"/>
      <c r="W108" s="382"/>
      <c r="X108" s="383"/>
      <c r="Y108" s="221" t="s">
        <v>50</v>
      </c>
      <c r="Z108" s="222"/>
      <c r="AA108" s="251"/>
      <c r="AB108" s="445"/>
      <c r="AC108" s="445"/>
      <c r="AD108" s="445"/>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2">
      <c r="A109" s="507"/>
      <c r="B109" s="505"/>
      <c r="C109" s="505"/>
      <c r="D109" s="505"/>
      <c r="E109" s="505"/>
      <c r="F109" s="506"/>
      <c r="G109" s="379"/>
      <c r="H109" s="380"/>
      <c r="I109" s="380"/>
      <c r="J109" s="380"/>
      <c r="K109" s="380"/>
      <c r="L109" s="380"/>
      <c r="M109" s="380"/>
      <c r="N109" s="380"/>
      <c r="O109" s="381"/>
      <c r="P109" s="142"/>
      <c r="Q109" s="142"/>
      <c r="R109" s="142"/>
      <c r="S109" s="142"/>
      <c r="T109" s="142"/>
      <c r="U109" s="142"/>
      <c r="V109" s="142"/>
      <c r="W109" s="142"/>
      <c r="X109" s="143"/>
      <c r="Y109" s="221" t="s">
        <v>13</v>
      </c>
      <c r="Z109" s="222"/>
      <c r="AA109" s="251"/>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2">
      <c r="A110" s="459" t="s">
        <v>261</v>
      </c>
      <c r="B110" s="453"/>
      <c r="C110" s="453"/>
      <c r="D110" s="453"/>
      <c r="E110" s="453"/>
      <c r="F110" s="454"/>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2">
      <c r="A111" s="348"/>
      <c r="B111" s="319"/>
      <c r="C111" s="319"/>
      <c r="D111" s="319"/>
      <c r="E111" s="319"/>
      <c r="F111" s="320"/>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2">
      <c r="A112" s="313" t="s">
        <v>574</v>
      </c>
      <c r="B112" s="315" t="s">
        <v>575</v>
      </c>
      <c r="C112" s="316"/>
      <c r="D112" s="316"/>
      <c r="E112" s="316"/>
      <c r="F112" s="317"/>
      <c r="G112" s="321" t="s">
        <v>576</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596</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2">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2">
      <c r="A114" s="313"/>
      <c r="B114" s="315"/>
      <c r="C114" s="316"/>
      <c r="D114" s="316"/>
      <c r="E114" s="316"/>
      <c r="F114" s="317"/>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2">
      <c r="A115" s="313"/>
      <c r="B115" s="315"/>
      <c r="C115" s="316"/>
      <c r="D115" s="316"/>
      <c r="E115" s="316"/>
      <c r="F115" s="317"/>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2">
      <c r="A116" s="313"/>
      <c r="B116" s="318"/>
      <c r="C116" s="319"/>
      <c r="D116" s="319"/>
      <c r="E116" s="319"/>
      <c r="F116" s="320"/>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2">
      <c r="A117" s="313"/>
      <c r="B117" s="452" t="s">
        <v>138</v>
      </c>
      <c r="C117" s="453"/>
      <c r="D117" s="453"/>
      <c r="E117" s="453"/>
      <c r="F117" s="454"/>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4" t="s">
        <v>11</v>
      </c>
      <c r="AC117" s="885"/>
      <c r="AD117" s="886"/>
      <c r="AE117" s="414" t="s">
        <v>417</v>
      </c>
      <c r="AF117" s="414"/>
      <c r="AG117" s="414"/>
      <c r="AH117" s="414"/>
      <c r="AI117" s="414" t="s">
        <v>569</v>
      </c>
      <c r="AJ117" s="414"/>
      <c r="AK117" s="414"/>
      <c r="AL117" s="414"/>
      <c r="AM117" s="414" t="s">
        <v>385</v>
      </c>
      <c r="AN117" s="414"/>
      <c r="AO117" s="414"/>
      <c r="AP117" s="414"/>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2">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5"/>
      <c r="AD118" s="486"/>
      <c r="AE118" s="414"/>
      <c r="AF118" s="414"/>
      <c r="AG118" s="414"/>
      <c r="AH118" s="414"/>
      <c r="AI118" s="414"/>
      <c r="AJ118" s="414"/>
      <c r="AK118" s="414"/>
      <c r="AL118" s="414"/>
      <c r="AM118" s="414"/>
      <c r="AN118" s="414"/>
      <c r="AO118" s="414"/>
      <c r="AP118" s="414"/>
      <c r="AQ118" s="494"/>
      <c r="AR118" s="433"/>
      <c r="AS118" s="431" t="s">
        <v>175</v>
      </c>
      <c r="AT118" s="432"/>
      <c r="AU118" s="433"/>
      <c r="AV118" s="433"/>
      <c r="AW118" s="323" t="s">
        <v>166</v>
      </c>
      <c r="AX118" s="328"/>
      <c r="AY118">
        <f t="shared" si="4"/>
        <v>0</v>
      </c>
      <c r="AZ118" s="10"/>
      <c r="BA118" s="10"/>
      <c r="BB118" s="10"/>
      <c r="BC118" s="10"/>
      <c r="BD118" s="10"/>
      <c r="BE118" s="10"/>
      <c r="BF118" s="10"/>
      <c r="BG118" s="10"/>
      <c r="BH118" s="10"/>
    </row>
    <row r="119" spans="1:60" ht="23.25" hidden="1" customHeight="1" x14ac:dyDescent="0.2">
      <c r="A119" s="313"/>
      <c r="B119" s="315"/>
      <c r="C119" s="316"/>
      <c r="D119" s="316"/>
      <c r="E119" s="316"/>
      <c r="F119" s="317"/>
      <c r="G119" s="138"/>
      <c r="H119" s="139"/>
      <c r="I119" s="139"/>
      <c r="J119" s="139"/>
      <c r="K119" s="139"/>
      <c r="L119" s="139"/>
      <c r="M119" s="139"/>
      <c r="N119" s="139"/>
      <c r="O119" s="140"/>
      <c r="P119" s="139"/>
      <c r="Q119" s="446"/>
      <c r="R119" s="446"/>
      <c r="S119" s="446"/>
      <c r="T119" s="446"/>
      <c r="U119" s="446"/>
      <c r="V119" s="446"/>
      <c r="W119" s="446"/>
      <c r="X119" s="447"/>
      <c r="Y119" s="888" t="s">
        <v>57</v>
      </c>
      <c r="Z119" s="889"/>
      <c r="AA119" s="890"/>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2">
      <c r="A120" s="313"/>
      <c r="B120" s="315"/>
      <c r="C120" s="316"/>
      <c r="D120" s="316"/>
      <c r="E120" s="316"/>
      <c r="F120" s="317"/>
      <c r="G120" s="891"/>
      <c r="H120" s="382"/>
      <c r="I120" s="382"/>
      <c r="J120" s="382"/>
      <c r="K120" s="382"/>
      <c r="L120" s="382"/>
      <c r="M120" s="382"/>
      <c r="N120" s="382"/>
      <c r="O120" s="383"/>
      <c r="P120" s="448"/>
      <c r="Q120" s="448"/>
      <c r="R120" s="448"/>
      <c r="S120" s="448"/>
      <c r="T120" s="448"/>
      <c r="U120" s="448"/>
      <c r="V120" s="448"/>
      <c r="W120" s="448"/>
      <c r="X120" s="449"/>
      <c r="Y120" s="892" t="s">
        <v>50</v>
      </c>
      <c r="Z120" s="784"/>
      <c r="AA120" s="785"/>
      <c r="AB120" s="445"/>
      <c r="AC120" s="445"/>
      <c r="AD120" s="445"/>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2">
      <c r="A121" s="313"/>
      <c r="B121" s="315"/>
      <c r="C121" s="316"/>
      <c r="D121" s="316"/>
      <c r="E121" s="316"/>
      <c r="F121" s="317"/>
      <c r="G121" s="141"/>
      <c r="H121" s="142"/>
      <c r="I121" s="142"/>
      <c r="J121" s="142"/>
      <c r="K121" s="142"/>
      <c r="L121" s="142"/>
      <c r="M121" s="142"/>
      <c r="N121" s="142"/>
      <c r="O121" s="143"/>
      <c r="P121" s="450"/>
      <c r="Q121" s="450"/>
      <c r="R121" s="450"/>
      <c r="S121" s="450"/>
      <c r="T121" s="450"/>
      <c r="U121" s="450"/>
      <c r="V121" s="450"/>
      <c r="W121" s="450"/>
      <c r="X121" s="451"/>
      <c r="Y121" s="892" t="s">
        <v>13</v>
      </c>
      <c r="Z121" s="784"/>
      <c r="AA121" s="785"/>
      <c r="AB121" s="893" t="s">
        <v>14</v>
      </c>
      <c r="AC121" s="893"/>
      <c r="AD121" s="893"/>
      <c r="AE121" s="562"/>
      <c r="AF121" s="563"/>
      <c r="AG121" s="563"/>
      <c r="AH121" s="563"/>
      <c r="AI121" s="562"/>
      <c r="AJ121" s="563"/>
      <c r="AK121" s="563"/>
      <c r="AL121" s="563"/>
      <c r="AM121" s="562"/>
      <c r="AN121" s="563"/>
      <c r="AO121" s="563"/>
      <c r="AP121" s="563"/>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2">
      <c r="A122" s="313"/>
      <c r="B122" s="452" t="s">
        <v>138</v>
      </c>
      <c r="C122" s="453"/>
      <c r="D122" s="453"/>
      <c r="E122" s="453"/>
      <c r="F122" s="454"/>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4" t="s">
        <v>11</v>
      </c>
      <c r="AC122" s="885"/>
      <c r="AD122" s="886"/>
      <c r="AE122" s="414" t="s">
        <v>417</v>
      </c>
      <c r="AF122" s="414"/>
      <c r="AG122" s="414"/>
      <c r="AH122" s="414"/>
      <c r="AI122" s="414" t="s">
        <v>569</v>
      </c>
      <c r="AJ122" s="414"/>
      <c r="AK122" s="414"/>
      <c r="AL122" s="414"/>
      <c r="AM122" s="414" t="s">
        <v>385</v>
      </c>
      <c r="AN122" s="414"/>
      <c r="AO122" s="414"/>
      <c r="AP122" s="414"/>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2">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5"/>
      <c r="AD123" s="486"/>
      <c r="AE123" s="414"/>
      <c r="AF123" s="414"/>
      <c r="AG123" s="414"/>
      <c r="AH123" s="414"/>
      <c r="AI123" s="414"/>
      <c r="AJ123" s="414"/>
      <c r="AK123" s="414"/>
      <c r="AL123" s="414"/>
      <c r="AM123" s="414"/>
      <c r="AN123" s="414"/>
      <c r="AO123" s="414"/>
      <c r="AP123" s="414"/>
      <c r="AQ123" s="494"/>
      <c r="AR123" s="433"/>
      <c r="AS123" s="431" t="s">
        <v>175</v>
      </c>
      <c r="AT123" s="432"/>
      <c r="AU123" s="433"/>
      <c r="AV123" s="433"/>
      <c r="AW123" s="323" t="s">
        <v>166</v>
      </c>
      <c r="AX123" s="328"/>
      <c r="AY123">
        <f>$AY$122</f>
        <v>0</v>
      </c>
      <c r="AZ123" s="10"/>
      <c r="BA123" s="10"/>
      <c r="BB123" s="10"/>
      <c r="BC123" s="10"/>
      <c r="BD123" s="10"/>
      <c r="BE123" s="10"/>
      <c r="BF123" s="10"/>
      <c r="BG123" s="10"/>
      <c r="BH123" s="10"/>
    </row>
    <row r="124" spans="1:60" ht="23.25" hidden="1" customHeight="1" x14ac:dyDescent="0.2">
      <c r="A124" s="313"/>
      <c r="B124" s="315"/>
      <c r="C124" s="316"/>
      <c r="D124" s="316"/>
      <c r="E124" s="316"/>
      <c r="F124" s="317"/>
      <c r="G124" s="138"/>
      <c r="H124" s="139"/>
      <c r="I124" s="139"/>
      <c r="J124" s="139"/>
      <c r="K124" s="139"/>
      <c r="L124" s="139"/>
      <c r="M124" s="139"/>
      <c r="N124" s="139"/>
      <c r="O124" s="140"/>
      <c r="P124" s="139"/>
      <c r="Q124" s="446"/>
      <c r="R124" s="446"/>
      <c r="S124" s="446"/>
      <c r="T124" s="446"/>
      <c r="U124" s="446"/>
      <c r="V124" s="446"/>
      <c r="W124" s="446"/>
      <c r="X124" s="447"/>
      <c r="Y124" s="888" t="s">
        <v>57</v>
      </c>
      <c r="Z124" s="889"/>
      <c r="AA124" s="890"/>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2">
      <c r="A125" s="313"/>
      <c r="B125" s="315"/>
      <c r="C125" s="316"/>
      <c r="D125" s="316"/>
      <c r="E125" s="316"/>
      <c r="F125" s="317"/>
      <c r="G125" s="891"/>
      <c r="H125" s="382"/>
      <c r="I125" s="382"/>
      <c r="J125" s="382"/>
      <c r="K125" s="382"/>
      <c r="L125" s="382"/>
      <c r="M125" s="382"/>
      <c r="N125" s="382"/>
      <c r="O125" s="383"/>
      <c r="P125" s="448"/>
      <c r="Q125" s="448"/>
      <c r="R125" s="448"/>
      <c r="S125" s="448"/>
      <c r="T125" s="448"/>
      <c r="U125" s="448"/>
      <c r="V125" s="448"/>
      <c r="W125" s="448"/>
      <c r="X125" s="449"/>
      <c r="Y125" s="892" t="s">
        <v>50</v>
      </c>
      <c r="Z125" s="784"/>
      <c r="AA125" s="785"/>
      <c r="AB125" s="445"/>
      <c r="AC125" s="445"/>
      <c r="AD125" s="445"/>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2">
      <c r="A126" s="313"/>
      <c r="B126" s="318"/>
      <c r="C126" s="319"/>
      <c r="D126" s="319"/>
      <c r="E126" s="319"/>
      <c r="F126" s="320"/>
      <c r="G126" s="141"/>
      <c r="H126" s="142"/>
      <c r="I126" s="142"/>
      <c r="J126" s="142"/>
      <c r="K126" s="142"/>
      <c r="L126" s="142"/>
      <c r="M126" s="142"/>
      <c r="N126" s="142"/>
      <c r="O126" s="143"/>
      <c r="P126" s="450"/>
      <c r="Q126" s="450"/>
      <c r="R126" s="450"/>
      <c r="S126" s="450"/>
      <c r="T126" s="450"/>
      <c r="U126" s="450"/>
      <c r="V126" s="450"/>
      <c r="W126" s="450"/>
      <c r="X126" s="451"/>
      <c r="Y126" s="892" t="s">
        <v>13</v>
      </c>
      <c r="Z126" s="784"/>
      <c r="AA126" s="785"/>
      <c r="AB126" s="893" t="s">
        <v>14</v>
      </c>
      <c r="AC126" s="893"/>
      <c r="AD126" s="893"/>
      <c r="AE126" s="562"/>
      <c r="AF126" s="563"/>
      <c r="AG126" s="563"/>
      <c r="AH126" s="563"/>
      <c r="AI126" s="562"/>
      <c r="AJ126" s="563"/>
      <c r="AK126" s="563"/>
      <c r="AL126" s="563"/>
      <c r="AM126" s="562"/>
      <c r="AN126" s="563"/>
      <c r="AO126" s="563"/>
      <c r="AP126" s="563"/>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2">
      <c r="A127" s="313"/>
      <c r="B127" s="452" t="s">
        <v>138</v>
      </c>
      <c r="C127" s="453"/>
      <c r="D127" s="453"/>
      <c r="E127" s="453"/>
      <c r="F127" s="454"/>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4" t="s">
        <v>11</v>
      </c>
      <c r="AC127" s="885"/>
      <c r="AD127" s="886"/>
      <c r="AE127" s="414" t="s">
        <v>417</v>
      </c>
      <c r="AF127" s="414"/>
      <c r="AG127" s="414"/>
      <c r="AH127" s="414"/>
      <c r="AI127" s="414" t="s">
        <v>569</v>
      </c>
      <c r="AJ127" s="414"/>
      <c r="AK127" s="414"/>
      <c r="AL127" s="414"/>
      <c r="AM127" s="414" t="s">
        <v>385</v>
      </c>
      <c r="AN127" s="414"/>
      <c r="AO127" s="414"/>
      <c r="AP127" s="414"/>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2">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5"/>
      <c r="AD128" s="486"/>
      <c r="AE128" s="414"/>
      <c r="AF128" s="414"/>
      <c r="AG128" s="414"/>
      <c r="AH128" s="414"/>
      <c r="AI128" s="414"/>
      <c r="AJ128" s="414"/>
      <c r="AK128" s="414"/>
      <c r="AL128" s="414"/>
      <c r="AM128" s="414"/>
      <c r="AN128" s="414"/>
      <c r="AO128" s="414"/>
      <c r="AP128" s="414"/>
      <c r="AQ128" s="494"/>
      <c r="AR128" s="433"/>
      <c r="AS128" s="431" t="s">
        <v>175</v>
      </c>
      <c r="AT128" s="432"/>
      <c r="AU128" s="433"/>
      <c r="AV128" s="433"/>
      <c r="AW128" s="323" t="s">
        <v>166</v>
      </c>
      <c r="AX128" s="328"/>
      <c r="AY128">
        <f>$AY$127</f>
        <v>0</v>
      </c>
      <c r="AZ128" s="10"/>
      <c r="BA128" s="10"/>
      <c r="BB128" s="10"/>
      <c r="BC128" s="10"/>
      <c r="BD128" s="10"/>
      <c r="BE128" s="10"/>
      <c r="BF128" s="10"/>
      <c r="BG128" s="10"/>
      <c r="BH128" s="10"/>
    </row>
    <row r="129" spans="1:60" ht="23.25" hidden="1" customHeight="1" x14ac:dyDescent="0.2">
      <c r="A129" s="313"/>
      <c r="B129" s="315"/>
      <c r="C129" s="316"/>
      <c r="D129" s="316"/>
      <c r="E129" s="316"/>
      <c r="F129" s="317"/>
      <c r="G129" s="138"/>
      <c r="H129" s="139"/>
      <c r="I129" s="139"/>
      <c r="J129" s="139"/>
      <c r="K129" s="139"/>
      <c r="L129" s="139"/>
      <c r="M129" s="139"/>
      <c r="N129" s="139"/>
      <c r="O129" s="140"/>
      <c r="P129" s="139"/>
      <c r="Q129" s="446"/>
      <c r="R129" s="446"/>
      <c r="S129" s="446"/>
      <c r="T129" s="446"/>
      <c r="U129" s="446"/>
      <c r="V129" s="446"/>
      <c r="W129" s="446"/>
      <c r="X129" s="447"/>
      <c r="Y129" s="888" t="s">
        <v>57</v>
      </c>
      <c r="Z129" s="889"/>
      <c r="AA129" s="890"/>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2">
      <c r="A130" s="313"/>
      <c r="B130" s="315"/>
      <c r="C130" s="316"/>
      <c r="D130" s="316"/>
      <c r="E130" s="316"/>
      <c r="F130" s="317"/>
      <c r="G130" s="891"/>
      <c r="H130" s="382"/>
      <c r="I130" s="382"/>
      <c r="J130" s="382"/>
      <c r="K130" s="382"/>
      <c r="L130" s="382"/>
      <c r="M130" s="382"/>
      <c r="N130" s="382"/>
      <c r="O130" s="383"/>
      <c r="P130" s="448"/>
      <c r="Q130" s="448"/>
      <c r="R130" s="448"/>
      <c r="S130" s="448"/>
      <c r="T130" s="448"/>
      <c r="U130" s="448"/>
      <c r="V130" s="448"/>
      <c r="W130" s="448"/>
      <c r="X130" s="449"/>
      <c r="Y130" s="892" t="s">
        <v>50</v>
      </c>
      <c r="Z130" s="784"/>
      <c r="AA130" s="785"/>
      <c r="AB130" s="445"/>
      <c r="AC130" s="445"/>
      <c r="AD130" s="445"/>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5">
      <c r="A131" s="314"/>
      <c r="B131" s="881"/>
      <c r="C131" s="882"/>
      <c r="D131" s="882"/>
      <c r="E131" s="882"/>
      <c r="F131" s="883"/>
      <c r="G131" s="141"/>
      <c r="H131" s="142"/>
      <c r="I131" s="142"/>
      <c r="J131" s="142"/>
      <c r="K131" s="142"/>
      <c r="L131" s="142"/>
      <c r="M131" s="142"/>
      <c r="N131" s="142"/>
      <c r="O131" s="143"/>
      <c r="P131" s="450"/>
      <c r="Q131" s="450"/>
      <c r="R131" s="450"/>
      <c r="S131" s="450"/>
      <c r="T131" s="450"/>
      <c r="U131" s="450"/>
      <c r="V131" s="450"/>
      <c r="W131" s="450"/>
      <c r="X131" s="451"/>
      <c r="Y131" s="892" t="s">
        <v>13</v>
      </c>
      <c r="Z131" s="784"/>
      <c r="AA131" s="785"/>
      <c r="AB131" s="893" t="s">
        <v>14</v>
      </c>
      <c r="AC131" s="893"/>
      <c r="AD131" s="893"/>
      <c r="AE131" s="562"/>
      <c r="AF131" s="563"/>
      <c r="AG131" s="563"/>
      <c r="AH131" s="563"/>
      <c r="AI131" s="562"/>
      <c r="AJ131" s="563"/>
      <c r="AK131" s="563"/>
      <c r="AL131" s="563"/>
      <c r="AM131" s="562"/>
      <c r="AN131" s="563"/>
      <c r="AO131" s="563"/>
      <c r="AP131" s="563"/>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2">
      <c r="A132" s="307" t="s">
        <v>580</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2">
      <c r="A133" s="347" t="s">
        <v>581</v>
      </c>
      <c r="B133" s="316"/>
      <c r="C133" s="316"/>
      <c r="D133" s="316"/>
      <c r="E133" s="316"/>
      <c r="F133" s="317"/>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400" t="s">
        <v>11</v>
      </c>
      <c r="AC133" s="400"/>
      <c r="AD133" s="400"/>
      <c r="AE133" s="414" t="s">
        <v>417</v>
      </c>
      <c r="AF133" s="414"/>
      <c r="AG133" s="414"/>
      <c r="AH133" s="414"/>
      <c r="AI133" s="414" t="s">
        <v>569</v>
      </c>
      <c r="AJ133" s="414"/>
      <c r="AK133" s="414"/>
      <c r="AL133" s="414"/>
      <c r="AM133" s="414" t="s">
        <v>385</v>
      </c>
      <c r="AN133" s="414"/>
      <c r="AO133" s="414"/>
      <c r="AP133" s="414"/>
      <c r="AQ133" s="407" t="s">
        <v>416</v>
      </c>
      <c r="AR133" s="408"/>
      <c r="AS133" s="408"/>
      <c r="AT133" s="409"/>
      <c r="AU133" s="407" t="s">
        <v>594</v>
      </c>
      <c r="AV133" s="408"/>
      <c r="AW133" s="408"/>
      <c r="AX133" s="410"/>
      <c r="AY133">
        <f>COUNTA($G$134)</f>
        <v>0</v>
      </c>
    </row>
    <row r="134" spans="1:60" ht="23.25" hidden="1" customHeight="1" x14ac:dyDescent="0.2">
      <c r="A134" s="347"/>
      <c r="B134" s="316"/>
      <c r="C134" s="316"/>
      <c r="D134" s="316"/>
      <c r="E134" s="316"/>
      <c r="F134" s="317"/>
      <c r="G134" s="428"/>
      <c r="H134" s="357"/>
      <c r="I134" s="357"/>
      <c r="J134" s="357"/>
      <c r="K134" s="357"/>
      <c r="L134" s="357"/>
      <c r="M134" s="357"/>
      <c r="N134" s="357"/>
      <c r="O134" s="357"/>
      <c r="P134" s="360"/>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11"/>
      <c r="AV134" s="412"/>
      <c r="AW134" s="412"/>
      <c r="AX134" s="413"/>
      <c r="AY134">
        <f>$AY$133</f>
        <v>0</v>
      </c>
    </row>
    <row r="135" spans="1:60" ht="23.25" hidden="1" customHeight="1" x14ac:dyDescent="0.2">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4" t="s">
        <v>52</v>
      </c>
      <c r="Z135" s="405"/>
      <c r="AA135" s="406"/>
      <c r="AB135" s="369"/>
      <c r="AC135" s="369"/>
      <c r="AD135" s="369"/>
      <c r="AE135" s="370"/>
      <c r="AF135" s="370"/>
      <c r="AG135" s="370"/>
      <c r="AH135" s="370"/>
      <c r="AI135" s="370"/>
      <c r="AJ135" s="370"/>
      <c r="AK135" s="370"/>
      <c r="AL135" s="370"/>
      <c r="AM135" s="370"/>
      <c r="AN135" s="370"/>
      <c r="AO135" s="370"/>
      <c r="AP135" s="370"/>
      <c r="AQ135" s="370"/>
      <c r="AR135" s="370"/>
      <c r="AS135" s="370"/>
      <c r="AT135" s="370"/>
      <c r="AU135" s="411"/>
      <c r="AV135" s="412"/>
      <c r="AW135" s="412"/>
      <c r="AX135" s="413"/>
      <c r="AY135">
        <f>$AY$133</f>
        <v>0</v>
      </c>
    </row>
    <row r="136" spans="1:60" ht="23.25" hidden="1" customHeight="1" x14ac:dyDescent="0.2">
      <c r="A136" s="459" t="s">
        <v>582</v>
      </c>
      <c r="B136" s="340"/>
      <c r="C136" s="340"/>
      <c r="D136" s="340"/>
      <c r="E136" s="340"/>
      <c r="F136" s="460"/>
      <c r="G136" s="222" t="s">
        <v>583</v>
      </c>
      <c r="H136" s="222"/>
      <c r="I136" s="222"/>
      <c r="J136" s="222"/>
      <c r="K136" s="222"/>
      <c r="L136" s="222"/>
      <c r="M136" s="222"/>
      <c r="N136" s="222"/>
      <c r="O136" s="222"/>
      <c r="P136" s="222"/>
      <c r="Q136" s="222"/>
      <c r="R136" s="222"/>
      <c r="S136" s="222"/>
      <c r="T136" s="222"/>
      <c r="U136" s="222"/>
      <c r="V136" s="222"/>
      <c r="W136" s="222"/>
      <c r="X136" s="251"/>
      <c r="Y136" s="442"/>
      <c r="Z136" s="443"/>
      <c r="AA136" s="444"/>
      <c r="AB136" s="221" t="s">
        <v>11</v>
      </c>
      <c r="AC136" s="222"/>
      <c r="AD136" s="251"/>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2">
      <c r="A137" s="461"/>
      <c r="B137" s="321"/>
      <c r="C137" s="321"/>
      <c r="D137" s="321"/>
      <c r="E137" s="321"/>
      <c r="F137" s="462"/>
      <c r="G137" s="393" t="s">
        <v>584</v>
      </c>
      <c r="H137" s="394"/>
      <c r="I137" s="394"/>
      <c r="J137" s="394"/>
      <c r="K137" s="394"/>
      <c r="L137" s="394"/>
      <c r="M137" s="394"/>
      <c r="N137" s="394"/>
      <c r="O137" s="394"/>
      <c r="P137" s="394"/>
      <c r="Q137" s="394"/>
      <c r="R137" s="394"/>
      <c r="S137" s="394"/>
      <c r="T137" s="394"/>
      <c r="U137" s="394"/>
      <c r="V137" s="394"/>
      <c r="W137" s="394"/>
      <c r="X137" s="394"/>
      <c r="Y137" s="418" t="s">
        <v>582</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2">
      <c r="A138" s="463"/>
      <c r="B138" s="323"/>
      <c r="C138" s="323"/>
      <c r="D138" s="323"/>
      <c r="E138" s="323"/>
      <c r="F138" s="464"/>
      <c r="G138" s="395"/>
      <c r="H138" s="396"/>
      <c r="I138" s="396"/>
      <c r="J138" s="396"/>
      <c r="K138" s="396"/>
      <c r="L138" s="396"/>
      <c r="M138" s="396"/>
      <c r="N138" s="396"/>
      <c r="O138" s="396"/>
      <c r="P138" s="396"/>
      <c r="Q138" s="396"/>
      <c r="R138" s="396"/>
      <c r="S138" s="396"/>
      <c r="T138" s="396"/>
      <c r="U138" s="396"/>
      <c r="V138" s="396"/>
      <c r="W138" s="396"/>
      <c r="X138" s="396"/>
      <c r="Y138" s="384" t="s">
        <v>585</v>
      </c>
      <c r="Z138" s="398"/>
      <c r="AA138" s="399"/>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58"/>
      <c r="AY138">
        <f>$AY$136</f>
        <v>0</v>
      </c>
    </row>
    <row r="139" spans="1:60" ht="18.75" hidden="1" customHeight="1" x14ac:dyDescent="0.2">
      <c r="A139" s="501" t="s">
        <v>236</v>
      </c>
      <c r="B139" s="502"/>
      <c r="C139" s="502"/>
      <c r="D139" s="502"/>
      <c r="E139" s="502"/>
      <c r="F139" s="503"/>
      <c r="G139" s="475" t="s">
        <v>139</v>
      </c>
      <c r="H139" s="321"/>
      <c r="I139" s="321"/>
      <c r="J139" s="321"/>
      <c r="K139" s="321"/>
      <c r="L139" s="321"/>
      <c r="M139" s="321"/>
      <c r="N139" s="321"/>
      <c r="O139" s="322"/>
      <c r="P139" s="325" t="s">
        <v>55</v>
      </c>
      <c r="Q139" s="321"/>
      <c r="R139" s="321"/>
      <c r="S139" s="321"/>
      <c r="T139" s="321"/>
      <c r="U139" s="321"/>
      <c r="V139" s="321"/>
      <c r="W139" s="321"/>
      <c r="X139" s="322"/>
      <c r="Y139" s="476"/>
      <c r="Z139" s="477"/>
      <c r="AA139" s="478"/>
      <c r="AB139" s="482" t="s">
        <v>11</v>
      </c>
      <c r="AC139" s="483"/>
      <c r="AD139" s="484"/>
      <c r="AE139" s="414" t="s">
        <v>417</v>
      </c>
      <c r="AF139" s="414"/>
      <c r="AG139" s="414"/>
      <c r="AH139" s="414"/>
      <c r="AI139" s="414" t="s">
        <v>569</v>
      </c>
      <c r="AJ139" s="414"/>
      <c r="AK139" s="414"/>
      <c r="AL139" s="414"/>
      <c r="AM139" s="414" t="s">
        <v>385</v>
      </c>
      <c r="AN139" s="414"/>
      <c r="AO139" s="414"/>
      <c r="AP139" s="414"/>
      <c r="AQ139" s="455" t="s">
        <v>174</v>
      </c>
      <c r="AR139" s="456"/>
      <c r="AS139" s="456"/>
      <c r="AT139" s="457"/>
      <c r="AU139" s="321" t="s">
        <v>128</v>
      </c>
      <c r="AV139" s="321"/>
      <c r="AW139" s="321"/>
      <c r="AX139" s="326"/>
      <c r="AY139">
        <f>COUNTA($G$141)</f>
        <v>0</v>
      </c>
    </row>
    <row r="140" spans="1:60" ht="18.75" hidden="1" customHeight="1" x14ac:dyDescent="0.2">
      <c r="A140" s="504"/>
      <c r="B140" s="505"/>
      <c r="C140" s="505"/>
      <c r="D140" s="505"/>
      <c r="E140" s="505"/>
      <c r="F140" s="506"/>
      <c r="G140" s="342"/>
      <c r="H140" s="323"/>
      <c r="I140" s="323"/>
      <c r="J140" s="323"/>
      <c r="K140" s="323"/>
      <c r="L140" s="323"/>
      <c r="M140" s="323"/>
      <c r="N140" s="323"/>
      <c r="O140" s="324"/>
      <c r="P140" s="327"/>
      <c r="Q140" s="323"/>
      <c r="R140" s="323"/>
      <c r="S140" s="323"/>
      <c r="T140" s="323"/>
      <c r="U140" s="323"/>
      <c r="V140" s="323"/>
      <c r="W140" s="323"/>
      <c r="X140" s="324"/>
      <c r="Y140" s="479"/>
      <c r="Z140" s="480"/>
      <c r="AA140" s="481"/>
      <c r="AB140" s="401"/>
      <c r="AC140" s="485"/>
      <c r="AD140" s="486"/>
      <c r="AE140" s="414"/>
      <c r="AF140" s="414"/>
      <c r="AG140" s="414"/>
      <c r="AH140" s="414"/>
      <c r="AI140" s="414"/>
      <c r="AJ140" s="414"/>
      <c r="AK140" s="414"/>
      <c r="AL140" s="414"/>
      <c r="AM140" s="414"/>
      <c r="AN140" s="414"/>
      <c r="AO140" s="414"/>
      <c r="AP140" s="414"/>
      <c r="AQ140" s="429"/>
      <c r="AR140" s="430"/>
      <c r="AS140" s="431" t="s">
        <v>175</v>
      </c>
      <c r="AT140" s="432"/>
      <c r="AU140" s="433"/>
      <c r="AV140" s="433"/>
      <c r="AW140" s="323" t="s">
        <v>166</v>
      </c>
      <c r="AX140" s="328"/>
      <c r="AY140">
        <f t="shared" ref="AY140:AY145" si="5">$AY$139</f>
        <v>0</v>
      </c>
    </row>
    <row r="141" spans="1:60" ht="23.25" hidden="1" customHeight="1" x14ac:dyDescent="0.2">
      <c r="A141" s="507"/>
      <c r="B141" s="505"/>
      <c r="C141" s="505"/>
      <c r="D141" s="505"/>
      <c r="E141" s="505"/>
      <c r="F141" s="506"/>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2">
      <c r="A142" s="508"/>
      <c r="B142" s="509"/>
      <c r="C142" s="509"/>
      <c r="D142" s="509"/>
      <c r="E142" s="509"/>
      <c r="F142" s="510"/>
      <c r="G142" s="376"/>
      <c r="H142" s="377"/>
      <c r="I142" s="377"/>
      <c r="J142" s="377"/>
      <c r="K142" s="377"/>
      <c r="L142" s="377"/>
      <c r="M142" s="377"/>
      <c r="N142" s="377"/>
      <c r="O142" s="378"/>
      <c r="P142" s="382"/>
      <c r="Q142" s="382"/>
      <c r="R142" s="382"/>
      <c r="S142" s="382"/>
      <c r="T142" s="382"/>
      <c r="U142" s="382"/>
      <c r="V142" s="382"/>
      <c r="W142" s="382"/>
      <c r="X142" s="383"/>
      <c r="Y142" s="221" t="s">
        <v>50</v>
      </c>
      <c r="Z142" s="222"/>
      <c r="AA142" s="251"/>
      <c r="AB142" s="445"/>
      <c r="AC142" s="445"/>
      <c r="AD142" s="445"/>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2">
      <c r="A143" s="507"/>
      <c r="B143" s="505"/>
      <c r="C143" s="505"/>
      <c r="D143" s="505"/>
      <c r="E143" s="505"/>
      <c r="F143" s="506"/>
      <c r="G143" s="379"/>
      <c r="H143" s="380"/>
      <c r="I143" s="380"/>
      <c r="J143" s="380"/>
      <c r="K143" s="380"/>
      <c r="L143" s="380"/>
      <c r="M143" s="380"/>
      <c r="N143" s="380"/>
      <c r="O143" s="381"/>
      <c r="P143" s="142"/>
      <c r="Q143" s="142"/>
      <c r="R143" s="142"/>
      <c r="S143" s="142"/>
      <c r="T143" s="142"/>
      <c r="U143" s="142"/>
      <c r="V143" s="142"/>
      <c r="W143" s="142"/>
      <c r="X143" s="143"/>
      <c r="Y143" s="221" t="s">
        <v>13</v>
      </c>
      <c r="Z143" s="222"/>
      <c r="AA143" s="251"/>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2">
      <c r="A144" s="459" t="s">
        <v>261</v>
      </c>
      <c r="B144" s="453"/>
      <c r="C144" s="453"/>
      <c r="D144" s="453"/>
      <c r="E144" s="453"/>
      <c r="F144" s="454"/>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2">
      <c r="A145" s="348"/>
      <c r="B145" s="319"/>
      <c r="C145" s="319"/>
      <c r="D145" s="319"/>
      <c r="E145" s="319"/>
      <c r="F145" s="320"/>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2">
      <c r="A146" s="313" t="s">
        <v>574</v>
      </c>
      <c r="B146" s="315" t="s">
        <v>575</v>
      </c>
      <c r="C146" s="316"/>
      <c r="D146" s="316"/>
      <c r="E146" s="316"/>
      <c r="F146" s="317"/>
      <c r="G146" s="321" t="s">
        <v>576</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596</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2">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2">
      <c r="A148" s="313"/>
      <c r="B148" s="315"/>
      <c r="C148" s="316"/>
      <c r="D148" s="316"/>
      <c r="E148" s="316"/>
      <c r="F148" s="317"/>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2">
      <c r="A149" s="313"/>
      <c r="B149" s="315"/>
      <c r="C149" s="316"/>
      <c r="D149" s="316"/>
      <c r="E149" s="316"/>
      <c r="F149" s="317"/>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2">
      <c r="A150" s="313"/>
      <c r="B150" s="318"/>
      <c r="C150" s="319"/>
      <c r="D150" s="319"/>
      <c r="E150" s="319"/>
      <c r="F150" s="320"/>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2">
      <c r="A151" s="313"/>
      <c r="B151" s="452" t="s">
        <v>138</v>
      </c>
      <c r="C151" s="453"/>
      <c r="D151" s="453"/>
      <c r="E151" s="453"/>
      <c r="F151" s="454"/>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4" t="s">
        <v>11</v>
      </c>
      <c r="AC151" s="885"/>
      <c r="AD151" s="886"/>
      <c r="AE151" s="414" t="s">
        <v>417</v>
      </c>
      <c r="AF151" s="414"/>
      <c r="AG151" s="414"/>
      <c r="AH151" s="414"/>
      <c r="AI151" s="414" t="s">
        <v>569</v>
      </c>
      <c r="AJ151" s="414"/>
      <c r="AK151" s="414"/>
      <c r="AL151" s="414"/>
      <c r="AM151" s="414" t="s">
        <v>385</v>
      </c>
      <c r="AN151" s="414"/>
      <c r="AO151" s="414"/>
      <c r="AP151" s="414"/>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2">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5"/>
      <c r="AD152" s="486"/>
      <c r="AE152" s="414"/>
      <c r="AF152" s="414"/>
      <c r="AG152" s="414"/>
      <c r="AH152" s="414"/>
      <c r="AI152" s="414"/>
      <c r="AJ152" s="414"/>
      <c r="AK152" s="414"/>
      <c r="AL152" s="414"/>
      <c r="AM152" s="414"/>
      <c r="AN152" s="414"/>
      <c r="AO152" s="414"/>
      <c r="AP152" s="414"/>
      <c r="AQ152" s="494"/>
      <c r="AR152" s="433"/>
      <c r="AS152" s="431" t="s">
        <v>175</v>
      </c>
      <c r="AT152" s="432"/>
      <c r="AU152" s="433"/>
      <c r="AV152" s="433"/>
      <c r="AW152" s="323" t="s">
        <v>166</v>
      </c>
      <c r="AX152" s="328"/>
      <c r="AY152">
        <f t="shared" si="6"/>
        <v>0</v>
      </c>
      <c r="AZ152" s="10"/>
      <c r="BA152" s="10"/>
      <c r="BB152" s="10"/>
      <c r="BC152" s="10"/>
      <c r="BD152" s="10"/>
      <c r="BE152" s="10"/>
      <c r="BF152" s="10"/>
      <c r="BG152" s="10"/>
      <c r="BH152" s="10"/>
    </row>
    <row r="153" spans="1:60" ht="23.25" hidden="1" customHeight="1" x14ac:dyDescent="0.2">
      <c r="A153" s="313"/>
      <c r="B153" s="315"/>
      <c r="C153" s="316"/>
      <c r="D153" s="316"/>
      <c r="E153" s="316"/>
      <c r="F153" s="317"/>
      <c r="G153" s="138"/>
      <c r="H153" s="139"/>
      <c r="I153" s="139"/>
      <c r="J153" s="139"/>
      <c r="K153" s="139"/>
      <c r="L153" s="139"/>
      <c r="M153" s="139"/>
      <c r="N153" s="139"/>
      <c r="O153" s="140"/>
      <c r="P153" s="139"/>
      <c r="Q153" s="446"/>
      <c r="R153" s="446"/>
      <c r="S153" s="446"/>
      <c r="T153" s="446"/>
      <c r="U153" s="446"/>
      <c r="V153" s="446"/>
      <c r="W153" s="446"/>
      <c r="X153" s="447"/>
      <c r="Y153" s="888" t="s">
        <v>57</v>
      </c>
      <c r="Z153" s="889"/>
      <c r="AA153" s="890"/>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2">
      <c r="A154" s="313"/>
      <c r="B154" s="315"/>
      <c r="C154" s="316"/>
      <c r="D154" s="316"/>
      <c r="E154" s="316"/>
      <c r="F154" s="317"/>
      <c r="G154" s="891"/>
      <c r="H154" s="382"/>
      <c r="I154" s="382"/>
      <c r="J154" s="382"/>
      <c r="K154" s="382"/>
      <c r="L154" s="382"/>
      <c r="M154" s="382"/>
      <c r="N154" s="382"/>
      <c r="O154" s="383"/>
      <c r="P154" s="448"/>
      <c r="Q154" s="448"/>
      <c r="R154" s="448"/>
      <c r="S154" s="448"/>
      <c r="T154" s="448"/>
      <c r="U154" s="448"/>
      <c r="V154" s="448"/>
      <c r="W154" s="448"/>
      <c r="X154" s="449"/>
      <c r="Y154" s="892" t="s">
        <v>50</v>
      </c>
      <c r="Z154" s="784"/>
      <c r="AA154" s="785"/>
      <c r="AB154" s="445"/>
      <c r="AC154" s="445"/>
      <c r="AD154" s="445"/>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2">
      <c r="A155" s="313"/>
      <c r="B155" s="315"/>
      <c r="C155" s="316"/>
      <c r="D155" s="316"/>
      <c r="E155" s="316"/>
      <c r="F155" s="317"/>
      <c r="G155" s="141"/>
      <c r="H155" s="142"/>
      <c r="I155" s="142"/>
      <c r="J155" s="142"/>
      <c r="K155" s="142"/>
      <c r="L155" s="142"/>
      <c r="M155" s="142"/>
      <c r="N155" s="142"/>
      <c r="O155" s="143"/>
      <c r="P155" s="450"/>
      <c r="Q155" s="450"/>
      <c r="R155" s="450"/>
      <c r="S155" s="450"/>
      <c r="T155" s="450"/>
      <c r="U155" s="450"/>
      <c r="V155" s="450"/>
      <c r="W155" s="450"/>
      <c r="X155" s="451"/>
      <c r="Y155" s="892" t="s">
        <v>13</v>
      </c>
      <c r="Z155" s="784"/>
      <c r="AA155" s="785"/>
      <c r="AB155" s="893" t="s">
        <v>14</v>
      </c>
      <c r="AC155" s="893"/>
      <c r="AD155" s="893"/>
      <c r="AE155" s="562"/>
      <c r="AF155" s="563"/>
      <c r="AG155" s="563"/>
      <c r="AH155" s="563"/>
      <c r="AI155" s="562"/>
      <c r="AJ155" s="563"/>
      <c r="AK155" s="563"/>
      <c r="AL155" s="563"/>
      <c r="AM155" s="562"/>
      <c r="AN155" s="563"/>
      <c r="AO155" s="563"/>
      <c r="AP155" s="563"/>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2">
      <c r="A156" s="313"/>
      <c r="B156" s="452" t="s">
        <v>138</v>
      </c>
      <c r="C156" s="453"/>
      <c r="D156" s="453"/>
      <c r="E156" s="453"/>
      <c r="F156" s="454"/>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4" t="s">
        <v>11</v>
      </c>
      <c r="AC156" s="885"/>
      <c r="AD156" s="886"/>
      <c r="AE156" s="414" t="s">
        <v>417</v>
      </c>
      <c r="AF156" s="414"/>
      <c r="AG156" s="414"/>
      <c r="AH156" s="414"/>
      <c r="AI156" s="414" t="s">
        <v>569</v>
      </c>
      <c r="AJ156" s="414"/>
      <c r="AK156" s="414"/>
      <c r="AL156" s="414"/>
      <c r="AM156" s="414" t="s">
        <v>385</v>
      </c>
      <c r="AN156" s="414"/>
      <c r="AO156" s="414"/>
      <c r="AP156" s="414"/>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2">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5"/>
      <c r="AD157" s="486"/>
      <c r="AE157" s="414"/>
      <c r="AF157" s="414"/>
      <c r="AG157" s="414"/>
      <c r="AH157" s="414"/>
      <c r="AI157" s="414"/>
      <c r="AJ157" s="414"/>
      <c r="AK157" s="414"/>
      <c r="AL157" s="414"/>
      <c r="AM157" s="414"/>
      <c r="AN157" s="414"/>
      <c r="AO157" s="414"/>
      <c r="AP157" s="414"/>
      <c r="AQ157" s="494"/>
      <c r="AR157" s="433"/>
      <c r="AS157" s="431" t="s">
        <v>175</v>
      </c>
      <c r="AT157" s="432"/>
      <c r="AU157" s="433"/>
      <c r="AV157" s="433"/>
      <c r="AW157" s="323" t="s">
        <v>166</v>
      </c>
      <c r="AX157" s="328"/>
      <c r="AY157">
        <f>$AY$156</f>
        <v>0</v>
      </c>
      <c r="AZ157" s="10"/>
      <c r="BA157" s="10"/>
      <c r="BB157" s="10"/>
      <c r="BC157" s="10"/>
      <c r="BD157" s="10"/>
      <c r="BE157" s="10"/>
      <c r="BF157" s="10"/>
      <c r="BG157" s="10"/>
      <c r="BH157" s="10"/>
    </row>
    <row r="158" spans="1:60" ht="23.25" hidden="1" customHeight="1" x14ac:dyDescent="0.2">
      <c r="A158" s="313"/>
      <c r="B158" s="315"/>
      <c r="C158" s="316"/>
      <c r="D158" s="316"/>
      <c r="E158" s="316"/>
      <c r="F158" s="317"/>
      <c r="G158" s="138"/>
      <c r="H158" s="139"/>
      <c r="I158" s="139"/>
      <c r="J158" s="139"/>
      <c r="K158" s="139"/>
      <c r="L158" s="139"/>
      <c r="M158" s="139"/>
      <c r="N158" s="139"/>
      <c r="O158" s="140"/>
      <c r="P158" s="139"/>
      <c r="Q158" s="446"/>
      <c r="R158" s="446"/>
      <c r="S158" s="446"/>
      <c r="T158" s="446"/>
      <c r="U158" s="446"/>
      <c r="V158" s="446"/>
      <c r="W158" s="446"/>
      <c r="X158" s="447"/>
      <c r="Y158" s="888" t="s">
        <v>57</v>
      </c>
      <c r="Z158" s="889"/>
      <c r="AA158" s="890"/>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2">
      <c r="A159" s="313"/>
      <c r="B159" s="315"/>
      <c r="C159" s="316"/>
      <c r="D159" s="316"/>
      <c r="E159" s="316"/>
      <c r="F159" s="317"/>
      <c r="G159" s="891"/>
      <c r="H159" s="382"/>
      <c r="I159" s="382"/>
      <c r="J159" s="382"/>
      <c r="K159" s="382"/>
      <c r="L159" s="382"/>
      <c r="M159" s="382"/>
      <c r="N159" s="382"/>
      <c r="O159" s="383"/>
      <c r="P159" s="448"/>
      <c r="Q159" s="448"/>
      <c r="R159" s="448"/>
      <c r="S159" s="448"/>
      <c r="T159" s="448"/>
      <c r="U159" s="448"/>
      <c r="V159" s="448"/>
      <c r="W159" s="448"/>
      <c r="X159" s="449"/>
      <c r="Y159" s="892" t="s">
        <v>50</v>
      </c>
      <c r="Z159" s="784"/>
      <c r="AA159" s="785"/>
      <c r="AB159" s="445"/>
      <c r="AC159" s="445"/>
      <c r="AD159" s="445"/>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2">
      <c r="A160" s="313"/>
      <c r="B160" s="318"/>
      <c r="C160" s="319"/>
      <c r="D160" s="319"/>
      <c r="E160" s="319"/>
      <c r="F160" s="320"/>
      <c r="G160" s="141"/>
      <c r="H160" s="142"/>
      <c r="I160" s="142"/>
      <c r="J160" s="142"/>
      <c r="K160" s="142"/>
      <c r="L160" s="142"/>
      <c r="M160" s="142"/>
      <c r="N160" s="142"/>
      <c r="O160" s="143"/>
      <c r="P160" s="450"/>
      <c r="Q160" s="450"/>
      <c r="R160" s="450"/>
      <c r="S160" s="450"/>
      <c r="T160" s="450"/>
      <c r="U160" s="450"/>
      <c r="V160" s="450"/>
      <c r="W160" s="450"/>
      <c r="X160" s="451"/>
      <c r="Y160" s="892" t="s">
        <v>13</v>
      </c>
      <c r="Z160" s="784"/>
      <c r="AA160" s="785"/>
      <c r="AB160" s="893" t="s">
        <v>14</v>
      </c>
      <c r="AC160" s="893"/>
      <c r="AD160" s="893"/>
      <c r="AE160" s="562"/>
      <c r="AF160" s="563"/>
      <c r="AG160" s="563"/>
      <c r="AH160" s="563"/>
      <c r="AI160" s="562"/>
      <c r="AJ160" s="563"/>
      <c r="AK160" s="563"/>
      <c r="AL160" s="563"/>
      <c r="AM160" s="562"/>
      <c r="AN160" s="563"/>
      <c r="AO160" s="563"/>
      <c r="AP160" s="563"/>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2">
      <c r="A161" s="313"/>
      <c r="B161" s="452" t="s">
        <v>138</v>
      </c>
      <c r="C161" s="453"/>
      <c r="D161" s="453"/>
      <c r="E161" s="453"/>
      <c r="F161" s="454"/>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4" t="s">
        <v>11</v>
      </c>
      <c r="AC161" s="885"/>
      <c r="AD161" s="886"/>
      <c r="AE161" s="414" t="s">
        <v>417</v>
      </c>
      <c r="AF161" s="414"/>
      <c r="AG161" s="414"/>
      <c r="AH161" s="414"/>
      <c r="AI161" s="414" t="s">
        <v>569</v>
      </c>
      <c r="AJ161" s="414"/>
      <c r="AK161" s="414"/>
      <c r="AL161" s="414"/>
      <c r="AM161" s="414" t="s">
        <v>385</v>
      </c>
      <c r="AN161" s="414"/>
      <c r="AO161" s="414"/>
      <c r="AP161" s="414"/>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2">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5"/>
      <c r="AD162" s="486"/>
      <c r="AE162" s="414"/>
      <c r="AF162" s="414"/>
      <c r="AG162" s="414"/>
      <c r="AH162" s="414"/>
      <c r="AI162" s="414"/>
      <c r="AJ162" s="414"/>
      <c r="AK162" s="414"/>
      <c r="AL162" s="414"/>
      <c r="AM162" s="414"/>
      <c r="AN162" s="414"/>
      <c r="AO162" s="414"/>
      <c r="AP162" s="414"/>
      <c r="AQ162" s="494"/>
      <c r="AR162" s="433"/>
      <c r="AS162" s="431" t="s">
        <v>175</v>
      </c>
      <c r="AT162" s="432"/>
      <c r="AU162" s="433"/>
      <c r="AV162" s="433"/>
      <c r="AW162" s="323" t="s">
        <v>166</v>
      </c>
      <c r="AX162" s="328"/>
      <c r="AY162">
        <f>$AY$161</f>
        <v>0</v>
      </c>
      <c r="AZ162" s="10"/>
      <c r="BA162" s="10"/>
      <c r="BB162" s="10"/>
      <c r="BC162" s="10"/>
      <c r="BD162" s="10"/>
      <c r="BE162" s="10"/>
      <c r="BF162" s="10"/>
      <c r="BG162" s="10"/>
      <c r="BH162" s="10"/>
    </row>
    <row r="163" spans="1:60" ht="23.25" hidden="1" customHeight="1" x14ac:dyDescent="0.2">
      <c r="A163" s="313"/>
      <c r="B163" s="315"/>
      <c r="C163" s="316"/>
      <c r="D163" s="316"/>
      <c r="E163" s="316"/>
      <c r="F163" s="317"/>
      <c r="G163" s="138"/>
      <c r="H163" s="139"/>
      <c r="I163" s="139"/>
      <c r="J163" s="139"/>
      <c r="K163" s="139"/>
      <c r="L163" s="139"/>
      <c r="M163" s="139"/>
      <c r="N163" s="139"/>
      <c r="O163" s="140"/>
      <c r="P163" s="139"/>
      <c r="Q163" s="446"/>
      <c r="R163" s="446"/>
      <c r="S163" s="446"/>
      <c r="T163" s="446"/>
      <c r="U163" s="446"/>
      <c r="V163" s="446"/>
      <c r="W163" s="446"/>
      <c r="X163" s="447"/>
      <c r="Y163" s="888" t="s">
        <v>57</v>
      </c>
      <c r="Z163" s="889"/>
      <c r="AA163" s="890"/>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2">
      <c r="A164" s="313"/>
      <c r="B164" s="315"/>
      <c r="C164" s="316"/>
      <c r="D164" s="316"/>
      <c r="E164" s="316"/>
      <c r="F164" s="317"/>
      <c r="G164" s="891"/>
      <c r="H164" s="382"/>
      <c r="I164" s="382"/>
      <c r="J164" s="382"/>
      <c r="K164" s="382"/>
      <c r="L164" s="382"/>
      <c r="M164" s="382"/>
      <c r="N164" s="382"/>
      <c r="O164" s="383"/>
      <c r="P164" s="448"/>
      <c r="Q164" s="448"/>
      <c r="R164" s="448"/>
      <c r="S164" s="448"/>
      <c r="T164" s="448"/>
      <c r="U164" s="448"/>
      <c r="V164" s="448"/>
      <c r="W164" s="448"/>
      <c r="X164" s="449"/>
      <c r="Y164" s="892" t="s">
        <v>50</v>
      </c>
      <c r="Z164" s="784"/>
      <c r="AA164" s="785"/>
      <c r="AB164" s="445"/>
      <c r="AC164" s="445"/>
      <c r="AD164" s="445"/>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5">
      <c r="A165" s="314"/>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x14ac:dyDescent="0.2">
      <c r="A166" s="307" t="s">
        <v>580</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2">
      <c r="A167" s="347" t="s">
        <v>581</v>
      </c>
      <c r="B167" s="316"/>
      <c r="C167" s="316"/>
      <c r="D167" s="316"/>
      <c r="E167" s="316"/>
      <c r="F167" s="317"/>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400" t="s">
        <v>11</v>
      </c>
      <c r="AC167" s="400"/>
      <c r="AD167" s="400"/>
      <c r="AE167" s="414" t="s">
        <v>417</v>
      </c>
      <c r="AF167" s="414"/>
      <c r="AG167" s="414"/>
      <c r="AH167" s="414"/>
      <c r="AI167" s="414" t="s">
        <v>569</v>
      </c>
      <c r="AJ167" s="414"/>
      <c r="AK167" s="414"/>
      <c r="AL167" s="414"/>
      <c r="AM167" s="414" t="s">
        <v>385</v>
      </c>
      <c r="AN167" s="414"/>
      <c r="AO167" s="414"/>
      <c r="AP167" s="414"/>
      <c r="AQ167" s="407" t="s">
        <v>416</v>
      </c>
      <c r="AR167" s="408"/>
      <c r="AS167" s="408"/>
      <c r="AT167" s="409"/>
      <c r="AU167" s="407" t="s">
        <v>594</v>
      </c>
      <c r="AV167" s="408"/>
      <c r="AW167" s="408"/>
      <c r="AX167" s="410"/>
      <c r="AY167">
        <f>COUNTA($G$168)</f>
        <v>0</v>
      </c>
    </row>
    <row r="168" spans="1:60" ht="23.25" hidden="1" customHeight="1" x14ac:dyDescent="0.2">
      <c r="A168" s="347"/>
      <c r="B168" s="316"/>
      <c r="C168" s="316"/>
      <c r="D168" s="316"/>
      <c r="E168" s="316"/>
      <c r="F168" s="317"/>
      <c r="G168" s="428"/>
      <c r="H168" s="357"/>
      <c r="I168" s="357"/>
      <c r="J168" s="357"/>
      <c r="K168" s="357"/>
      <c r="L168" s="357"/>
      <c r="M168" s="357"/>
      <c r="N168" s="357"/>
      <c r="O168" s="357"/>
      <c r="P168" s="360"/>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11"/>
      <c r="AV168" s="412"/>
      <c r="AW168" s="412"/>
      <c r="AX168" s="413"/>
      <c r="AY168">
        <f>$AY$167</f>
        <v>0</v>
      </c>
    </row>
    <row r="169" spans="1:60" ht="23.25" hidden="1" customHeight="1" x14ac:dyDescent="0.2">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4" t="s">
        <v>52</v>
      </c>
      <c r="Z169" s="405"/>
      <c r="AA169" s="406"/>
      <c r="AB169" s="369"/>
      <c r="AC169" s="369"/>
      <c r="AD169" s="369"/>
      <c r="AE169" s="370"/>
      <c r="AF169" s="370"/>
      <c r="AG169" s="370"/>
      <c r="AH169" s="370"/>
      <c r="AI169" s="370"/>
      <c r="AJ169" s="370"/>
      <c r="AK169" s="370"/>
      <c r="AL169" s="370"/>
      <c r="AM169" s="370"/>
      <c r="AN169" s="370"/>
      <c r="AO169" s="370"/>
      <c r="AP169" s="370"/>
      <c r="AQ169" s="370"/>
      <c r="AR169" s="370"/>
      <c r="AS169" s="370"/>
      <c r="AT169" s="370"/>
      <c r="AU169" s="411"/>
      <c r="AV169" s="412"/>
      <c r="AW169" s="412"/>
      <c r="AX169" s="413"/>
      <c r="AY169">
        <f>$AY$167</f>
        <v>0</v>
      </c>
    </row>
    <row r="170" spans="1:60" ht="23.25" hidden="1" customHeight="1" x14ac:dyDescent="0.2">
      <c r="A170" s="459" t="s">
        <v>582</v>
      </c>
      <c r="B170" s="340"/>
      <c r="C170" s="340"/>
      <c r="D170" s="340"/>
      <c r="E170" s="340"/>
      <c r="F170" s="460"/>
      <c r="G170" s="222" t="s">
        <v>583</v>
      </c>
      <c r="H170" s="222"/>
      <c r="I170" s="222"/>
      <c r="J170" s="222"/>
      <c r="K170" s="222"/>
      <c r="L170" s="222"/>
      <c r="M170" s="222"/>
      <c r="N170" s="222"/>
      <c r="O170" s="222"/>
      <c r="P170" s="222"/>
      <c r="Q170" s="222"/>
      <c r="R170" s="222"/>
      <c r="S170" s="222"/>
      <c r="T170" s="222"/>
      <c r="U170" s="222"/>
      <c r="V170" s="222"/>
      <c r="W170" s="222"/>
      <c r="X170" s="251"/>
      <c r="Y170" s="442"/>
      <c r="Z170" s="443"/>
      <c r="AA170" s="444"/>
      <c r="AB170" s="221" t="s">
        <v>11</v>
      </c>
      <c r="AC170" s="222"/>
      <c r="AD170" s="251"/>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2">
      <c r="A171" s="461"/>
      <c r="B171" s="321"/>
      <c r="C171" s="321"/>
      <c r="D171" s="321"/>
      <c r="E171" s="321"/>
      <c r="F171" s="462"/>
      <c r="G171" s="393" t="s">
        <v>584</v>
      </c>
      <c r="H171" s="394"/>
      <c r="I171" s="394"/>
      <c r="J171" s="394"/>
      <c r="K171" s="394"/>
      <c r="L171" s="394"/>
      <c r="M171" s="394"/>
      <c r="N171" s="394"/>
      <c r="O171" s="394"/>
      <c r="P171" s="394"/>
      <c r="Q171" s="394"/>
      <c r="R171" s="394"/>
      <c r="S171" s="394"/>
      <c r="T171" s="394"/>
      <c r="U171" s="394"/>
      <c r="V171" s="394"/>
      <c r="W171" s="394"/>
      <c r="X171" s="394"/>
      <c r="Y171" s="418" t="s">
        <v>582</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2">
      <c r="A172" s="463"/>
      <c r="B172" s="323"/>
      <c r="C172" s="323"/>
      <c r="D172" s="323"/>
      <c r="E172" s="323"/>
      <c r="F172" s="464"/>
      <c r="G172" s="395"/>
      <c r="H172" s="396"/>
      <c r="I172" s="396"/>
      <c r="J172" s="396"/>
      <c r="K172" s="396"/>
      <c r="L172" s="396"/>
      <c r="M172" s="396"/>
      <c r="N172" s="396"/>
      <c r="O172" s="396"/>
      <c r="P172" s="396"/>
      <c r="Q172" s="396"/>
      <c r="R172" s="396"/>
      <c r="S172" s="396"/>
      <c r="T172" s="396"/>
      <c r="U172" s="396"/>
      <c r="V172" s="396"/>
      <c r="W172" s="396"/>
      <c r="X172" s="396"/>
      <c r="Y172" s="384" t="s">
        <v>585</v>
      </c>
      <c r="Z172" s="398"/>
      <c r="AA172" s="399"/>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58"/>
      <c r="AY172">
        <f>$AY$170</f>
        <v>0</v>
      </c>
    </row>
    <row r="173" spans="1:60" ht="18.75" hidden="1" customHeight="1" x14ac:dyDescent="0.2">
      <c r="A173" s="501" t="s">
        <v>236</v>
      </c>
      <c r="B173" s="502"/>
      <c r="C173" s="502"/>
      <c r="D173" s="502"/>
      <c r="E173" s="502"/>
      <c r="F173" s="503"/>
      <c r="G173" s="475" t="s">
        <v>139</v>
      </c>
      <c r="H173" s="321"/>
      <c r="I173" s="321"/>
      <c r="J173" s="321"/>
      <c r="K173" s="321"/>
      <c r="L173" s="321"/>
      <c r="M173" s="321"/>
      <c r="N173" s="321"/>
      <c r="O173" s="322"/>
      <c r="P173" s="325" t="s">
        <v>55</v>
      </c>
      <c r="Q173" s="321"/>
      <c r="R173" s="321"/>
      <c r="S173" s="321"/>
      <c r="T173" s="321"/>
      <c r="U173" s="321"/>
      <c r="V173" s="321"/>
      <c r="W173" s="321"/>
      <c r="X173" s="322"/>
      <c r="Y173" s="476"/>
      <c r="Z173" s="477"/>
      <c r="AA173" s="478"/>
      <c r="AB173" s="482" t="s">
        <v>11</v>
      </c>
      <c r="AC173" s="483"/>
      <c r="AD173" s="484"/>
      <c r="AE173" s="414" t="s">
        <v>417</v>
      </c>
      <c r="AF173" s="414"/>
      <c r="AG173" s="414"/>
      <c r="AH173" s="414"/>
      <c r="AI173" s="414" t="s">
        <v>569</v>
      </c>
      <c r="AJ173" s="414"/>
      <c r="AK173" s="414"/>
      <c r="AL173" s="414"/>
      <c r="AM173" s="414" t="s">
        <v>385</v>
      </c>
      <c r="AN173" s="414"/>
      <c r="AO173" s="414"/>
      <c r="AP173" s="414"/>
      <c r="AQ173" s="455" t="s">
        <v>174</v>
      </c>
      <c r="AR173" s="456"/>
      <c r="AS173" s="456"/>
      <c r="AT173" s="457"/>
      <c r="AU173" s="321" t="s">
        <v>128</v>
      </c>
      <c r="AV173" s="321"/>
      <c r="AW173" s="321"/>
      <c r="AX173" s="326"/>
      <c r="AY173">
        <f>COUNTA($G$175)</f>
        <v>0</v>
      </c>
    </row>
    <row r="174" spans="1:60" ht="18.75" hidden="1" customHeight="1" x14ac:dyDescent="0.2">
      <c r="A174" s="504"/>
      <c r="B174" s="505"/>
      <c r="C174" s="505"/>
      <c r="D174" s="505"/>
      <c r="E174" s="505"/>
      <c r="F174" s="506"/>
      <c r="G174" s="342"/>
      <c r="H174" s="323"/>
      <c r="I174" s="323"/>
      <c r="J174" s="323"/>
      <c r="K174" s="323"/>
      <c r="L174" s="323"/>
      <c r="M174" s="323"/>
      <c r="N174" s="323"/>
      <c r="O174" s="324"/>
      <c r="P174" s="327"/>
      <c r="Q174" s="323"/>
      <c r="R174" s="323"/>
      <c r="S174" s="323"/>
      <c r="T174" s="323"/>
      <c r="U174" s="323"/>
      <c r="V174" s="323"/>
      <c r="W174" s="323"/>
      <c r="X174" s="324"/>
      <c r="Y174" s="479"/>
      <c r="Z174" s="480"/>
      <c r="AA174" s="481"/>
      <c r="AB174" s="401"/>
      <c r="AC174" s="485"/>
      <c r="AD174" s="486"/>
      <c r="AE174" s="414"/>
      <c r="AF174" s="414"/>
      <c r="AG174" s="414"/>
      <c r="AH174" s="414"/>
      <c r="AI174" s="414"/>
      <c r="AJ174" s="414"/>
      <c r="AK174" s="414"/>
      <c r="AL174" s="414"/>
      <c r="AM174" s="414"/>
      <c r="AN174" s="414"/>
      <c r="AO174" s="414"/>
      <c r="AP174" s="414"/>
      <c r="AQ174" s="429"/>
      <c r="AR174" s="430"/>
      <c r="AS174" s="431" t="s">
        <v>175</v>
      </c>
      <c r="AT174" s="432"/>
      <c r="AU174" s="433"/>
      <c r="AV174" s="433"/>
      <c r="AW174" s="323" t="s">
        <v>166</v>
      </c>
      <c r="AX174" s="328"/>
      <c r="AY174">
        <f t="shared" ref="AY174:AY179" si="7">$AY$173</f>
        <v>0</v>
      </c>
    </row>
    <row r="175" spans="1:60" ht="23.25" hidden="1" customHeight="1" x14ac:dyDescent="0.2">
      <c r="A175" s="507"/>
      <c r="B175" s="505"/>
      <c r="C175" s="505"/>
      <c r="D175" s="505"/>
      <c r="E175" s="505"/>
      <c r="F175" s="506"/>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2">
      <c r="A176" s="508"/>
      <c r="B176" s="509"/>
      <c r="C176" s="509"/>
      <c r="D176" s="509"/>
      <c r="E176" s="509"/>
      <c r="F176" s="510"/>
      <c r="G176" s="376"/>
      <c r="H176" s="377"/>
      <c r="I176" s="377"/>
      <c r="J176" s="377"/>
      <c r="K176" s="377"/>
      <c r="L176" s="377"/>
      <c r="M176" s="377"/>
      <c r="N176" s="377"/>
      <c r="O176" s="378"/>
      <c r="P176" s="382"/>
      <c r="Q176" s="382"/>
      <c r="R176" s="382"/>
      <c r="S176" s="382"/>
      <c r="T176" s="382"/>
      <c r="U176" s="382"/>
      <c r="V176" s="382"/>
      <c r="W176" s="382"/>
      <c r="X176" s="383"/>
      <c r="Y176" s="221" t="s">
        <v>50</v>
      </c>
      <c r="Z176" s="222"/>
      <c r="AA176" s="251"/>
      <c r="AB176" s="445"/>
      <c r="AC176" s="445"/>
      <c r="AD176" s="445"/>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2">
      <c r="A177" s="507"/>
      <c r="B177" s="505"/>
      <c r="C177" s="505"/>
      <c r="D177" s="505"/>
      <c r="E177" s="505"/>
      <c r="F177" s="506"/>
      <c r="G177" s="379"/>
      <c r="H177" s="380"/>
      <c r="I177" s="380"/>
      <c r="J177" s="380"/>
      <c r="K177" s="380"/>
      <c r="L177" s="380"/>
      <c r="M177" s="380"/>
      <c r="N177" s="380"/>
      <c r="O177" s="381"/>
      <c r="P177" s="142"/>
      <c r="Q177" s="142"/>
      <c r="R177" s="142"/>
      <c r="S177" s="142"/>
      <c r="T177" s="142"/>
      <c r="U177" s="142"/>
      <c r="V177" s="142"/>
      <c r="W177" s="142"/>
      <c r="X177" s="143"/>
      <c r="Y177" s="221" t="s">
        <v>13</v>
      </c>
      <c r="Z177" s="222"/>
      <c r="AA177" s="251"/>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2">
      <c r="A178" s="459" t="s">
        <v>261</v>
      </c>
      <c r="B178" s="453"/>
      <c r="C178" s="453"/>
      <c r="D178" s="453"/>
      <c r="E178" s="453"/>
      <c r="F178" s="454"/>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2">
      <c r="A179" s="348"/>
      <c r="B179" s="319"/>
      <c r="C179" s="319"/>
      <c r="D179" s="319"/>
      <c r="E179" s="319"/>
      <c r="F179" s="320"/>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2">
      <c r="A180" s="313" t="s">
        <v>574</v>
      </c>
      <c r="B180" s="315" t="s">
        <v>575</v>
      </c>
      <c r="C180" s="316"/>
      <c r="D180" s="316"/>
      <c r="E180" s="316"/>
      <c r="F180" s="317"/>
      <c r="G180" s="321" t="s">
        <v>576</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596</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2">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2">
      <c r="A182" s="313"/>
      <c r="B182" s="315"/>
      <c r="C182" s="316"/>
      <c r="D182" s="316"/>
      <c r="E182" s="316"/>
      <c r="F182" s="317"/>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2">
      <c r="A183" s="313"/>
      <c r="B183" s="315"/>
      <c r="C183" s="316"/>
      <c r="D183" s="316"/>
      <c r="E183" s="316"/>
      <c r="F183" s="317"/>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2">
      <c r="A184" s="313"/>
      <c r="B184" s="318"/>
      <c r="C184" s="319"/>
      <c r="D184" s="319"/>
      <c r="E184" s="319"/>
      <c r="F184" s="320"/>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2">
      <c r="A185" s="313"/>
      <c r="B185" s="452" t="s">
        <v>138</v>
      </c>
      <c r="C185" s="453"/>
      <c r="D185" s="453"/>
      <c r="E185" s="453"/>
      <c r="F185" s="454"/>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4" t="s">
        <v>11</v>
      </c>
      <c r="AC185" s="885"/>
      <c r="AD185" s="886"/>
      <c r="AE185" s="414" t="s">
        <v>417</v>
      </c>
      <c r="AF185" s="414"/>
      <c r="AG185" s="414"/>
      <c r="AH185" s="414"/>
      <c r="AI185" s="414" t="s">
        <v>569</v>
      </c>
      <c r="AJ185" s="414"/>
      <c r="AK185" s="414"/>
      <c r="AL185" s="414"/>
      <c r="AM185" s="414" t="s">
        <v>385</v>
      </c>
      <c r="AN185" s="414"/>
      <c r="AO185" s="414"/>
      <c r="AP185" s="414"/>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2">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5"/>
      <c r="AD186" s="486"/>
      <c r="AE186" s="414"/>
      <c r="AF186" s="414"/>
      <c r="AG186" s="414"/>
      <c r="AH186" s="414"/>
      <c r="AI186" s="414"/>
      <c r="AJ186" s="414"/>
      <c r="AK186" s="414"/>
      <c r="AL186" s="414"/>
      <c r="AM186" s="414"/>
      <c r="AN186" s="414"/>
      <c r="AO186" s="414"/>
      <c r="AP186" s="414"/>
      <c r="AQ186" s="494"/>
      <c r="AR186" s="433"/>
      <c r="AS186" s="431" t="s">
        <v>175</v>
      </c>
      <c r="AT186" s="432"/>
      <c r="AU186" s="433"/>
      <c r="AV186" s="433"/>
      <c r="AW186" s="323" t="s">
        <v>166</v>
      </c>
      <c r="AX186" s="328"/>
      <c r="AY186">
        <f t="shared" si="8"/>
        <v>0</v>
      </c>
      <c r="AZ186" s="10"/>
      <c r="BA186" s="10"/>
      <c r="BB186" s="10"/>
      <c r="BC186" s="10"/>
      <c r="BD186" s="10"/>
      <c r="BE186" s="10"/>
      <c r="BF186" s="10"/>
      <c r="BG186" s="10"/>
      <c r="BH186" s="10"/>
    </row>
    <row r="187" spans="1:60" ht="23.25" hidden="1" customHeight="1" x14ac:dyDescent="0.2">
      <c r="A187" s="313"/>
      <c r="B187" s="315"/>
      <c r="C187" s="316"/>
      <c r="D187" s="316"/>
      <c r="E187" s="316"/>
      <c r="F187" s="317"/>
      <c r="G187" s="138"/>
      <c r="H187" s="139"/>
      <c r="I187" s="139"/>
      <c r="J187" s="139"/>
      <c r="K187" s="139"/>
      <c r="L187" s="139"/>
      <c r="M187" s="139"/>
      <c r="N187" s="139"/>
      <c r="O187" s="140"/>
      <c r="P187" s="139"/>
      <c r="Q187" s="446"/>
      <c r="R187" s="446"/>
      <c r="S187" s="446"/>
      <c r="T187" s="446"/>
      <c r="U187" s="446"/>
      <c r="V187" s="446"/>
      <c r="W187" s="446"/>
      <c r="X187" s="447"/>
      <c r="Y187" s="888" t="s">
        <v>57</v>
      </c>
      <c r="Z187" s="889"/>
      <c r="AA187" s="890"/>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2">
      <c r="A188" s="313"/>
      <c r="B188" s="315"/>
      <c r="C188" s="316"/>
      <c r="D188" s="316"/>
      <c r="E188" s="316"/>
      <c r="F188" s="317"/>
      <c r="G188" s="891"/>
      <c r="H188" s="382"/>
      <c r="I188" s="382"/>
      <c r="J188" s="382"/>
      <c r="K188" s="382"/>
      <c r="L188" s="382"/>
      <c r="M188" s="382"/>
      <c r="N188" s="382"/>
      <c r="O188" s="383"/>
      <c r="P188" s="448"/>
      <c r="Q188" s="448"/>
      <c r="R188" s="448"/>
      <c r="S188" s="448"/>
      <c r="T188" s="448"/>
      <c r="U188" s="448"/>
      <c r="V188" s="448"/>
      <c r="W188" s="448"/>
      <c r="X188" s="449"/>
      <c r="Y188" s="892" t="s">
        <v>50</v>
      </c>
      <c r="Z188" s="784"/>
      <c r="AA188" s="785"/>
      <c r="AB188" s="445"/>
      <c r="AC188" s="445"/>
      <c r="AD188" s="445"/>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2">
      <c r="A189" s="313"/>
      <c r="B189" s="315"/>
      <c r="C189" s="316"/>
      <c r="D189" s="316"/>
      <c r="E189" s="316"/>
      <c r="F189" s="317"/>
      <c r="G189" s="141"/>
      <c r="H189" s="142"/>
      <c r="I189" s="142"/>
      <c r="J189" s="142"/>
      <c r="K189" s="142"/>
      <c r="L189" s="142"/>
      <c r="M189" s="142"/>
      <c r="N189" s="142"/>
      <c r="O189" s="143"/>
      <c r="P189" s="450"/>
      <c r="Q189" s="450"/>
      <c r="R189" s="450"/>
      <c r="S189" s="450"/>
      <c r="T189" s="450"/>
      <c r="U189" s="450"/>
      <c r="V189" s="450"/>
      <c r="W189" s="450"/>
      <c r="X189" s="451"/>
      <c r="Y189" s="892" t="s">
        <v>13</v>
      </c>
      <c r="Z189" s="784"/>
      <c r="AA189" s="785"/>
      <c r="AB189" s="893" t="s">
        <v>14</v>
      </c>
      <c r="AC189" s="893"/>
      <c r="AD189" s="893"/>
      <c r="AE189" s="562"/>
      <c r="AF189" s="563"/>
      <c r="AG189" s="563"/>
      <c r="AH189" s="563"/>
      <c r="AI189" s="562"/>
      <c r="AJ189" s="563"/>
      <c r="AK189" s="563"/>
      <c r="AL189" s="563"/>
      <c r="AM189" s="562"/>
      <c r="AN189" s="563"/>
      <c r="AO189" s="563"/>
      <c r="AP189" s="563"/>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2">
      <c r="A190" s="313"/>
      <c r="B190" s="452" t="s">
        <v>138</v>
      </c>
      <c r="C190" s="453"/>
      <c r="D190" s="453"/>
      <c r="E190" s="453"/>
      <c r="F190" s="454"/>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4" t="s">
        <v>11</v>
      </c>
      <c r="AC190" s="885"/>
      <c r="AD190" s="886"/>
      <c r="AE190" s="414" t="s">
        <v>417</v>
      </c>
      <c r="AF190" s="414"/>
      <c r="AG190" s="414"/>
      <c r="AH190" s="414"/>
      <c r="AI190" s="414" t="s">
        <v>569</v>
      </c>
      <c r="AJ190" s="414"/>
      <c r="AK190" s="414"/>
      <c r="AL190" s="414"/>
      <c r="AM190" s="414" t="s">
        <v>385</v>
      </c>
      <c r="AN190" s="414"/>
      <c r="AO190" s="414"/>
      <c r="AP190" s="414"/>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2">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5"/>
      <c r="AD191" s="486"/>
      <c r="AE191" s="414"/>
      <c r="AF191" s="414"/>
      <c r="AG191" s="414"/>
      <c r="AH191" s="414"/>
      <c r="AI191" s="414"/>
      <c r="AJ191" s="414"/>
      <c r="AK191" s="414"/>
      <c r="AL191" s="414"/>
      <c r="AM191" s="414"/>
      <c r="AN191" s="414"/>
      <c r="AO191" s="414"/>
      <c r="AP191" s="414"/>
      <c r="AQ191" s="494"/>
      <c r="AR191" s="433"/>
      <c r="AS191" s="431" t="s">
        <v>175</v>
      </c>
      <c r="AT191" s="432"/>
      <c r="AU191" s="433"/>
      <c r="AV191" s="433"/>
      <c r="AW191" s="323" t="s">
        <v>166</v>
      </c>
      <c r="AX191" s="328"/>
      <c r="AY191">
        <f>$AY$190</f>
        <v>0</v>
      </c>
      <c r="AZ191" s="10"/>
      <c r="BA191" s="10"/>
      <c r="BB191" s="10"/>
      <c r="BC191" s="10"/>
      <c r="BD191" s="10"/>
      <c r="BE191" s="10"/>
      <c r="BF191" s="10"/>
      <c r="BG191" s="10"/>
      <c r="BH191" s="10"/>
    </row>
    <row r="192" spans="1:60" ht="23.25" hidden="1" customHeight="1" x14ac:dyDescent="0.2">
      <c r="A192" s="313"/>
      <c r="B192" s="315"/>
      <c r="C192" s="316"/>
      <c r="D192" s="316"/>
      <c r="E192" s="316"/>
      <c r="F192" s="317"/>
      <c r="G192" s="138"/>
      <c r="H192" s="139"/>
      <c r="I192" s="139"/>
      <c r="J192" s="139"/>
      <c r="K192" s="139"/>
      <c r="L192" s="139"/>
      <c r="M192" s="139"/>
      <c r="N192" s="139"/>
      <c r="O192" s="140"/>
      <c r="P192" s="139"/>
      <c r="Q192" s="446"/>
      <c r="R192" s="446"/>
      <c r="S192" s="446"/>
      <c r="T192" s="446"/>
      <c r="U192" s="446"/>
      <c r="V192" s="446"/>
      <c r="W192" s="446"/>
      <c r="X192" s="447"/>
      <c r="Y192" s="888" t="s">
        <v>57</v>
      </c>
      <c r="Z192" s="889"/>
      <c r="AA192" s="890"/>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2">
      <c r="A193" s="313"/>
      <c r="B193" s="315"/>
      <c r="C193" s="316"/>
      <c r="D193" s="316"/>
      <c r="E193" s="316"/>
      <c r="F193" s="317"/>
      <c r="G193" s="891"/>
      <c r="H193" s="382"/>
      <c r="I193" s="382"/>
      <c r="J193" s="382"/>
      <c r="K193" s="382"/>
      <c r="L193" s="382"/>
      <c r="M193" s="382"/>
      <c r="N193" s="382"/>
      <c r="O193" s="383"/>
      <c r="P193" s="448"/>
      <c r="Q193" s="448"/>
      <c r="R193" s="448"/>
      <c r="S193" s="448"/>
      <c r="T193" s="448"/>
      <c r="U193" s="448"/>
      <c r="V193" s="448"/>
      <c r="W193" s="448"/>
      <c r="X193" s="449"/>
      <c r="Y193" s="892" t="s">
        <v>50</v>
      </c>
      <c r="Z193" s="784"/>
      <c r="AA193" s="785"/>
      <c r="AB193" s="445"/>
      <c r="AC193" s="445"/>
      <c r="AD193" s="445"/>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2">
      <c r="A194" s="313"/>
      <c r="B194" s="318"/>
      <c r="C194" s="319"/>
      <c r="D194" s="319"/>
      <c r="E194" s="319"/>
      <c r="F194" s="320"/>
      <c r="G194" s="141"/>
      <c r="H194" s="142"/>
      <c r="I194" s="142"/>
      <c r="J194" s="142"/>
      <c r="K194" s="142"/>
      <c r="L194" s="142"/>
      <c r="M194" s="142"/>
      <c r="N194" s="142"/>
      <c r="O194" s="143"/>
      <c r="P194" s="450"/>
      <c r="Q194" s="450"/>
      <c r="R194" s="450"/>
      <c r="S194" s="450"/>
      <c r="T194" s="450"/>
      <c r="U194" s="450"/>
      <c r="V194" s="450"/>
      <c r="W194" s="450"/>
      <c r="X194" s="451"/>
      <c r="Y194" s="892" t="s">
        <v>13</v>
      </c>
      <c r="Z194" s="784"/>
      <c r="AA194" s="785"/>
      <c r="AB194" s="893" t="s">
        <v>14</v>
      </c>
      <c r="AC194" s="893"/>
      <c r="AD194" s="893"/>
      <c r="AE194" s="562"/>
      <c r="AF194" s="563"/>
      <c r="AG194" s="563"/>
      <c r="AH194" s="563"/>
      <c r="AI194" s="562"/>
      <c r="AJ194" s="563"/>
      <c r="AK194" s="563"/>
      <c r="AL194" s="563"/>
      <c r="AM194" s="562"/>
      <c r="AN194" s="563"/>
      <c r="AO194" s="563"/>
      <c r="AP194" s="563"/>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2">
      <c r="A195" s="313"/>
      <c r="B195" s="452" t="s">
        <v>138</v>
      </c>
      <c r="C195" s="453"/>
      <c r="D195" s="453"/>
      <c r="E195" s="453"/>
      <c r="F195" s="454"/>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4" t="s">
        <v>11</v>
      </c>
      <c r="AC195" s="885"/>
      <c r="AD195" s="886"/>
      <c r="AE195" s="414" t="s">
        <v>417</v>
      </c>
      <c r="AF195" s="414"/>
      <c r="AG195" s="414"/>
      <c r="AH195" s="414"/>
      <c r="AI195" s="414" t="s">
        <v>569</v>
      </c>
      <c r="AJ195" s="414"/>
      <c r="AK195" s="414"/>
      <c r="AL195" s="414"/>
      <c r="AM195" s="414" t="s">
        <v>385</v>
      </c>
      <c r="AN195" s="414"/>
      <c r="AO195" s="414"/>
      <c r="AP195" s="414"/>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2">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5"/>
      <c r="AD196" s="486"/>
      <c r="AE196" s="414"/>
      <c r="AF196" s="414"/>
      <c r="AG196" s="414"/>
      <c r="AH196" s="414"/>
      <c r="AI196" s="414"/>
      <c r="AJ196" s="414"/>
      <c r="AK196" s="414"/>
      <c r="AL196" s="414"/>
      <c r="AM196" s="414"/>
      <c r="AN196" s="414"/>
      <c r="AO196" s="414"/>
      <c r="AP196" s="414"/>
      <c r="AQ196" s="494"/>
      <c r="AR196" s="433"/>
      <c r="AS196" s="431" t="s">
        <v>175</v>
      </c>
      <c r="AT196" s="432"/>
      <c r="AU196" s="433"/>
      <c r="AV196" s="433"/>
      <c r="AW196" s="323" t="s">
        <v>166</v>
      </c>
      <c r="AX196" s="328"/>
      <c r="AY196">
        <f>$AY$195</f>
        <v>0</v>
      </c>
      <c r="AZ196" s="10"/>
      <c r="BA196" s="10"/>
      <c r="BB196" s="10"/>
      <c r="BC196" s="10"/>
      <c r="BD196" s="10"/>
      <c r="BE196" s="10"/>
      <c r="BF196" s="10"/>
      <c r="BG196" s="10"/>
      <c r="BH196" s="10"/>
    </row>
    <row r="197" spans="1:60" ht="23.25" hidden="1" customHeight="1" x14ac:dyDescent="0.2">
      <c r="A197" s="313"/>
      <c r="B197" s="315"/>
      <c r="C197" s="316"/>
      <c r="D197" s="316"/>
      <c r="E197" s="316"/>
      <c r="F197" s="317"/>
      <c r="G197" s="138"/>
      <c r="H197" s="139"/>
      <c r="I197" s="139"/>
      <c r="J197" s="139"/>
      <c r="K197" s="139"/>
      <c r="L197" s="139"/>
      <c r="M197" s="139"/>
      <c r="N197" s="139"/>
      <c r="O197" s="140"/>
      <c r="P197" s="139"/>
      <c r="Q197" s="446"/>
      <c r="R197" s="446"/>
      <c r="S197" s="446"/>
      <c r="T197" s="446"/>
      <c r="U197" s="446"/>
      <c r="V197" s="446"/>
      <c r="W197" s="446"/>
      <c r="X197" s="447"/>
      <c r="Y197" s="888" t="s">
        <v>57</v>
      </c>
      <c r="Z197" s="889"/>
      <c r="AA197" s="890"/>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2">
      <c r="A198" s="313"/>
      <c r="B198" s="315"/>
      <c r="C198" s="316"/>
      <c r="D198" s="316"/>
      <c r="E198" s="316"/>
      <c r="F198" s="317"/>
      <c r="G198" s="891"/>
      <c r="H198" s="382"/>
      <c r="I198" s="382"/>
      <c r="J198" s="382"/>
      <c r="K198" s="382"/>
      <c r="L198" s="382"/>
      <c r="M198" s="382"/>
      <c r="N198" s="382"/>
      <c r="O198" s="383"/>
      <c r="P198" s="448"/>
      <c r="Q198" s="448"/>
      <c r="R198" s="448"/>
      <c r="S198" s="448"/>
      <c r="T198" s="448"/>
      <c r="U198" s="448"/>
      <c r="V198" s="448"/>
      <c r="W198" s="448"/>
      <c r="X198" s="449"/>
      <c r="Y198" s="892" t="s">
        <v>50</v>
      </c>
      <c r="Z198" s="784"/>
      <c r="AA198" s="785"/>
      <c r="AB198" s="445"/>
      <c r="AC198" s="445"/>
      <c r="AD198" s="445"/>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5">
      <c r="A199" s="314"/>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2">
      <c r="A200" s="579" t="s">
        <v>237</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233</v>
      </c>
      <c r="X200" s="553"/>
      <c r="Y200" s="556"/>
      <c r="Z200" s="556"/>
      <c r="AA200" s="557"/>
      <c r="AB200" s="550" t="s">
        <v>11</v>
      </c>
      <c r="AC200" s="547"/>
      <c r="AD200" s="548"/>
      <c r="AE200" s="414" t="s">
        <v>417</v>
      </c>
      <c r="AF200" s="414"/>
      <c r="AG200" s="414"/>
      <c r="AH200" s="414"/>
      <c r="AI200" s="414" t="s">
        <v>569</v>
      </c>
      <c r="AJ200" s="414"/>
      <c r="AK200" s="414"/>
      <c r="AL200" s="414"/>
      <c r="AM200" s="414" t="s">
        <v>385</v>
      </c>
      <c r="AN200" s="414"/>
      <c r="AO200" s="414"/>
      <c r="AP200" s="414"/>
      <c r="AQ200" s="489" t="s">
        <v>174</v>
      </c>
      <c r="AR200" s="490"/>
      <c r="AS200" s="490"/>
      <c r="AT200" s="491"/>
      <c r="AU200" s="541" t="s">
        <v>128</v>
      </c>
      <c r="AV200" s="541"/>
      <c r="AW200" s="541"/>
      <c r="AX200" s="542"/>
      <c r="AY200">
        <f>COUNTA($H$202)</f>
        <v>0</v>
      </c>
    </row>
    <row r="201" spans="1:60" ht="18.75" hidden="1" customHeight="1" x14ac:dyDescent="0.2">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4"/>
      <c r="AF201" s="414"/>
      <c r="AG201" s="414"/>
      <c r="AH201" s="414"/>
      <c r="AI201" s="414"/>
      <c r="AJ201" s="414"/>
      <c r="AK201" s="414"/>
      <c r="AL201" s="414"/>
      <c r="AM201" s="414"/>
      <c r="AN201" s="414"/>
      <c r="AO201" s="414"/>
      <c r="AP201" s="414"/>
      <c r="AQ201" s="429"/>
      <c r="AR201" s="430"/>
      <c r="AS201" s="431" t="s">
        <v>175</v>
      </c>
      <c r="AT201" s="432"/>
      <c r="AU201" s="433"/>
      <c r="AV201" s="433"/>
      <c r="AW201" s="543" t="s">
        <v>166</v>
      </c>
      <c r="AX201" s="544"/>
      <c r="AY201">
        <f t="shared" ref="AY201:AY207" si="10">$AY$200</f>
        <v>0</v>
      </c>
    </row>
    <row r="202" spans="1:60" ht="23.25" hidden="1" customHeight="1" x14ac:dyDescent="0.2">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251</v>
      </c>
      <c r="AC202" s="540"/>
      <c r="AD202" s="540"/>
      <c r="AE202" s="388"/>
      <c r="AF202" s="371"/>
      <c r="AG202" s="371"/>
      <c r="AH202" s="371"/>
      <c r="AI202" s="388"/>
      <c r="AJ202" s="371"/>
      <c r="AK202" s="371"/>
      <c r="AL202" s="371"/>
      <c r="AM202" s="388"/>
      <c r="AN202" s="371"/>
      <c r="AO202" s="371"/>
      <c r="AP202" s="371"/>
      <c r="AQ202" s="388"/>
      <c r="AR202" s="371"/>
      <c r="AS202" s="371"/>
      <c r="AT202" s="560"/>
      <c r="AU202" s="371"/>
      <c r="AV202" s="371"/>
      <c r="AW202" s="371"/>
      <c r="AX202" s="372"/>
      <c r="AY202">
        <f t="shared" si="10"/>
        <v>0</v>
      </c>
    </row>
    <row r="203" spans="1:60" ht="23.25" hidden="1" customHeight="1" x14ac:dyDescent="0.2">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4" t="s">
        <v>50</v>
      </c>
      <c r="Z203" s="274"/>
      <c r="AA203" s="306"/>
      <c r="AB203" s="583" t="s">
        <v>251</v>
      </c>
      <c r="AC203" s="583"/>
      <c r="AD203" s="583"/>
      <c r="AE203" s="388"/>
      <c r="AF203" s="371"/>
      <c r="AG203" s="371"/>
      <c r="AH203" s="371"/>
      <c r="AI203" s="388"/>
      <c r="AJ203" s="371"/>
      <c r="AK203" s="371"/>
      <c r="AL203" s="371"/>
      <c r="AM203" s="388"/>
      <c r="AN203" s="371"/>
      <c r="AO203" s="371"/>
      <c r="AP203" s="371"/>
      <c r="AQ203" s="388"/>
      <c r="AR203" s="371"/>
      <c r="AS203" s="371"/>
      <c r="AT203" s="560"/>
      <c r="AU203" s="371"/>
      <c r="AV203" s="371"/>
      <c r="AW203" s="371"/>
      <c r="AX203" s="372"/>
      <c r="AY203">
        <f t="shared" si="10"/>
        <v>0</v>
      </c>
    </row>
    <row r="204" spans="1:60" ht="23.25" hidden="1" customHeight="1" x14ac:dyDescent="0.2">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4" t="s">
        <v>13</v>
      </c>
      <c r="Z204" s="274"/>
      <c r="AA204" s="306"/>
      <c r="AB204" s="561" t="s">
        <v>252</v>
      </c>
      <c r="AC204" s="561"/>
      <c r="AD204" s="561"/>
      <c r="AE204" s="562"/>
      <c r="AF204" s="563"/>
      <c r="AG204" s="563"/>
      <c r="AH204" s="563"/>
      <c r="AI204" s="562"/>
      <c r="AJ204" s="563"/>
      <c r="AK204" s="563"/>
      <c r="AL204" s="563"/>
      <c r="AM204" s="562"/>
      <c r="AN204" s="563"/>
      <c r="AO204" s="563"/>
      <c r="AP204" s="563"/>
      <c r="AQ204" s="388"/>
      <c r="AR204" s="371"/>
      <c r="AS204" s="371"/>
      <c r="AT204" s="560"/>
      <c r="AU204" s="371"/>
      <c r="AV204" s="371"/>
      <c r="AW204" s="371"/>
      <c r="AX204" s="372"/>
      <c r="AY204">
        <f t="shared" si="10"/>
        <v>0</v>
      </c>
    </row>
    <row r="205" spans="1:60" ht="23.25" hidden="1" customHeight="1" x14ac:dyDescent="0.2">
      <c r="A205" s="564" t="s">
        <v>240</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250</v>
      </c>
      <c r="X205" s="574"/>
      <c r="Y205" s="538" t="s">
        <v>12</v>
      </c>
      <c r="Z205" s="538"/>
      <c r="AA205" s="539"/>
      <c r="AB205" s="540" t="s">
        <v>251</v>
      </c>
      <c r="AC205" s="540"/>
      <c r="AD205" s="540"/>
      <c r="AE205" s="388"/>
      <c r="AF205" s="371"/>
      <c r="AG205" s="371"/>
      <c r="AH205" s="371"/>
      <c r="AI205" s="388"/>
      <c r="AJ205" s="371"/>
      <c r="AK205" s="371"/>
      <c r="AL205" s="371"/>
      <c r="AM205" s="388"/>
      <c r="AN205" s="371"/>
      <c r="AO205" s="371"/>
      <c r="AP205" s="371"/>
      <c r="AQ205" s="388"/>
      <c r="AR205" s="371"/>
      <c r="AS205" s="371"/>
      <c r="AT205" s="560"/>
      <c r="AU205" s="371"/>
      <c r="AV205" s="371"/>
      <c r="AW205" s="371"/>
      <c r="AX205" s="372"/>
      <c r="AY205">
        <f t="shared" si="10"/>
        <v>0</v>
      </c>
    </row>
    <row r="206" spans="1:60" ht="23.25" hidden="1" customHeight="1" x14ac:dyDescent="0.2">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4" t="s">
        <v>50</v>
      </c>
      <c r="Z206" s="274"/>
      <c r="AA206" s="306"/>
      <c r="AB206" s="583" t="s">
        <v>251</v>
      </c>
      <c r="AC206" s="583"/>
      <c r="AD206" s="583"/>
      <c r="AE206" s="388"/>
      <c r="AF206" s="371"/>
      <c r="AG206" s="371"/>
      <c r="AH206" s="371"/>
      <c r="AI206" s="388"/>
      <c r="AJ206" s="371"/>
      <c r="AK206" s="371"/>
      <c r="AL206" s="371"/>
      <c r="AM206" s="388"/>
      <c r="AN206" s="371"/>
      <c r="AO206" s="371"/>
      <c r="AP206" s="371"/>
      <c r="AQ206" s="388"/>
      <c r="AR206" s="371"/>
      <c r="AS206" s="371"/>
      <c r="AT206" s="560"/>
      <c r="AU206" s="371"/>
      <c r="AV206" s="371"/>
      <c r="AW206" s="371"/>
      <c r="AX206" s="372"/>
      <c r="AY206">
        <f t="shared" si="10"/>
        <v>0</v>
      </c>
    </row>
    <row r="207" spans="1:60" ht="23.25" hidden="1" customHeight="1" x14ac:dyDescent="0.2">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4" t="s">
        <v>13</v>
      </c>
      <c r="Z207" s="274"/>
      <c r="AA207" s="306"/>
      <c r="AB207" s="561" t="s">
        <v>252</v>
      </c>
      <c r="AC207" s="561"/>
      <c r="AD207" s="561"/>
      <c r="AE207" s="562"/>
      <c r="AF207" s="563"/>
      <c r="AG207" s="563"/>
      <c r="AH207" s="563"/>
      <c r="AI207" s="562"/>
      <c r="AJ207" s="563"/>
      <c r="AK207" s="563"/>
      <c r="AL207" s="563"/>
      <c r="AM207" s="562"/>
      <c r="AN207" s="563"/>
      <c r="AO207" s="563"/>
      <c r="AP207" s="582"/>
      <c r="AQ207" s="388"/>
      <c r="AR207" s="371"/>
      <c r="AS207" s="371"/>
      <c r="AT207" s="560"/>
      <c r="AU207" s="371"/>
      <c r="AV207" s="371"/>
      <c r="AW207" s="371"/>
      <c r="AX207" s="372"/>
      <c r="AY207">
        <f t="shared" si="10"/>
        <v>0</v>
      </c>
    </row>
    <row r="208" spans="1:60" ht="18.75" hidden="1" customHeight="1" x14ac:dyDescent="0.2">
      <c r="A208" s="588" t="s">
        <v>237</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3" t="s">
        <v>11</v>
      </c>
      <c r="AC208" s="340"/>
      <c r="AD208" s="341"/>
      <c r="AE208" s="136" t="s">
        <v>417</v>
      </c>
      <c r="AF208" s="136"/>
      <c r="AG208" s="136"/>
      <c r="AH208" s="136"/>
      <c r="AI208" s="414" t="s">
        <v>569</v>
      </c>
      <c r="AJ208" s="414"/>
      <c r="AK208" s="414"/>
      <c r="AL208" s="414"/>
      <c r="AM208" s="414" t="s">
        <v>385</v>
      </c>
      <c r="AN208" s="414"/>
      <c r="AO208" s="414"/>
      <c r="AP208" s="414"/>
      <c r="AQ208" s="489" t="s">
        <v>174</v>
      </c>
      <c r="AR208" s="490"/>
      <c r="AS208" s="490"/>
      <c r="AT208" s="491"/>
      <c r="AU208" s="584" t="s">
        <v>128</v>
      </c>
      <c r="AV208" s="585"/>
      <c r="AW208" s="585"/>
      <c r="AX208" s="586"/>
      <c r="AY208">
        <f>COUNTA($H$210)</f>
        <v>0</v>
      </c>
    </row>
    <row r="209" spans="1:51" ht="18.75" hidden="1" customHeight="1" x14ac:dyDescent="0.2">
      <c r="A209" s="564"/>
      <c r="B209" s="565"/>
      <c r="C209" s="565"/>
      <c r="D209" s="565"/>
      <c r="E209" s="565"/>
      <c r="F209" s="566"/>
      <c r="G209" s="592"/>
      <c r="H209" s="431"/>
      <c r="I209" s="431"/>
      <c r="J209" s="431"/>
      <c r="K209" s="431"/>
      <c r="L209" s="431"/>
      <c r="M209" s="431"/>
      <c r="N209" s="431"/>
      <c r="O209" s="432"/>
      <c r="P209" s="593"/>
      <c r="Q209" s="431"/>
      <c r="R209" s="431"/>
      <c r="S209" s="431"/>
      <c r="T209" s="431"/>
      <c r="U209" s="431"/>
      <c r="V209" s="431"/>
      <c r="W209" s="431"/>
      <c r="X209" s="432"/>
      <c r="Y209" s="597"/>
      <c r="Z209" s="598"/>
      <c r="AA209" s="599"/>
      <c r="AB209" s="327"/>
      <c r="AC209" s="323"/>
      <c r="AD209" s="324"/>
      <c r="AE209" s="136"/>
      <c r="AF209" s="136"/>
      <c r="AG209" s="136"/>
      <c r="AH209" s="136"/>
      <c r="AI209" s="414"/>
      <c r="AJ209" s="414"/>
      <c r="AK209" s="414"/>
      <c r="AL209" s="414"/>
      <c r="AM209" s="414"/>
      <c r="AN209" s="414"/>
      <c r="AO209" s="414"/>
      <c r="AP209" s="414"/>
      <c r="AQ209" s="429"/>
      <c r="AR209" s="430"/>
      <c r="AS209" s="431" t="s">
        <v>175</v>
      </c>
      <c r="AT209" s="432"/>
      <c r="AU209" s="429"/>
      <c r="AV209" s="430"/>
      <c r="AW209" s="431" t="s">
        <v>166</v>
      </c>
      <c r="AX209" s="587"/>
      <c r="AY209">
        <f>$AY$208</f>
        <v>0</v>
      </c>
    </row>
    <row r="210" spans="1:51" ht="23.25" hidden="1" customHeight="1" x14ac:dyDescent="0.2">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2">
      <c r="A211" s="564"/>
      <c r="B211" s="565"/>
      <c r="C211" s="565"/>
      <c r="D211" s="565"/>
      <c r="E211" s="565"/>
      <c r="F211" s="566"/>
      <c r="G211" s="601"/>
      <c r="H211" s="382"/>
      <c r="I211" s="382"/>
      <c r="J211" s="382"/>
      <c r="K211" s="382"/>
      <c r="L211" s="382"/>
      <c r="M211" s="382"/>
      <c r="N211" s="382"/>
      <c r="O211" s="383"/>
      <c r="P211" s="382"/>
      <c r="Q211" s="382"/>
      <c r="R211" s="382"/>
      <c r="S211" s="382"/>
      <c r="T211" s="382"/>
      <c r="U211" s="382"/>
      <c r="V211" s="382"/>
      <c r="W211" s="382"/>
      <c r="X211" s="383"/>
      <c r="Y211" s="609" t="s">
        <v>50</v>
      </c>
      <c r="Z211" s="610"/>
      <c r="AA211" s="611"/>
      <c r="AB211" s="612"/>
      <c r="AC211" s="612"/>
      <c r="AD211" s="612"/>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2">
      <c r="A212" s="564"/>
      <c r="B212" s="565"/>
      <c r="C212" s="565"/>
      <c r="D212" s="565"/>
      <c r="E212" s="565"/>
      <c r="F212" s="566"/>
      <c r="G212" s="602"/>
      <c r="H212" s="142"/>
      <c r="I212" s="142"/>
      <c r="J212" s="142"/>
      <c r="K212" s="142"/>
      <c r="L212" s="142"/>
      <c r="M212" s="142"/>
      <c r="N212" s="142"/>
      <c r="O212" s="143"/>
      <c r="P212" s="382"/>
      <c r="Q212" s="382"/>
      <c r="R212" s="382"/>
      <c r="S212" s="382"/>
      <c r="T212" s="382"/>
      <c r="U212" s="382"/>
      <c r="V212" s="382"/>
      <c r="W212" s="382"/>
      <c r="X212" s="383"/>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90"/>
      <c r="AR212" s="391"/>
      <c r="AS212" s="391"/>
      <c r="AT212" s="392"/>
      <c r="AU212" s="371"/>
      <c r="AV212" s="371"/>
      <c r="AW212" s="371"/>
      <c r="AX212" s="372"/>
      <c r="AY212">
        <f>$AY$208</f>
        <v>0</v>
      </c>
    </row>
    <row r="213" spans="1:51" ht="69.75" hidden="1" customHeight="1" x14ac:dyDescent="0.2">
      <c r="A213" s="640" t="s">
        <v>264</v>
      </c>
      <c r="B213" s="641"/>
      <c r="C213" s="641"/>
      <c r="D213" s="641"/>
      <c r="E213" s="568" t="s">
        <v>225</v>
      </c>
      <c r="F213" s="569"/>
      <c r="G213" s="82" t="s">
        <v>177</v>
      </c>
      <c r="H213" s="642"/>
      <c r="I213" s="144"/>
      <c r="J213" s="144"/>
      <c r="K213" s="144"/>
      <c r="L213" s="144"/>
      <c r="M213" s="144"/>
      <c r="N213" s="144"/>
      <c r="O213" s="643"/>
      <c r="P213" s="644"/>
      <c r="Q213" s="644"/>
      <c r="R213" s="644"/>
      <c r="S213" s="644"/>
      <c r="T213" s="644"/>
      <c r="U213" s="644"/>
      <c r="V213" s="644"/>
      <c r="W213" s="644"/>
      <c r="X213" s="644"/>
      <c r="Y213" s="645"/>
      <c r="Z213" s="645"/>
      <c r="AA213" s="645"/>
      <c r="AB213" s="645"/>
      <c r="AC213" s="645"/>
      <c r="AD213" s="645"/>
      <c r="AE213" s="645"/>
      <c r="AF213" s="645"/>
      <c r="AG213" s="645"/>
      <c r="AH213" s="645"/>
      <c r="AI213" s="645"/>
      <c r="AJ213" s="645"/>
      <c r="AK213" s="645"/>
      <c r="AL213" s="645"/>
      <c r="AM213" s="645"/>
      <c r="AN213" s="645"/>
      <c r="AO213" s="645"/>
      <c r="AP213" s="645"/>
      <c r="AQ213" s="645"/>
      <c r="AR213" s="645"/>
      <c r="AS213" s="645"/>
      <c r="AT213" s="645"/>
      <c r="AU213" s="645"/>
      <c r="AV213" s="645"/>
      <c r="AW213" s="645"/>
      <c r="AX213" s="646"/>
      <c r="AY213">
        <f>$AY$208</f>
        <v>0</v>
      </c>
    </row>
    <row r="214" spans="1:51" ht="18.75" hidden="1" customHeight="1" thickBot="1" x14ac:dyDescent="0.25">
      <c r="A214" s="501" t="s">
        <v>577</v>
      </c>
      <c r="B214" s="656"/>
      <c r="C214" s="656"/>
      <c r="D214" s="656"/>
      <c r="E214" s="656"/>
      <c r="F214" s="656"/>
      <c r="G214" s="656"/>
      <c r="H214" s="656"/>
      <c r="I214" s="656"/>
      <c r="J214" s="656"/>
      <c r="K214" s="656"/>
      <c r="L214" s="656"/>
      <c r="M214" s="656"/>
      <c r="N214" s="656"/>
      <c r="O214" s="656"/>
      <c r="P214" s="656"/>
      <c r="Q214" s="656"/>
      <c r="R214" s="656"/>
      <c r="S214" s="656"/>
      <c r="T214" s="656"/>
      <c r="U214" s="656"/>
      <c r="V214" s="656"/>
      <c r="W214" s="656"/>
      <c r="X214" s="656"/>
      <c r="Y214" s="656"/>
      <c r="Z214" s="656"/>
      <c r="AA214" s="656"/>
      <c r="AB214" s="656"/>
      <c r="AC214" s="656"/>
      <c r="AD214" s="656"/>
      <c r="AE214" s="656"/>
      <c r="AF214" s="656"/>
      <c r="AG214" s="656"/>
      <c r="AH214" s="656"/>
      <c r="AI214" s="656"/>
      <c r="AJ214" s="656"/>
      <c r="AK214" s="656"/>
      <c r="AL214" s="656"/>
      <c r="AM214" s="656"/>
      <c r="AN214" s="656"/>
      <c r="AO214" s="657" t="s">
        <v>232</v>
      </c>
      <c r="AP214" s="658"/>
      <c r="AQ214" s="658"/>
      <c r="AR214" s="81" t="s">
        <v>231</v>
      </c>
      <c r="AS214" s="657"/>
      <c r="AT214" s="658"/>
      <c r="AU214" s="658"/>
      <c r="AV214" s="658"/>
      <c r="AW214" s="658"/>
      <c r="AX214" s="659"/>
      <c r="AY214">
        <f>COUNTIF($AR$214,"☑")</f>
        <v>0</v>
      </c>
    </row>
    <row r="215" spans="1:51" ht="45" customHeight="1" x14ac:dyDescent="0.2">
      <c r="A215" s="647" t="s">
        <v>284</v>
      </c>
      <c r="B215" s="648"/>
      <c r="C215" s="650" t="s">
        <v>178</v>
      </c>
      <c r="D215" s="648"/>
      <c r="E215" s="651" t="s">
        <v>194</v>
      </c>
      <c r="F215" s="652"/>
      <c r="G215" s="653" t="s">
        <v>670</v>
      </c>
      <c r="H215" s="654"/>
      <c r="I215" s="654"/>
      <c r="J215" s="654"/>
      <c r="K215" s="654"/>
      <c r="L215" s="654"/>
      <c r="M215" s="654"/>
      <c r="N215" s="654"/>
      <c r="O215" s="654"/>
      <c r="P215" s="654"/>
      <c r="Q215" s="654"/>
      <c r="R215" s="654"/>
      <c r="S215" s="654"/>
      <c r="T215" s="654"/>
      <c r="U215" s="654"/>
      <c r="V215" s="654"/>
      <c r="W215" s="654"/>
      <c r="X215" s="654"/>
      <c r="Y215" s="654"/>
      <c r="Z215" s="654"/>
      <c r="AA215" s="654"/>
      <c r="AB215" s="654"/>
      <c r="AC215" s="654"/>
      <c r="AD215" s="654"/>
      <c r="AE215" s="654"/>
      <c r="AF215" s="654"/>
      <c r="AG215" s="654"/>
      <c r="AH215" s="654"/>
      <c r="AI215" s="654"/>
      <c r="AJ215" s="654"/>
      <c r="AK215" s="654"/>
      <c r="AL215" s="654"/>
      <c r="AM215" s="654"/>
      <c r="AN215" s="654"/>
      <c r="AO215" s="654"/>
      <c r="AP215" s="654"/>
      <c r="AQ215" s="654"/>
      <c r="AR215" s="654"/>
      <c r="AS215" s="654"/>
      <c r="AT215" s="654"/>
      <c r="AU215" s="654"/>
      <c r="AV215" s="654"/>
      <c r="AW215" s="654"/>
      <c r="AX215" s="655"/>
    </row>
    <row r="216" spans="1:51" ht="32.25" customHeight="1" x14ac:dyDescent="0.2">
      <c r="A216" s="649"/>
      <c r="B216" s="636"/>
      <c r="C216" s="635"/>
      <c r="D216" s="636"/>
      <c r="E216" s="452" t="s">
        <v>193</v>
      </c>
      <c r="F216" s="454"/>
      <c r="G216" s="138" t="s">
        <v>667</v>
      </c>
      <c r="H216" s="139"/>
      <c r="I216" s="139"/>
      <c r="J216" s="139"/>
      <c r="K216" s="139"/>
      <c r="L216" s="139"/>
      <c r="M216" s="139"/>
      <c r="N216" s="139"/>
      <c r="O216" s="139"/>
      <c r="P216" s="139"/>
      <c r="Q216" s="139"/>
      <c r="R216" s="139"/>
      <c r="S216" s="139"/>
      <c r="T216" s="139"/>
      <c r="U216" s="139"/>
      <c r="V216" s="140"/>
      <c r="W216" s="624" t="s">
        <v>587</v>
      </c>
      <c r="X216" s="625"/>
      <c r="Y216" s="625"/>
      <c r="Z216" s="625"/>
      <c r="AA216" s="626"/>
      <c r="AB216" s="627" t="s">
        <v>612</v>
      </c>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21" customHeight="1" x14ac:dyDescent="0.2">
      <c r="A217" s="649"/>
      <c r="B217" s="636"/>
      <c r="C217" s="635"/>
      <c r="D217" s="636"/>
      <c r="E217" s="318"/>
      <c r="F217" s="320"/>
      <c r="G217" s="141"/>
      <c r="H217" s="142"/>
      <c r="I217" s="142"/>
      <c r="J217" s="142"/>
      <c r="K217" s="142"/>
      <c r="L217" s="142"/>
      <c r="M217" s="142"/>
      <c r="N217" s="142"/>
      <c r="O217" s="142"/>
      <c r="P217" s="142"/>
      <c r="Q217" s="142"/>
      <c r="R217" s="142"/>
      <c r="S217" s="142"/>
      <c r="T217" s="142"/>
      <c r="U217" s="142"/>
      <c r="V217" s="143"/>
      <c r="W217" s="630" t="s">
        <v>588</v>
      </c>
      <c r="X217" s="631"/>
      <c r="Y217" s="631"/>
      <c r="Z217" s="631"/>
      <c r="AA217" s="632"/>
      <c r="AB217" s="627" t="s">
        <v>612</v>
      </c>
      <c r="AC217" s="628"/>
      <c r="AD217" s="628"/>
      <c r="AE217" s="628"/>
      <c r="AF217" s="628"/>
      <c r="AG217" s="628"/>
      <c r="AH217" s="628"/>
      <c r="AI217" s="628"/>
      <c r="AJ217" s="628"/>
      <c r="AK217" s="628"/>
      <c r="AL217" s="628"/>
      <c r="AM217" s="628"/>
      <c r="AN217" s="628"/>
      <c r="AO217" s="628"/>
      <c r="AP217" s="628"/>
      <c r="AQ217" s="628"/>
      <c r="AR217" s="628"/>
      <c r="AS217" s="628"/>
      <c r="AT217" s="628"/>
      <c r="AU217" s="628"/>
      <c r="AV217" s="628"/>
      <c r="AW217" s="628"/>
      <c r="AX217" s="629"/>
    </row>
    <row r="218" spans="1:51" ht="34.5" customHeight="1" x14ac:dyDescent="0.2">
      <c r="A218" s="649"/>
      <c r="B218" s="636"/>
      <c r="C218" s="633" t="s">
        <v>600</v>
      </c>
      <c r="D218" s="634"/>
      <c r="E218" s="452" t="s">
        <v>280</v>
      </c>
      <c r="F218" s="454"/>
      <c r="G218" s="614" t="s">
        <v>181</v>
      </c>
      <c r="H218" s="615"/>
      <c r="I218" s="615"/>
      <c r="J218" s="637" t="s">
        <v>612</v>
      </c>
      <c r="K218" s="638"/>
      <c r="L218" s="638"/>
      <c r="M218" s="638"/>
      <c r="N218" s="638"/>
      <c r="O218" s="638"/>
      <c r="P218" s="638"/>
      <c r="Q218" s="638"/>
      <c r="R218" s="638"/>
      <c r="S218" s="638"/>
      <c r="T218" s="639"/>
      <c r="U218" s="144" t="s">
        <v>612</v>
      </c>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c r="AR218" s="144"/>
      <c r="AS218" s="144"/>
      <c r="AT218" s="144"/>
      <c r="AU218" s="144"/>
      <c r="AV218" s="144"/>
      <c r="AW218" s="144"/>
      <c r="AX218" s="145"/>
      <c r="AY218" s="70"/>
    </row>
    <row r="219" spans="1:51" ht="34.5" customHeight="1" x14ac:dyDescent="0.2">
      <c r="A219" s="649"/>
      <c r="B219" s="636"/>
      <c r="C219" s="635"/>
      <c r="D219" s="636"/>
      <c r="E219" s="315"/>
      <c r="F219" s="317"/>
      <c r="G219" s="614" t="s">
        <v>601</v>
      </c>
      <c r="H219" s="615"/>
      <c r="I219" s="615"/>
      <c r="J219" s="615"/>
      <c r="K219" s="615"/>
      <c r="L219" s="615"/>
      <c r="M219" s="615"/>
      <c r="N219" s="615"/>
      <c r="O219" s="615"/>
      <c r="P219" s="615"/>
      <c r="Q219" s="615"/>
      <c r="R219" s="615"/>
      <c r="S219" s="615"/>
      <c r="T219" s="615"/>
      <c r="U219" s="144" t="s">
        <v>612</v>
      </c>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c r="AR219" s="144"/>
      <c r="AS219" s="144"/>
      <c r="AT219" s="144"/>
      <c r="AU219" s="144"/>
      <c r="AV219" s="144"/>
      <c r="AW219" s="144"/>
      <c r="AX219" s="145"/>
      <c r="AY219" s="70"/>
    </row>
    <row r="220" spans="1:51" ht="34.5" customHeight="1" thickBot="1" x14ac:dyDescent="0.25">
      <c r="A220" s="649"/>
      <c r="B220" s="636"/>
      <c r="C220" s="635"/>
      <c r="D220" s="636"/>
      <c r="E220" s="318"/>
      <c r="F220" s="320"/>
      <c r="G220" s="614" t="s">
        <v>588</v>
      </c>
      <c r="H220" s="615"/>
      <c r="I220" s="615"/>
      <c r="J220" s="615"/>
      <c r="K220" s="615"/>
      <c r="L220" s="615"/>
      <c r="M220" s="615"/>
      <c r="N220" s="615"/>
      <c r="O220" s="615"/>
      <c r="P220" s="615"/>
      <c r="Q220" s="615"/>
      <c r="R220" s="615"/>
      <c r="S220" s="615"/>
      <c r="T220" s="615"/>
      <c r="U220" s="144" t="s">
        <v>612</v>
      </c>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c r="AR220" s="144"/>
      <c r="AS220" s="144"/>
      <c r="AT220" s="144"/>
      <c r="AU220" s="144"/>
      <c r="AV220" s="144"/>
      <c r="AW220" s="144"/>
      <c r="AX220" s="145"/>
      <c r="AY220" s="70"/>
    </row>
    <row r="221" spans="1:51" ht="27" customHeight="1" x14ac:dyDescent="0.2">
      <c r="A221" s="616" t="s">
        <v>44</v>
      </c>
      <c r="B221" s="617"/>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17"/>
      <c r="AL221" s="617"/>
      <c r="AM221" s="617"/>
      <c r="AN221" s="617"/>
      <c r="AO221" s="617"/>
      <c r="AP221" s="617"/>
      <c r="AQ221" s="617"/>
      <c r="AR221" s="617"/>
      <c r="AS221" s="617"/>
      <c r="AT221" s="617"/>
      <c r="AU221" s="617"/>
      <c r="AV221" s="617"/>
      <c r="AW221" s="617"/>
      <c r="AX221" s="618"/>
    </row>
    <row r="222" spans="1:51" ht="27" customHeight="1" x14ac:dyDescent="0.2">
      <c r="A222" s="5"/>
      <c r="B222" s="6"/>
      <c r="C222" s="619" t="s">
        <v>29</v>
      </c>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1"/>
      <c r="AD222" s="620" t="s">
        <v>33</v>
      </c>
      <c r="AE222" s="620"/>
      <c r="AF222" s="620"/>
      <c r="AG222" s="622" t="s">
        <v>28</v>
      </c>
      <c r="AH222" s="620"/>
      <c r="AI222" s="620"/>
      <c r="AJ222" s="620"/>
      <c r="AK222" s="620"/>
      <c r="AL222" s="620"/>
      <c r="AM222" s="620"/>
      <c r="AN222" s="620"/>
      <c r="AO222" s="620"/>
      <c r="AP222" s="620"/>
      <c r="AQ222" s="620"/>
      <c r="AR222" s="620"/>
      <c r="AS222" s="620"/>
      <c r="AT222" s="620"/>
      <c r="AU222" s="620"/>
      <c r="AV222" s="620"/>
      <c r="AW222" s="620"/>
      <c r="AX222" s="623"/>
    </row>
    <row r="223" spans="1:51" ht="45" customHeight="1" x14ac:dyDescent="0.2">
      <c r="A223" s="693" t="s">
        <v>133</v>
      </c>
      <c r="B223" s="694"/>
      <c r="C223" s="699" t="s">
        <v>134</v>
      </c>
      <c r="D223" s="700"/>
      <c r="E223" s="700"/>
      <c r="F223" s="700"/>
      <c r="G223" s="700"/>
      <c r="H223" s="700"/>
      <c r="I223" s="700"/>
      <c r="J223" s="700"/>
      <c r="K223" s="700"/>
      <c r="L223" s="700"/>
      <c r="M223" s="700"/>
      <c r="N223" s="700"/>
      <c r="O223" s="700"/>
      <c r="P223" s="700"/>
      <c r="Q223" s="700"/>
      <c r="R223" s="700"/>
      <c r="S223" s="700"/>
      <c r="T223" s="700"/>
      <c r="U223" s="700"/>
      <c r="V223" s="700"/>
      <c r="W223" s="700"/>
      <c r="X223" s="700"/>
      <c r="Y223" s="700"/>
      <c r="Z223" s="700"/>
      <c r="AA223" s="700"/>
      <c r="AB223" s="700"/>
      <c r="AC223" s="701"/>
      <c r="AD223" s="702" t="s">
        <v>629</v>
      </c>
      <c r="AE223" s="703"/>
      <c r="AF223" s="703"/>
      <c r="AG223" s="704" t="s">
        <v>646</v>
      </c>
      <c r="AH223" s="705"/>
      <c r="AI223" s="705"/>
      <c r="AJ223" s="705"/>
      <c r="AK223" s="705"/>
      <c r="AL223" s="705"/>
      <c r="AM223" s="705"/>
      <c r="AN223" s="705"/>
      <c r="AO223" s="705"/>
      <c r="AP223" s="705"/>
      <c r="AQ223" s="705"/>
      <c r="AR223" s="705"/>
      <c r="AS223" s="705"/>
      <c r="AT223" s="705"/>
      <c r="AU223" s="705"/>
      <c r="AV223" s="705"/>
      <c r="AW223" s="705"/>
      <c r="AX223" s="706"/>
    </row>
    <row r="224" spans="1:51" ht="54.9" customHeight="1" x14ac:dyDescent="0.2">
      <c r="A224" s="695"/>
      <c r="B224" s="696"/>
      <c r="C224" s="707" t="s">
        <v>34</v>
      </c>
      <c r="D224" s="708"/>
      <c r="E224" s="708"/>
      <c r="F224" s="708"/>
      <c r="G224" s="708"/>
      <c r="H224" s="708"/>
      <c r="I224" s="708"/>
      <c r="J224" s="708"/>
      <c r="K224" s="708"/>
      <c r="L224" s="708"/>
      <c r="M224" s="708"/>
      <c r="N224" s="708"/>
      <c r="O224" s="708"/>
      <c r="P224" s="708"/>
      <c r="Q224" s="708"/>
      <c r="R224" s="708"/>
      <c r="S224" s="708"/>
      <c r="T224" s="708"/>
      <c r="U224" s="708"/>
      <c r="V224" s="708"/>
      <c r="W224" s="708"/>
      <c r="X224" s="708"/>
      <c r="Y224" s="708"/>
      <c r="Z224" s="708"/>
      <c r="AA224" s="708"/>
      <c r="AB224" s="708"/>
      <c r="AC224" s="709"/>
      <c r="AD224" s="683" t="s">
        <v>629</v>
      </c>
      <c r="AE224" s="684"/>
      <c r="AF224" s="684"/>
      <c r="AG224" s="710" t="s">
        <v>645</v>
      </c>
      <c r="AH224" s="711"/>
      <c r="AI224" s="711"/>
      <c r="AJ224" s="711"/>
      <c r="AK224" s="711"/>
      <c r="AL224" s="711"/>
      <c r="AM224" s="711"/>
      <c r="AN224" s="711"/>
      <c r="AO224" s="711"/>
      <c r="AP224" s="711"/>
      <c r="AQ224" s="711"/>
      <c r="AR224" s="711"/>
      <c r="AS224" s="711"/>
      <c r="AT224" s="711"/>
      <c r="AU224" s="711"/>
      <c r="AV224" s="711"/>
      <c r="AW224" s="711"/>
      <c r="AX224" s="712"/>
    </row>
    <row r="225" spans="1:50" ht="45" customHeight="1" x14ac:dyDescent="0.2">
      <c r="A225" s="697"/>
      <c r="B225" s="698"/>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629</v>
      </c>
      <c r="AE225" s="717"/>
      <c r="AF225" s="717"/>
      <c r="AG225" s="674" t="s">
        <v>632</v>
      </c>
      <c r="AH225" s="382"/>
      <c r="AI225" s="382"/>
      <c r="AJ225" s="382"/>
      <c r="AK225" s="382"/>
      <c r="AL225" s="382"/>
      <c r="AM225" s="382"/>
      <c r="AN225" s="382"/>
      <c r="AO225" s="382"/>
      <c r="AP225" s="382"/>
      <c r="AQ225" s="382"/>
      <c r="AR225" s="382"/>
      <c r="AS225" s="382"/>
      <c r="AT225" s="382"/>
      <c r="AU225" s="382"/>
      <c r="AV225" s="382"/>
      <c r="AW225" s="382"/>
      <c r="AX225" s="675"/>
    </row>
    <row r="226" spans="1:50" ht="27" customHeight="1" x14ac:dyDescent="0.2">
      <c r="A226" s="122" t="s">
        <v>36</v>
      </c>
      <c r="B226" s="660"/>
      <c r="C226" s="666" t="s">
        <v>38</v>
      </c>
      <c r="D226" s="667"/>
      <c r="E226" s="668"/>
      <c r="F226" s="668"/>
      <c r="G226" s="668"/>
      <c r="H226" s="668"/>
      <c r="I226" s="668"/>
      <c r="J226" s="668"/>
      <c r="K226" s="668"/>
      <c r="L226" s="668"/>
      <c r="M226" s="668"/>
      <c r="N226" s="668"/>
      <c r="O226" s="668"/>
      <c r="P226" s="668"/>
      <c r="Q226" s="668"/>
      <c r="R226" s="668"/>
      <c r="S226" s="668"/>
      <c r="T226" s="668"/>
      <c r="U226" s="668"/>
      <c r="V226" s="668"/>
      <c r="W226" s="668"/>
      <c r="X226" s="668"/>
      <c r="Y226" s="668"/>
      <c r="Z226" s="668"/>
      <c r="AA226" s="668"/>
      <c r="AB226" s="668"/>
      <c r="AC226" s="669"/>
      <c r="AD226" s="670" t="s">
        <v>629</v>
      </c>
      <c r="AE226" s="671"/>
      <c r="AF226" s="671"/>
      <c r="AG226" s="672" t="s">
        <v>635</v>
      </c>
      <c r="AH226" s="139"/>
      <c r="AI226" s="139"/>
      <c r="AJ226" s="139"/>
      <c r="AK226" s="139"/>
      <c r="AL226" s="139"/>
      <c r="AM226" s="139"/>
      <c r="AN226" s="139"/>
      <c r="AO226" s="139"/>
      <c r="AP226" s="139"/>
      <c r="AQ226" s="139"/>
      <c r="AR226" s="139"/>
      <c r="AS226" s="139"/>
      <c r="AT226" s="139"/>
      <c r="AU226" s="139"/>
      <c r="AV226" s="139"/>
      <c r="AW226" s="139"/>
      <c r="AX226" s="673"/>
    </row>
    <row r="227" spans="1:50" ht="35.25" customHeight="1" x14ac:dyDescent="0.2">
      <c r="A227" s="661"/>
      <c r="B227" s="662"/>
      <c r="C227" s="676"/>
      <c r="D227" s="677"/>
      <c r="E227" s="680" t="s">
        <v>262</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t="s">
        <v>633</v>
      </c>
      <c r="AE227" s="684"/>
      <c r="AF227" s="685"/>
      <c r="AG227" s="674"/>
      <c r="AH227" s="382"/>
      <c r="AI227" s="382"/>
      <c r="AJ227" s="382"/>
      <c r="AK227" s="382"/>
      <c r="AL227" s="382"/>
      <c r="AM227" s="382"/>
      <c r="AN227" s="382"/>
      <c r="AO227" s="382"/>
      <c r="AP227" s="382"/>
      <c r="AQ227" s="382"/>
      <c r="AR227" s="382"/>
      <c r="AS227" s="382"/>
      <c r="AT227" s="382"/>
      <c r="AU227" s="382"/>
      <c r="AV227" s="382"/>
      <c r="AW227" s="382"/>
      <c r="AX227" s="675"/>
    </row>
    <row r="228" spans="1:50" ht="26.25" customHeight="1" x14ac:dyDescent="0.2">
      <c r="A228" s="661"/>
      <c r="B228" s="662"/>
      <c r="C228" s="678"/>
      <c r="D228" s="679"/>
      <c r="E228" s="686" t="s">
        <v>215</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t="s">
        <v>634</v>
      </c>
      <c r="AE228" s="690"/>
      <c r="AF228" s="690"/>
      <c r="AG228" s="674"/>
      <c r="AH228" s="382"/>
      <c r="AI228" s="382"/>
      <c r="AJ228" s="382"/>
      <c r="AK228" s="382"/>
      <c r="AL228" s="382"/>
      <c r="AM228" s="382"/>
      <c r="AN228" s="382"/>
      <c r="AO228" s="382"/>
      <c r="AP228" s="382"/>
      <c r="AQ228" s="382"/>
      <c r="AR228" s="382"/>
      <c r="AS228" s="382"/>
      <c r="AT228" s="382"/>
      <c r="AU228" s="382"/>
      <c r="AV228" s="382"/>
      <c r="AW228" s="382"/>
      <c r="AX228" s="675"/>
    </row>
    <row r="229" spans="1:50" ht="26.25" customHeight="1" x14ac:dyDescent="0.2">
      <c r="A229" s="661"/>
      <c r="B229" s="663"/>
      <c r="C229" s="691" t="s">
        <v>39</v>
      </c>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735" t="s">
        <v>636</v>
      </c>
      <c r="AE229" s="736"/>
      <c r="AF229" s="736"/>
      <c r="AG229" s="737" t="s">
        <v>637</v>
      </c>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2">
      <c r="A230" s="661"/>
      <c r="B230" s="663"/>
      <c r="C230" s="730" t="s">
        <v>136</v>
      </c>
      <c r="D230" s="709"/>
      <c r="E230" s="709"/>
      <c r="F230" s="709"/>
      <c r="G230" s="709"/>
      <c r="H230" s="709"/>
      <c r="I230" s="709"/>
      <c r="J230" s="709"/>
      <c r="K230" s="709"/>
      <c r="L230" s="709"/>
      <c r="M230" s="709"/>
      <c r="N230" s="709"/>
      <c r="O230" s="709"/>
      <c r="P230" s="709"/>
      <c r="Q230" s="709"/>
      <c r="R230" s="709"/>
      <c r="S230" s="709"/>
      <c r="T230" s="709"/>
      <c r="U230" s="709"/>
      <c r="V230" s="709"/>
      <c r="W230" s="709"/>
      <c r="X230" s="709"/>
      <c r="Y230" s="709"/>
      <c r="Z230" s="709"/>
      <c r="AA230" s="709"/>
      <c r="AB230" s="709"/>
      <c r="AC230" s="709"/>
      <c r="AD230" s="683" t="s">
        <v>629</v>
      </c>
      <c r="AE230" s="684"/>
      <c r="AF230" s="684"/>
      <c r="AG230" s="710" t="s">
        <v>638</v>
      </c>
      <c r="AH230" s="711"/>
      <c r="AI230" s="711"/>
      <c r="AJ230" s="711"/>
      <c r="AK230" s="711"/>
      <c r="AL230" s="711"/>
      <c r="AM230" s="711"/>
      <c r="AN230" s="711"/>
      <c r="AO230" s="711"/>
      <c r="AP230" s="711"/>
      <c r="AQ230" s="711"/>
      <c r="AR230" s="711"/>
      <c r="AS230" s="711"/>
      <c r="AT230" s="711"/>
      <c r="AU230" s="711"/>
      <c r="AV230" s="711"/>
      <c r="AW230" s="711"/>
      <c r="AX230" s="712"/>
    </row>
    <row r="231" spans="1:50" ht="26.25" customHeight="1" x14ac:dyDescent="0.2">
      <c r="A231" s="661"/>
      <c r="B231" s="663"/>
      <c r="C231" s="730" t="s">
        <v>35</v>
      </c>
      <c r="D231" s="709"/>
      <c r="E231" s="709"/>
      <c r="F231" s="709"/>
      <c r="G231" s="709"/>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683" t="s">
        <v>636</v>
      </c>
      <c r="AE231" s="684"/>
      <c r="AF231" s="684"/>
      <c r="AG231" s="710" t="s">
        <v>639</v>
      </c>
      <c r="AH231" s="711"/>
      <c r="AI231" s="711"/>
      <c r="AJ231" s="711"/>
      <c r="AK231" s="711"/>
      <c r="AL231" s="711"/>
      <c r="AM231" s="711"/>
      <c r="AN231" s="711"/>
      <c r="AO231" s="711"/>
      <c r="AP231" s="711"/>
      <c r="AQ231" s="711"/>
      <c r="AR231" s="711"/>
      <c r="AS231" s="711"/>
      <c r="AT231" s="711"/>
      <c r="AU231" s="711"/>
      <c r="AV231" s="711"/>
      <c r="AW231" s="711"/>
      <c r="AX231" s="712"/>
    </row>
    <row r="232" spans="1:50" ht="26.25" customHeight="1" x14ac:dyDescent="0.2">
      <c r="A232" s="661"/>
      <c r="B232" s="663"/>
      <c r="C232" s="730" t="s">
        <v>40</v>
      </c>
      <c r="D232" s="709"/>
      <c r="E232" s="709"/>
      <c r="F232" s="709"/>
      <c r="G232" s="709"/>
      <c r="H232" s="709"/>
      <c r="I232" s="709"/>
      <c r="J232" s="709"/>
      <c r="K232" s="709"/>
      <c r="L232" s="709"/>
      <c r="M232" s="709"/>
      <c r="N232" s="709"/>
      <c r="O232" s="709"/>
      <c r="P232" s="709"/>
      <c r="Q232" s="709"/>
      <c r="R232" s="709"/>
      <c r="S232" s="709"/>
      <c r="T232" s="709"/>
      <c r="U232" s="709"/>
      <c r="V232" s="709"/>
      <c r="W232" s="709"/>
      <c r="X232" s="709"/>
      <c r="Y232" s="709"/>
      <c r="Z232" s="709"/>
      <c r="AA232" s="709"/>
      <c r="AB232" s="709"/>
      <c r="AC232" s="731"/>
      <c r="AD232" s="683" t="s">
        <v>629</v>
      </c>
      <c r="AE232" s="684"/>
      <c r="AF232" s="684"/>
      <c r="AG232" s="710" t="s">
        <v>640</v>
      </c>
      <c r="AH232" s="711"/>
      <c r="AI232" s="711"/>
      <c r="AJ232" s="711"/>
      <c r="AK232" s="711"/>
      <c r="AL232" s="711"/>
      <c r="AM232" s="711"/>
      <c r="AN232" s="711"/>
      <c r="AO232" s="711"/>
      <c r="AP232" s="711"/>
      <c r="AQ232" s="711"/>
      <c r="AR232" s="711"/>
      <c r="AS232" s="711"/>
      <c r="AT232" s="711"/>
      <c r="AU232" s="711"/>
      <c r="AV232" s="711"/>
      <c r="AW232" s="711"/>
      <c r="AX232" s="712"/>
    </row>
    <row r="233" spans="1:50" ht="26.25" customHeight="1" x14ac:dyDescent="0.2">
      <c r="A233" s="661"/>
      <c r="B233" s="663"/>
      <c r="C233" s="730" t="s">
        <v>234</v>
      </c>
      <c r="D233" s="709"/>
      <c r="E233" s="709"/>
      <c r="F233" s="709"/>
      <c r="G233" s="709"/>
      <c r="H233" s="709"/>
      <c r="I233" s="709"/>
      <c r="J233" s="709"/>
      <c r="K233" s="709"/>
      <c r="L233" s="709"/>
      <c r="M233" s="709"/>
      <c r="N233" s="709"/>
      <c r="O233" s="709"/>
      <c r="P233" s="709"/>
      <c r="Q233" s="709"/>
      <c r="R233" s="709"/>
      <c r="S233" s="709"/>
      <c r="T233" s="709"/>
      <c r="U233" s="709"/>
      <c r="V233" s="709"/>
      <c r="W233" s="709"/>
      <c r="X233" s="709"/>
      <c r="Y233" s="709"/>
      <c r="Z233" s="709"/>
      <c r="AA233" s="709"/>
      <c r="AB233" s="709"/>
      <c r="AC233" s="731"/>
      <c r="AD233" s="716" t="s">
        <v>629</v>
      </c>
      <c r="AE233" s="717"/>
      <c r="AF233" s="717"/>
      <c r="AG233" s="732" t="s">
        <v>641</v>
      </c>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2">
      <c r="A234" s="661"/>
      <c r="B234" s="663"/>
      <c r="C234" s="718" t="s">
        <v>235</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3" t="s">
        <v>636</v>
      </c>
      <c r="AE234" s="684"/>
      <c r="AF234" s="685"/>
      <c r="AG234" s="710" t="s">
        <v>639</v>
      </c>
      <c r="AH234" s="711"/>
      <c r="AI234" s="711"/>
      <c r="AJ234" s="711"/>
      <c r="AK234" s="711"/>
      <c r="AL234" s="711"/>
      <c r="AM234" s="711"/>
      <c r="AN234" s="711"/>
      <c r="AO234" s="711"/>
      <c r="AP234" s="711"/>
      <c r="AQ234" s="711"/>
      <c r="AR234" s="711"/>
      <c r="AS234" s="711"/>
      <c r="AT234" s="711"/>
      <c r="AU234" s="711"/>
      <c r="AV234" s="711"/>
      <c r="AW234" s="711"/>
      <c r="AX234" s="712"/>
    </row>
    <row r="235" spans="1:50" ht="26.25" customHeight="1" x14ac:dyDescent="0.2">
      <c r="A235" s="664"/>
      <c r="B235" s="665"/>
      <c r="C235" s="721" t="s">
        <v>222</v>
      </c>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3"/>
      <c r="AD235" s="724" t="s">
        <v>629</v>
      </c>
      <c r="AE235" s="725"/>
      <c r="AF235" s="726"/>
      <c r="AG235" s="727" t="s">
        <v>642</v>
      </c>
      <c r="AH235" s="728"/>
      <c r="AI235" s="728"/>
      <c r="AJ235" s="728"/>
      <c r="AK235" s="728"/>
      <c r="AL235" s="728"/>
      <c r="AM235" s="728"/>
      <c r="AN235" s="728"/>
      <c r="AO235" s="728"/>
      <c r="AP235" s="728"/>
      <c r="AQ235" s="728"/>
      <c r="AR235" s="728"/>
      <c r="AS235" s="728"/>
      <c r="AT235" s="728"/>
      <c r="AU235" s="728"/>
      <c r="AV235" s="728"/>
      <c r="AW235" s="728"/>
      <c r="AX235" s="729"/>
    </row>
    <row r="236" spans="1:50" ht="27" customHeight="1" x14ac:dyDescent="0.2">
      <c r="A236" s="122" t="s">
        <v>37</v>
      </c>
      <c r="B236" s="742"/>
      <c r="C236" s="743" t="s">
        <v>223</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629</v>
      </c>
      <c r="AE236" s="736"/>
      <c r="AF236" s="746"/>
      <c r="AG236" s="737" t="s">
        <v>643</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2">
      <c r="A237" s="661"/>
      <c r="B237" s="663"/>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636</v>
      </c>
      <c r="AE237" s="751"/>
      <c r="AF237" s="751"/>
      <c r="AG237" s="710" t="s">
        <v>637</v>
      </c>
      <c r="AH237" s="711"/>
      <c r="AI237" s="711"/>
      <c r="AJ237" s="711"/>
      <c r="AK237" s="711"/>
      <c r="AL237" s="711"/>
      <c r="AM237" s="711"/>
      <c r="AN237" s="711"/>
      <c r="AO237" s="711"/>
      <c r="AP237" s="711"/>
      <c r="AQ237" s="711"/>
      <c r="AR237" s="711"/>
      <c r="AS237" s="711"/>
      <c r="AT237" s="711"/>
      <c r="AU237" s="711"/>
      <c r="AV237" s="711"/>
      <c r="AW237" s="711"/>
      <c r="AX237" s="712"/>
    </row>
    <row r="238" spans="1:50" ht="27" customHeight="1" x14ac:dyDescent="0.2">
      <c r="A238" s="661"/>
      <c r="B238" s="663"/>
      <c r="C238" s="730" t="s">
        <v>179</v>
      </c>
      <c r="D238" s="709"/>
      <c r="E238" s="709"/>
      <c r="F238" s="709"/>
      <c r="G238" s="709"/>
      <c r="H238" s="709"/>
      <c r="I238" s="709"/>
      <c r="J238" s="709"/>
      <c r="K238" s="709"/>
      <c r="L238" s="709"/>
      <c r="M238" s="709"/>
      <c r="N238" s="709"/>
      <c r="O238" s="709"/>
      <c r="P238" s="709"/>
      <c r="Q238" s="709"/>
      <c r="R238" s="709"/>
      <c r="S238" s="709"/>
      <c r="T238" s="709"/>
      <c r="U238" s="709"/>
      <c r="V238" s="709"/>
      <c r="W238" s="709"/>
      <c r="X238" s="709"/>
      <c r="Y238" s="709"/>
      <c r="Z238" s="709"/>
      <c r="AA238" s="709"/>
      <c r="AB238" s="709"/>
      <c r="AC238" s="709"/>
      <c r="AD238" s="683" t="s">
        <v>629</v>
      </c>
      <c r="AE238" s="684"/>
      <c r="AF238" s="684"/>
      <c r="AG238" s="710" t="s">
        <v>644</v>
      </c>
      <c r="AH238" s="711"/>
      <c r="AI238" s="711"/>
      <c r="AJ238" s="711"/>
      <c r="AK238" s="711"/>
      <c r="AL238" s="711"/>
      <c r="AM238" s="711"/>
      <c r="AN238" s="711"/>
      <c r="AO238" s="711"/>
      <c r="AP238" s="711"/>
      <c r="AQ238" s="711"/>
      <c r="AR238" s="711"/>
      <c r="AS238" s="711"/>
      <c r="AT238" s="711"/>
      <c r="AU238" s="711"/>
      <c r="AV238" s="711"/>
      <c r="AW238" s="711"/>
      <c r="AX238" s="712"/>
    </row>
    <row r="239" spans="1:50" ht="27" customHeight="1" x14ac:dyDescent="0.2">
      <c r="A239" s="664"/>
      <c r="B239" s="665"/>
      <c r="C239" s="730" t="s">
        <v>41</v>
      </c>
      <c r="D239" s="709"/>
      <c r="E239" s="709"/>
      <c r="F239" s="709"/>
      <c r="G239" s="709"/>
      <c r="H239" s="709"/>
      <c r="I239" s="709"/>
      <c r="J239" s="709"/>
      <c r="K239" s="709"/>
      <c r="L239" s="709"/>
      <c r="M239" s="709"/>
      <c r="N239" s="709"/>
      <c r="O239" s="709"/>
      <c r="P239" s="709"/>
      <c r="Q239" s="709"/>
      <c r="R239" s="709"/>
      <c r="S239" s="709"/>
      <c r="T239" s="709"/>
      <c r="U239" s="709"/>
      <c r="V239" s="709"/>
      <c r="W239" s="709"/>
      <c r="X239" s="709"/>
      <c r="Y239" s="709"/>
      <c r="Z239" s="709"/>
      <c r="AA239" s="709"/>
      <c r="AB239" s="709"/>
      <c r="AC239" s="709"/>
      <c r="AD239" s="683" t="s">
        <v>636</v>
      </c>
      <c r="AE239" s="684"/>
      <c r="AF239" s="684"/>
      <c r="AG239" s="740" t="s">
        <v>637</v>
      </c>
      <c r="AH239" s="142"/>
      <c r="AI239" s="142"/>
      <c r="AJ239" s="142"/>
      <c r="AK239" s="142"/>
      <c r="AL239" s="142"/>
      <c r="AM239" s="142"/>
      <c r="AN239" s="142"/>
      <c r="AO239" s="142"/>
      <c r="AP239" s="142"/>
      <c r="AQ239" s="142"/>
      <c r="AR239" s="142"/>
      <c r="AS239" s="142"/>
      <c r="AT239" s="142"/>
      <c r="AU239" s="142"/>
      <c r="AV239" s="142"/>
      <c r="AW239" s="142"/>
      <c r="AX239" s="741"/>
    </row>
    <row r="240" spans="1:50" ht="41.25" customHeight="1" x14ac:dyDescent="0.2">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67"/>
      <c r="AD240" s="670" t="s">
        <v>636</v>
      </c>
      <c r="AE240" s="671"/>
      <c r="AF240" s="763"/>
      <c r="AG240" s="672" t="s">
        <v>662</v>
      </c>
      <c r="AH240" s="139"/>
      <c r="AI240" s="139"/>
      <c r="AJ240" s="139"/>
      <c r="AK240" s="139"/>
      <c r="AL240" s="139"/>
      <c r="AM240" s="139"/>
      <c r="AN240" s="139"/>
      <c r="AO240" s="139"/>
      <c r="AP240" s="139"/>
      <c r="AQ240" s="139"/>
      <c r="AR240" s="139"/>
      <c r="AS240" s="139"/>
      <c r="AT240" s="139"/>
      <c r="AU240" s="139"/>
      <c r="AV240" s="139"/>
      <c r="AW240" s="139"/>
      <c r="AX240" s="673"/>
    </row>
    <row r="241" spans="1:50" ht="19.649999999999999" customHeight="1" x14ac:dyDescent="0.2">
      <c r="A241" s="757"/>
      <c r="B241" s="758"/>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4"/>
      <c r="AH241" s="382"/>
      <c r="AI241" s="382"/>
      <c r="AJ241" s="382"/>
      <c r="AK241" s="382"/>
      <c r="AL241" s="382"/>
      <c r="AM241" s="382"/>
      <c r="AN241" s="382"/>
      <c r="AO241" s="382"/>
      <c r="AP241" s="382"/>
      <c r="AQ241" s="382"/>
      <c r="AR241" s="382"/>
      <c r="AS241" s="382"/>
      <c r="AT241" s="382"/>
      <c r="AU241" s="382"/>
      <c r="AV241" s="382"/>
      <c r="AW241" s="382"/>
      <c r="AX241" s="675"/>
    </row>
    <row r="242" spans="1:50" ht="24.75" customHeight="1" x14ac:dyDescent="0.2">
      <c r="A242" s="757"/>
      <c r="B242" s="758"/>
      <c r="C242" s="86"/>
      <c r="D242" s="87"/>
      <c r="E242" s="88"/>
      <c r="F242" s="88"/>
      <c r="G242" s="88"/>
      <c r="H242" s="89"/>
      <c r="I242" s="89"/>
      <c r="J242" s="90"/>
      <c r="K242" s="90"/>
      <c r="L242" s="90"/>
      <c r="M242" s="89"/>
      <c r="N242" s="91"/>
      <c r="O242" s="92" t="s">
        <v>662</v>
      </c>
      <c r="P242" s="93"/>
      <c r="Q242" s="93"/>
      <c r="R242" s="93"/>
      <c r="S242" s="93"/>
      <c r="T242" s="93"/>
      <c r="U242" s="93"/>
      <c r="V242" s="93"/>
      <c r="W242" s="93"/>
      <c r="X242" s="93"/>
      <c r="Y242" s="93"/>
      <c r="Z242" s="93"/>
      <c r="AA242" s="93"/>
      <c r="AB242" s="93"/>
      <c r="AC242" s="93"/>
      <c r="AD242" s="93"/>
      <c r="AE242" s="93"/>
      <c r="AF242" s="94"/>
      <c r="AG242" s="674"/>
      <c r="AH242" s="382"/>
      <c r="AI242" s="382"/>
      <c r="AJ242" s="382"/>
      <c r="AK242" s="382"/>
      <c r="AL242" s="382"/>
      <c r="AM242" s="382"/>
      <c r="AN242" s="382"/>
      <c r="AO242" s="382"/>
      <c r="AP242" s="382"/>
      <c r="AQ242" s="382"/>
      <c r="AR242" s="382"/>
      <c r="AS242" s="382"/>
      <c r="AT242" s="382"/>
      <c r="AU242" s="382"/>
      <c r="AV242" s="382"/>
      <c r="AW242" s="382"/>
      <c r="AX242" s="675"/>
    </row>
    <row r="243" spans="1:50" ht="24.75" hidden="1" customHeight="1" x14ac:dyDescent="0.2">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4"/>
      <c r="AH243" s="382"/>
      <c r="AI243" s="382"/>
      <c r="AJ243" s="382"/>
      <c r="AK243" s="382"/>
      <c r="AL243" s="382"/>
      <c r="AM243" s="382"/>
      <c r="AN243" s="382"/>
      <c r="AO243" s="382"/>
      <c r="AP243" s="382"/>
      <c r="AQ243" s="382"/>
      <c r="AR243" s="382"/>
      <c r="AS243" s="382"/>
      <c r="AT243" s="382"/>
      <c r="AU243" s="382"/>
      <c r="AV243" s="382"/>
      <c r="AW243" s="382"/>
      <c r="AX243" s="675"/>
    </row>
    <row r="244" spans="1:50" ht="24.75" hidden="1" customHeight="1" x14ac:dyDescent="0.2">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4"/>
      <c r="AH244" s="382"/>
      <c r="AI244" s="382"/>
      <c r="AJ244" s="382"/>
      <c r="AK244" s="382"/>
      <c r="AL244" s="382"/>
      <c r="AM244" s="382"/>
      <c r="AN244" s="382"/>
      <c r="AO244" s="382"/>
      <c r="AP244" s="382"/>
      <c r="AQ244" s="382"/>
      <c r="AR244" s="382"/>
      <c r="AS244" s="382"/>
      <c r="AT244" s="382"/>
      <c r="AU244" s="382"/>
      <c r="AV244" s="382"/>
      <c r="AW244" s="382"/>
      <c r="AX244" s="675"/>
    </row>
    <row r="245" spans="1:50" ht="24.75" hidden="1" customHeight="1" x14ac:dyDescent="0.2">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4"/>
      <c r="AH245" s="382"/>
      <c r="AI245" s="382"/>
      <c r="AJ245" s="382"/>
      <c r="AK245" s="382"/>
      <c r="AL245" s="382"/>
      <c r="AM245" s="382"/>
      <c r="AN245" s="382"/>
      <c r="AO245" s="382"/>
      <c r="AP245" s="382"/>
      <c r="AQ245" s="382"/>
      <c r="AR245" s="382"/>
      <c r="AS245" s="382"/>
      <c r="AT245" s="382"/>
      <c r="AU245" s="382"/>
      <c r="AV245" s="382"/>
      <c r="AW245" s="382"/>
      <c r="AX245" s="675"/>
    </row>
    <row r="246" spans="1:50" ht="24.75" hidden="1" customHeight="1" x14ac:dyDescent="0.2">
      <c r="A246" s="759"/>
      <c r="B246" s="760"/>
      <c r="C246" s="764"/>
      <c r="D246" s="765"/>
      <c r="E246" s="88"/>
      <c r="F246" s="88"/>
      <c r="G246" s="88"/>
      <c r="H246" s="89"/>
      <c r="I246" s="89"/>
      <c r="J246" s="766"/>
      <c r="K246" s="766"/>
      <c r="L246" s="766"/>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67.5" customHeight="1" x14ac:dyDescent="0.2">
      <c r="A247" s="122" t="s">
        <v>45</v>
      </c>
      <c r="B247" s="123"/>
      <c r="C247" s="126" t="s">
        <v>49</v>
      </c>
      <c r="D247" s="127"/>
      <c r="E247" s="127"/>
      <c r="F247" s="128"/>
      <c r="G247" s="129" t="s">
        <v>663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661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1.5" customHeight="1" thickBot="1" x14ac:dyDescent="0.25">
      <c r="A250" s="112" t="s">
        <v>664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5">
      <c r="A252" s="118" t="s">
        <v>131</v>
      </c>
      <c r="B252" s="119"/>
      <c r="C252" s="119"/>
      <c r="D252" s="119"/>
      <c r="E252" s="120"/>
      <c r="F252" s="121" t="s">
        <v>673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8" customHeight="1" thickBot="1" x14ac:dyDescent="0.25">
      <c r="A254" s="118" t="s">
        <v>266</v>
      </c>
      <c r="B254" s="119"/>
      <c r="C254" s="119"/>
      <c r="D254" s="119"/>
      <c r="E254" s="120"/>
      <c r="F254" s="771" t="s">
        <v>669</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2">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35.1" customHeight="1" thickBot="1" x14ac:dyDescent="0.25">
      <c r="A256" s="777"/>
      <c r="B256" s="778"/>
      <c r="C256" s="778"/>
      <c r="D256" s="778"/>
      <c r="E256" s="778"/>
      <c r="F256" s="778"/>
      <c r="G256" s="778"/>
      <c r="H256" s="778"/>
      <c r="I256" s="778"/>
      <c r="J256" s="778"/>
      <c r="K256" s="778"/>
      <c r="L256" s="778"/>
      <c r="M256" s="778"/>
      <c r="N256" s="778"/>
      <c r="O256" s="778"/>
      <c r="P256" s="778"/>
      <c r="Q256" s="778"/>
      <c r="R256" s="778"/>
      <c r="S256" s="778"/>
      <c r="T256" s="778"/>
      <c r="U256" s="778"/>
      <c r="V256" s="778"/>
      <c r="W256" s="778"/>
      <c r="X256" s="778"/>
      <c r="Y256" s="778"/>
      <c r="Z256" s="778"/>
      <c r="AA256" s="778"/>
      <c r="AB256" s="778"/>
      <c r="AC256" s="778"/>
      <c r="AD256" s="778"/>
      <c r="AE256" s="778"/>
      <c r="AF256" s="778"/>
      <c r="AG256" s="778"/>
      <c r="AH256" s="778"/>
      <c r="AI256" s="778"/>
      <c r="AJ256" s="778"/>
      <c r="AK256" s="778"/>
      <c r="AL256" s="778"/>
      <c r="AM256" s="778"/>
      <c r="AN256" s="778"/>
      <c r="AO256" s="778"/>
      <c r="AP256" s="778"/>
      <c r="AQ256" s="778"/>
      <c r="AR256" s="778"/>
      <c r="AS256" s="778"/>
      <c r="AT256" s="778"/>
      <c r="AU256" s="778"/>
      <c r="AV256" s="778"/>
      <c r="AW256" s="778"/>
      <c r="AX256" s="779"/>
    </row>
    <row r="257" spans="1:52" ht="24.75" customHeight="1" x14ac:dyDescent="0.2">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2">
      <c r="A258" s="783" t="s">
        <v>278</v>
      </c>
      <c r="B258" s="784"/>
      <c r="C258" s="784"/>
      <c r="D258" s="785"/>
      <c r="E258" s="767" t="s">
        <v>612</v>
      </c>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customHeight="1" x14ac:dyDescent="0.2">
      <c r="A259" s="136" t="s">
        <v>277</v>
      </c>
      <c r="B259" s="136"/>
      <c r="C259" s="136"/>
      <c r="D259" s="136"/>
      <c r="E259" s="767" t="s">
        <v>612</v>
      </c>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customHeight="1" x14ac:dyDescent="0.2">
      <c r="A260" s="136" t="s">
        <v>276</v>
      </c>
      <c r="B260" s="136"/>
      <c r="C260" s="136"/>
      <c r="D260" s="136"/>
      <c r="E260" s="767" t="s">
        <v>612</v>
      </c>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customHeight="1" x14ac:dyDescent="0.2">
      <c r="A261" s="136" t="s">
        <v>275</v>
      </c>
      <c r="B261" s="136"/>
      <c r="C261" s="136"/>
      <c r="D261" s="136"/>
      <c r="E261" s="767" t="s">
        <v>612</v>
      </c>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customHeight="1" x14ac:dyDescent="0.2">
      <c r="A262" s="136" t="s">
        <v>274</v>
      </c>
      <c r="B262" s="136"/>
      <c r="C262" s="136"/>
      <c r="D262" s="136"/>
      <c r="E262" s="767" t="s">
        <v>612</v>
      </c>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customHeight="1" x14ac:dyDescent="0.2">
      <c r="A263" s="136" t="s">
        <v>273</v>
      </c>
      <c r="B263" s="136"/>
      <c r="C263" s="136"/>
      <c r="D263" s="136"/>
      <c r="E263" s="767" t="s">
        <v>612</v>
      </c>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customHeight="1" x14ac:dyDescent="0.2">
      <c r="A264" s="136" t="s">
        <v>272</v>
      </c>
      <c r="B264" s="136"/>
      <c r="C264" s="136"/>
      <c r="D264" s="136"/>
      <c r="E264" s="767" t="s">
        <v>612</v>
      </c>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customHeight="1" x14ac:dyDescent="0.2">
      <c r="A265" s="136" t="s">
        <v>271</v>
      </c>
      <c r="B265" s="136"/>
      <c r="C265" s="136"/>
      <c r="D265" s="136"/>
      <c r="E265" s="767" t="s">
        <v>612</v>
      </c>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customHeight="1" x14ac:dyDescent="0.2">
      <c r="A266" s="136" t="s">
        <v>417</v>
      </c>
      <c r="B266" s="136"/>
      <c r="C266" s="136"/>
      <c r="D266" s="136"/>
      <c r="E266" s="788"/>
      <c r="F266" s="789"/>
      <c r="G266" s="789"/>
      <c r="H266" s="77" t="str">
        <f>IF(E266="","","-")</f>
        <v/>
      </c>
      <c r="I266" s="789"/>
      <c r="J266" s="789"/>
      <c r="K266" s="77" t="str">
        <f>IF(I266="","","-")</f>
        <v/>
      </c>
      <c r="L266" s="106"/>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2">
      <c r="A267" s="136" t="s">
        <v>597</v>
      </c>
      <c r="B267" s="136"/>
      <c r="C267" s="136"/>
      <c r="D267" s="136"/>
      <c r="E267" s="788" t="s">
        <v>608</v>
      </c>
      <c r="F267" s="789"/>
      <c r="G267" s="789"/>
      <c r="H267" s="77"/>
      <c r="I267" s="789" t="s">
        <v>628</v>
      </c>
      <c r="J267" s="789"/>
      <c r="K267" s="77"/>
      <c r="L267" s="106">
        <v>10</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2">
      <c r="A268" s="136" t="s">
        <v>385</v>
      </c>
      <c r="B268" s="136"/>
      <c r="C268" s="136"/>
      <c r="D268" s="136"/>
      <c r="E268" s="791">
        <v>2021</v>
      </c>
      <c r="F268" s="137"/>
      <c r="G268" s="789" t="s">
        <v>648</v>
      </c>
      <c r="H268" s="789"/>
      <c r="I268" s="789"/>
      <c r="J268" s="137">
        <v>20</v>
      </c>
      <c r="K268" s="137"/>
      <c r="L268" s="106">
        <v>62</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2">
      <c r="A269" s="245" t="s">
        <v>265</v>
      </c>
      <c r="B269" s="246"/>
      <c r="C269" s="246"/>
      <c r="D269" s="246"/>
      <c r="E269" s="246"/>
      <c r="F269" s="247"/>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5" t="s">
        <v>267</v>
      </c>
      <c r="B308" s="796"/>
      <c r="C308" s="796"/>
      <c r="D308" s="796"/>
      <c r="E308" s="796"/>
      <c r="F308" s="797"/>
      <c r="G308" s="801" t="s">
        <v>649</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2">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7" t="s">
        <v>17</v>
      </c>
      <c r="Z309" s="818"/>
      <c r="AA309" s="818"/>
      <c r="AB309" s="819"/>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7" t="s">
        <v>17</v>
      </c>
      <c r="AV309" s="818"/>
      <c r="AW309" s="818"/>
      <c r="AX309" s="820"/>
    </row>
    <row r="310" spans="1:50" ht="24.75" customHeight="1" x14ac:dyDescent="0.2">
      <c r="A310" s="798"/>
      <c r="B310" s="799"/>
      <c r="C310" s="799"/>
      <c r="D310" s="799"/>
      <c r="E310" s="799"/>
      <c r="F310" s="800"/>
      <c r="G310" s="821" t="s">
        <v>650</v>
      </c>
      <c r="H310" s="822"/>
      <c r="I310" s="822"/>
      <c r="J310" s="822"/>
      <c r="K310" s="823"/>
      <c r="L310" s="824" t="s">
        <v>651</v>
      </c>
      <c r="M310" s="825"/>
      <c r="N310" s="825"/>
      <c r="O310" s="825"/>
      <c r="P310" s="825"/>
      <c r="Q310" s="825"/>
      <c r="R310" s="825"/>
      <c r="S310" s="825"/>
      <c r="T310" s="825"/>
      <c r="U310" s="825"/>
      <c r="V310" s="825"/>
      <c r="W310" s="825"/>
      <c r="X310" s="826"/>
      <c r="Y310" s="827">
        <v>11.6</v>
      </c>
      <c r="Z310" s="828"/>
      <c r="AA310" s="828"/>
      <c r="AB310" s="829"/>
      <c r="AC310" s="821"/>
      <c r="AD310" s="822"/>
      <c r="AE310" s="822"/>
      <c r="AF310" s="822"/>
      <c r="AG310" s="823"/>
      <c r="AH310" s="824"/>
      <c r="AI310" s="825"/>
      <c r="AJ310" s="825"/>
      <c r="AK310" s="825"/>
      <c r="AL310" s="825"/>
      <c r="AM310" s="825"/>
      <c r="AN310" s="825"/>
      <c r="AO310" s="825"/>
      <c r="AP310" s="825"/>
      <c r="AQ310" s="825"/>
      <c r="AR310" s="825"/>
      <c r="AS310" s="825"/>
      <c r="AT310" s="826"/>
      <c r="AU310" s="827"/>
      <c r="AV310" s="828"/>
      <c r="AW310" s="828"/>
      <c r="AX310" s="830"/>
    </row>
    <row r="311" spans="1:50" ht="24.75" customHeight="1" x14ac:dyDescent="0.2">
      <c r="A311" s="798"/>
      <c r="B311" s="799"/>
      <c r="C311" s="799"/>
      <c r="D311" s="799"/>
      <c r="E311" s="799"/>
      <c r="F311" s="800"/>
      <c r="G311" s="808" t="s">
        <v>652</v>
      </c>
      <c r="H311" s="809"/>
      <c r="I311" s="809"/>
      <c r="J311" s="809"/>
      <c r="K311" s="810"/>
      <c r="L311" s="811"/>
      <c r="M311" s="812"/>
      <c r="N311" s="812"/>
      <c r="O311" s="812"/>
      <c r="P311" s="812"/>
      <c r="Q311" s="812"/>
      <c r="R311" s="812"/>
      <c r="S311" s="812"/>
      <c r="T311" s="812"/>
      <c r="U311" s="812"/>
      <c r="V311" s="812"/>
      <c r="W311" s="812"/>
      <c r="X311" s="813"/>
      <c r="Y311" s="814">
        <v>1.1000000000000001</v>
      </c>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6"/>
    </row>
    <row r="312" spans="1:50" ht="24.75" customHeight="1" x14ac:dyDescent="0.2">
      <c r="A312" s="798"/>
      <c r="B312" s="799"/>
      <c r="C312" s="799"/>
      <c r="D312" s="799"/>
      <c r="E312" s="799"/>
      <c r="F312" s="800"/>
      <c r="G312" s="808" t="s">
        <v>671</v>
      </c>
      <c r="H312" s="809"/>
      <c r="I312" s="809"/>
      <c r="J312" s="809"/>
      <c r="K312" s="810"/>
      <c r="L312" s="811" t="s">
        <v>672</v>
      </c>
      <c r="M312" s="812"/>
      <c r="N312" s="812"/>
      <c r="O312" s="812"/>
      <c r="P312" s="812"/>
      <c r="Q312" s="812"/>
      <c r="R312" s="812"/>
      <c r="S312" s="812"/>
      <c r="T312" s="812"/>
      <c r="U312" s="812"/>
      <c r="V312" s="812"/>
      <c r="W312" s="812"/>
      <c r="X312" s="813"/>
      <c r="Y312" s="814">
        <v>0.9</v>
      </c>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6"/>
    </row>
    <row r="313" spans="1:50" ht="24.75" customHeight="1" x14ac:dyDescent="0.2">
      <c r="A313" s="798"/>
      <c r="B313" s="799"/>
      <c r="C313" s="799"/>
      <c r="D313" s="799"/>
      <c r="E313" s="799"/>
      <c r="F313" s="800"/>
      <c r="G313" s="808" t="s">
        <v>653</v>
      </c>
      <c r="H313" s="809"/>
      <c r="I313" s="809"/>
      <c r="J313" s="809"/>
      <c r="K313" s="810"/>
      <c r="L313" s="811" t="s">
        <v>654</v>
      </c>
      <c r="M313" s="812"/>
      <c r="N313" s="812"/>
      <c r="O313" s="812"/>
      <c r="P313" s="812"/>
      <c r="Q313" s="812"/>
      <c r="R313" s="812"/>
      <c r="S313" s="812"/>
      <c r="T313" s="812"/>
      <c r="U313" s="812"/>
      <c r="V313" s="812"/>
      <c r="W313" s="812"/>
      <c r="X313" s="813"/>
      <c r="Y313" s="814">
        <v>0.9</v>
      </c>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31"/>
    </row>
    <row r="314" spans="1:50" ht="24.75" hidden="1" customHeight="1" x14ac:dyDescent="0.2">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31"/>
    </row>
    <row r="315" spans="1:50" ht="24.75" hidden="1" customHeight="1" x14ac:dyDescent="0.2">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31"/>
    </row>
    <row r="316" spans="1:50" ht="24.75" hidden="1" customHeight="1" x14ac:dyDescent="0.2">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31"/>
    </row>
    <row r="317" spans="1:50" ht="24.75" hidden="1" customHeight="1" x14ac:dyDescent="0.2">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31"/>
    </row>
    <row r="318" spans="1:50" ht="24.75" hidden="1" customHeight="1" x14ac:dyDescent="0.2">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31"/>
    </row>
    <row r="319" spans="1:50" ht="24.75" hidden="1" customHeight="1" x14ac:dyDescent="0.2">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31"/>
    </row>
    <row r="320" spans="1:50" ht="24.75" customHeight="1" x14ac:dyDescent="0.2">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14.5</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2">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2">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7" t="s">
        <v>17</v>
      </c>
      <c r="Z322" s="818"/>
      <c r="AA322" s="818"/>
      <c r="AB322" s="819"/>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7" t="s">
        <v>17</v>
      </c>
      <c r="AV322" s="818"/>
      <c r="AW322" s="818"/>
      <c r="AX322" s="820"/>
      <c r="AY322">
        <f t="shared" ref="AY322:AY333" si="11">$AY$321</f>
        <v>0</v>
      </c>
    </row>
    <row r="323" spans="1:51" ht="24.75" hidden="1" customHeight="1" x14ac:dyDescent="0.2">
      <c r="A323" s="798"/>
      <c r="B323" s="799"/>
      <c r="C323" s="799"/>
      <c r="D323" s="799"/>
      <c r="E323" s="799"/>
      <c r="F323" s="800"/>
      <c r="G323" s="821"/>
      <c r="H323" s="822"/>
      <c r="I323" s="822"/>
      <c r="J323" s="822"/>
      <c r="K323" s="823"/>
      <c r="L323" s="824"/>
      <c r="M323" s="825"/>
      <c r="N323" s="825"/>
      <c r="O323" s="825"/>
      <c r="P323" s="825"/>
      <c r="Q323" s="825"/>
      <c r="R323" s="825"/>
      <c r="S323" s="825"/>
      <c r="T323" s="825"/>
      <c r="U323" s="825"/>
      <c r="V323" s="825"/>
      <c r="W323" s="825"/>
      <c r="X323" s="826"/>
      <c r="Y323" s="827"/>
      <c r="Z323" s="828"/>
      <c r="AA323" s="828"/>
      <c r="AB323" s="829"/>
      <c r="AC323" s="821"/>
      <c r="AD323" s="822"/>
      <c r="AE323" s="822"/>
      <c r="AF323" s="822"/>
      <c r="AG323" s="823"/>
      <c r="AH323" s="824"/>
      <c r="AI323" s="825"/>
      <c r="AJ323" s="825"/>
      <c r="AK323" s="825"/>
      <c r="AL323" s="825"/>
      <c r="AM323" s="825"/>
      <c r="AN323" s="825"/>
      <c r="AO323" s="825"/>
      <c r="AP323" s="825"/>
      <c r="AQ323" s="825"/>
      <c r="AR323" s="825"/>
      <c r="AS323" s="825"/>
      <c r="AT323" s="826"/>
      <c r="AU323" s="827"/>
      <c r="AV323" s="828"/>
      <c r="AW323" s="828"/>
      <c r="AX323" s="830"/>
      <c r="AY323">
        <f t="shared" si="11"/>
        <v>0</v>
      </c>
    </row>
    <row r="324" spans="1:51" ht="24.75" hidden="1" customHeight="1" x14ac:dyDescent="0.2">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31"/>
      <c r="AY324">
        <f t="shared" si="11"/>
        <v>0</v>
      </c>
    </row>
    <row r="325" spans="1:51" ht="24.75" hidden="1" customHeight="1" x14ac:dyDescent="0.2">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31"/>
      <c r="AY325">
        <f t="shared" si="11"/>
        <v>0</v>
      </c>
    </row>
    <row r="326" spans="1:51" ht="24.75" hidden="1" customHeight="1" x14ac:dyDescent="0.2">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31"/>
      <c r="AY326">
        <f t="shared" si="11"/>
        <v>0</v>
      </c>
    </row>
    <row r="327" spans="1:51" ht="24.75" hidden="1" customHeight="1" x14ac:dyDescent="0.2">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31"/>
      <c r="AY327">
        <f t="shared" si="11"/>
        <v>0</v>
      </c>
    </row>
    <row r="328" spans="1:51" ht="24.75" hidden="1" customHeight="1" x14ac:dyDescent="0.2">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31"/>
      <c r="AY328">
        <f t="shared" si="11"/>
        <v>0</v>
      </c>
    </row>
    <row r="329" spans="1:51" ht="24.75" hidden="1" customHeight="1" x14ac:dyDescent="0.2">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31"/>
      <c r="AY329">
        <f t="shared" si="11"/>
        <v>0</v>
      </c>
    </row>
    <row r="330" spans="1:51" ht="24.75" hidden="1" customHeight="1" x14ac:dyDescent="0.2">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31"/>
      <c r="AY330">
        <f t="shared" si="11"/>
        <v>0</v>
      </c>
    </row>
    <row r="331" spans="1:51" ht="24.75" hidden="1" customHeight="1" x14ac:dyDescent="0.2">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31"/>
      <c r="AY331">
        <f t="shared" si="11"/>
        <v>0</v>
      </c>
    </row>
    <row r="332" spans="1:51" ht="24.75" hidden="1" customHeight="1" x14ac:dyDescent="0.2">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31"/>
      <c r="AY332">
        <f t="shared" si="11"/>
        <v>0</v>
      </c>
    </row>
    <row r="333" spans="1:51" ht="24.75" hidden="1" customHeight="1" thickBot="1" x14ac:dyDescent="0.25">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2">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2">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7" t="s">
        <v>17</v>
      </c>
      <c r="Z335" s="818"/>
      <c r="AA335" s="818"/>
      <c r="AB335" s="819"/>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7" t="s">
        <v>17</v>
      </c>
      <c r="AV335" s="818"/>
      <c r="AW335" s="818"/>
      <c r="AX335" s="820"/>
      <c r="AY335">
        <f t="shared" ref="AY335:AY341" si="12">$AY$334</f>
        <v>0</v>
      </c>
    </row>
    <row r="336" spans="1:51" ht="24.75" hidden="1" customHeight="1" x14ac:dyDescent="0.2">
      <c r="A336" s="798"/>
      <c r="B336" s="799"/>
      <c r="C336" s="799"/>
      <c r="D336" s="799"/>
      <c r="E336" s="799"/>
      <c r="F336" s="800"/>
      <c r="G336" s="821"/>
      <c r="H336" s="822"/>
      <c r="I336" s="822"/>
      <c r="J336" s="822"/>
      <c r="K336" s="823"/>
      <c r="L336" s="824"/>
      <c r="M336" s="825"/>
      <c r="N336" s="825"/>
      <c r="O336" s="825"/>
      <c r="P336" s="825"/>
      <c r="Q336" s="825"/>
      <c r="R336" s="825"/>
      <c r="S336" s="825"/>
      <c r="T336" s="825"/>
      <c r="U336" s="825"/>
      <c r="V336" s="825"/>
      <c r="W336" s="825"/>
      <c r="X336" s="826"/>
      <c r="Y336" s="827"/>
      <c r="Z336" s="828"/>
      <c r="AA336" s="828"/>
      <c r="AB336" s="829"/>
      <c r="AC336" s="821"/>
      <c r="AD336" s="822"/>
      <c r="AE336" s="822"/>
      <c r="AF336" s="822"/>
      <c r="AG336" s="823"/>
      <c r="AH336" s="824"/>
      <c r="AI336" s="825"/>
      <c r="AJ336" s="825"/>
      <c r="AK336" s="825"/>
      <c r="AL336" s="825"/>
      <c r="AM336" s="825"/>
      <c r="AN336" s="825"/>
      <c r="AO336" s="825"/>
      <c r="AP336" s="825"/>
      <c r="AQ336" s="825"/>
      <c r="AR336" s="825"/>
      <c r="AS336" s="825"/>
      <c r="AT336" s="826"/>
      <c r="AU336" s="827"/>
      <c r="AV336" s="828"/>
      <c r="AW336" s="828"/>
      <c r="AX336" s="830"/>
      <c r="AY336">
        <f t="shared" si="12"/>
        <v>0</v>
      </c>
    </row>
    <row r="337" spans="1:51" ht="24.75" hidden="1" customHeight="1" x14ac:dyDescent="0.2">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31"/>
      <c r="AY337">
        <f t="shared" si="12"/>
        <v>0</v>
      </c>
    </row>
    <row r="338" spans="1:51" ht="24.75" hidden="1" customHeight="1" x14ac:dyDescent="0.2">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31"/>
      <c r="AY338">
        <f t="shared" si="12"/>
        <v>0</v>
      </c>
    </row>
    <row r="339" spans="1:51" ht="24.75" hidden="1" customHeight="1" x14ac:dyDescent="0.2">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31"/>
      <c r="AY339">
        <f t="shared" si="12"/>
        <v>0</v>
      </c>
    </row>
    <row r="340" spans="1:51" ht="24.75" hidden="1" customHeight="1" x14ac:dyDescent="0.2">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31"/>
      <c r="AY340">
        <f t="shared" si="12"/>
        <v>0</v>
      </c>
    </row>
    <row r="341" spans="1:51" ht="24.75" hidden="1" customHeight="1" x14ac:dyDescent="0.2">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31"/>
      <c r="AY341">
        <f t="shared" si="12"/>
        <v>0</v>
      </c>
    </row>
    <row r="342" spans="1:51" ht="24.75" hidden="1" customHeight="1" x14ac:dyDescent="0.2">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31"/>
      <c r="AY342">
        <f t="shared" ref="AY342:AY346" si="13">$AY$334</f>
        <v>0</v>
      </c>
    </row>
    <row r="343" spans="1:51" ht="24.75" hidden="1" customHeight="1" x14ac:dyDescent="0.2">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31"/>
      <c r="AY343">
        <f t="shared" si="13"/>
        <v>0</v>
      </c>
    </row>
    <row r="344" spans="1:51" ht="24.75" hidden="1" customHeight="1" x14ac:dyDescent="0.2">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31"/>
      <c r="AY344">
        <f t="shared" si="13"/>
        <v>0</v>
      </c>
    </row>
    <row r="345" spans="1:51" ht="24.75" hidden="1" customHeight="1" x14ac:dyDescent="0.2">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31"/>
      <c r="AY345">
        <f t="shared" si="13"/>
        <v>0</v>
      </c>
    </row>
    <row r="346" spans="1:51" ht="24.75" hidden="1" customHeight="1" thickBot="1" x14ac:dyDescent="0.25">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2">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2">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7" t="s">
        <v>17</v>
      </c>
      <c r="Z348" s="818"/>
      <c r="AA348" s="818"/>
      <c r="AB348" s="819"/>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7" t="s">
        <v>17</v>
      </c>
      <c r="AV348" s="818"/>
      <c r="AW348" s="818"/>
      <c r="AX348" s="820"/>
      <c r="AY348">
        <f>$AY$347</f>
        <v>0</v>
      </c>
    </row>
    <row r="349" spans="1:51" s="16" customFormat="1" ht="24.75" hidden="1" customHeight="1" x14ac:dyDescent="0.2">
      <c r="A349" s="798"/>
      <c r="B349" s="799"/>
      <c r="C349" s="799"/>
      <c r="D349" s="799"/>
      <c r="E349" s="799"/>
      <c r="F349" s="800"/>
      <c r="G349" s="821"/>
      <c r="H349" s="822"/>
      <c r="I349" s="822"/>
      <c r="J349" s="822"/>
      <c r="K349" s="823"/>
      <c r="L349" s="824"/>
      <c r="M349" s="825"/>
      <c r="N349" s="825"/>
      <c r="O349" s="825"/>
      <c r="P349" s="825"/>
      <c r="Q349" s="825"/>
      <c r="R349" s="825"/>
      <c r="S349" s="825"/>
      <c r="T349" s="825"/>
      <c r="U349" s="825"/>
      <c r="V349" s="825"/>
      <c r="W349" s="825"/>
      <c r="X349" s="826"/>
      <c r="Y349" s="827"/>
      <c r="Z349" s="828"/>
      <c r="AA349" s="828"/>
      <c r="AB349" s="829"/>
      <c r="AC349" s="821"/>
      <c r="AD349" s="822"/>
      <c r="AE349" s="822"/>
      <c r="AF349" s="822"/>
      <c r="AG349" s="823"/>
      <c r="AH349" s="824"/>
      <c r="AI349" s="825"/>
      <c r="AJ349" s="825"/>
      <c r="AK349" s="825"/>
      <c r="AL349" s="825"/>
      <c r="AM349" s="825"/>
      <c r="AN349" s="825"/>
      <c r="AO349" s="825"/>
      <c r="AP349" s="825"/>
      <c r="AQ349" s="825"/>
      <c r="AR349" s="825"/>
      <c r="AS349" s="825"/>
      <c r="AT349" s="826"/>
      <c r="AU349" s="827"/>
      <c r="AV349" s="828"/>
      <c r="AW349" s="828"/>
      <c r="AX349" s="830"/>
      <c r="AY349">
        <f t="shared" ref="AY349:AY359" si="14">$AY$347</f>
        <v>0</v>
      </c>
    </row>
    <row r="350" spans="1:51" ht="24.75" hidden="1" customHeight="1" x14ac:dyDescent="0.2">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31"/>
      <c r="AY350">
        <f t="shared" si="14"/>
        <v>0</v>
      </c>
    </row>
    <row r="351" spans="1:51" ht="24.75" hidden="1" customHeight="1" x14ac:dyDescent="0.2">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31"/>
      <c r="AY351">
        <f t="shared" si="14"/>
        <v>0</v>
      </c>
    </row>
    <row r="352" spans="1:51" ht="24.75" hidden="1" customHeight="1" x14ac:dyDescent="0.2">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31"/>
      <c r="AY352">
        <f t="shared" si="14"/>
        <v>0</v>
      </c>
    </row>
    <row r="353" spans="1:51" ht="24.75" hidden="1" customHeight="1" x14ac:dyDescent="0.2">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31"/>
      <c r="AY353">
        <f t="shared" si="14"/>
        <v>0</v>
      </c>
    </row>
    <row r="354" spans="1:51" ht="24.75" hidden="1" customHeight="1" x14ac:dyDescent="0.2">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31"/>
      <c r="AY354">
        <f t="shared" si="14"/>
        <v>0</v>
      </c>
    </row>
    <row r="355" spans="1:51" ht="24.75" hidden="1" customHeight="1" x14ac:dyDescent="0.2">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31"/>
      <c r="AY355">
        <f t="shared" si="14"/>
        <v>0</v>
      </c>
    </row>
    <row r="356" spans="1:51" ht="24.75" hidden="1" customHeight="1" x14ac:dyDescent="0.2">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31"/>
      <c r="AY356">
        <f t="shared" si="14"/>
        <v>0</v>
      </c>
    </row>
    <row r="357" spans="1:51" ht="24.75" hidden="1" customHeight="1" x14ac:dyDescent="0.2">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31"/>
      <c r="AY357">
        <f t="shared" si="14"/>
        <v>0</v>
      </c>
    </row>
    <row r="358" spans="1:51" ht="24.75" hidden="1" customHeight="1" x14ac:dyDescent="0.2">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31"/>
      <c r="AY358">
        <f t="shared" si="14"/>
        <v>0</v>
      </c>
    </row>
    <row r="359" spans="1:51" ht="24.75" hidden="1" customHeight="1" x14ac:dyDescent="0.2">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5">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46.95" customHeight="1" x14ac:dyDescent="0.2">
      <c r="A366" s="857">
        <v>1</v>
      </c>
      <c r="B366" s="857">
        <v>1</v>
      </c>
      <c r="C366" s="858" t="s">
        <v>657</v>
      </c>
      <c r="D366" s="859"/>
      <c r="E366" s="859"/>
      <c r="F366" s="859"/>
      <c r="G366" s="859"/>
      <c r="H366" s="859"/>
      <c r="I366" s="859"/>
      <c r="J366" s="860">
        <v>8010005028490</v>
      </c>
      <c r="K366" s="861"/>
      <c r="L366" s="861"/>
      <c r="M366" s="861"/>
      <c r="N366" s="861"/>
      <c r="O366" s="861"/>
      <c r="P366" s="862" t="s">
        <v>658</v>
      </c>
      <c r="Q366" s="863"/>
      <c r="R366" s="863"/>
      <c r="S366" s="863"/>
      <c r="T366" s="863"/>
      <c r="U366" s="863"/>
      <c r="V366" s="863"/>
      <c r="W366" s="863"/>
      <c r="X366" s="863"/>
      <c r="Y366" s="864">
        <v>15</v>
      </c>
      <c r="Z366" s="865"/>
      <c r="AA366" s="865"/>
      <c r="AB366" s="866"/>
      <c r="AC366" s="867" t="s">
        <v>253</v>
      </c>
      <c r="AD366" s="868"/>
      <c r="AE366" s="868"/>
      <c r="AF366" s="868"/>
      <c r="AG366" s="868"/>
      <c r="AH366" s="851">
        <v>1</v>
      </c>
      <c r="AI366" s="852"/>
      <c r="AJ366" s="852"/>
      <c r="AK366" s="852"/>
      <c r="AL366" s="853">
        <v>90.5</v>
      </c>
      <c r="AM366" s="854"/>
      <c r="AN366" s="854"/>
      <c r="AO366" s="855"/>
      <c r="AP366" s="856" t="s">
        <v>655</v>
      </c>
      <c r="AQ366" s="856"/>
      <c r="AR366" s="856"/>
      <c r="AS366" s="856"/>
      <c r="AT366" s="856"/>
      <c r="AU366" s="856"/>
      <c r="AV366" s="856"/>
      <c r="AW366" s="856"/>
      <c r="AX366" s="856"/>
    </row>
    <row r="367" spans="1:51" ht="30" hidden="1" customHeight="1" x14ac:dyDescent="0.2">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2">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2">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2">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2">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2">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2">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2">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2">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2">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2">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2">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2">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2">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2">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2">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2">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2">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2">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2">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2">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2">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2">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2">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2">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2">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2">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2">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2">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2">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2">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2">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2">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2">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2">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2">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2">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2">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2">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2">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2">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2">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2">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2">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2">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2">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2">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2">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2">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2">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2">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2">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2">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2">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2">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2">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2">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2">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2">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2">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2">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2">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2">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2">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2">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2">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2">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2">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2">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2">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2">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2">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2">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2">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2">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2">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2">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2">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2">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2">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2">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2">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2">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2">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2">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2">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2">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2">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2">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2">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2">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2">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2">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2">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2">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2">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2">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2">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2">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2">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2">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2">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2">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2">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2">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2">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2">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2">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2">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2">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2">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2">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2">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2">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2">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2">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2">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2">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2">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2">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2">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2">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2">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2">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2">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2">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2">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2">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2">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2">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2">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2">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2">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2">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2">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2">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2">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2">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2">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2">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2">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2">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2">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2">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2">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2">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2">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2">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2">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2">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2">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2">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2">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2">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2">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2">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2">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2">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2">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2">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2">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2">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2">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2">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2">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2">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2">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2">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2">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2">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2">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2">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2">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2">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2">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2">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2">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2">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2">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2">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2">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2">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2">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2">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2">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2">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2">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2">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2">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2">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2">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2">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2">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2">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2">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2">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2">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2">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2">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2">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2">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2">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2">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2">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2">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2">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2">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2">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2">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2">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2">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2">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2">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2">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2">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2">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2">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2">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2">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2">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2">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2">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2">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2">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2">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2">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2">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2">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2">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2">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2">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2">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2">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2">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2">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2">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2">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2">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2">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2">
      <c r="A627" s="872" t="s">
        <v>579</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customHeight="1" x14ac:dyDescent="0.2">
      <c r="A631" s="857">
        <v>1</v>
      </c>
      <c r="B631" s="857">
        <v>1</v>
      </c>
      <c r="C631" s="879"/>
      <c r="D631" s="879"/>
      <c r="E631" s="644" t="s">
        <v>655</v>
      </c>
      <c r="F631" s="880"/>
      <c r="G631" s="880"/>
      <c r="H631" s="880"/>
      <c r="I631" s="880"/>
      <c r="J631" s="860"/>
      <c r="K631" s="861"/>
      <c r="L631" s="861"/>
      <c r="M631" s="861"/>
      <c r="N631" s="861"/>
      <c r="O631" s="861"/>
      <c r="P631" s="862" t="s">
        <v>655</v>
      </c>
      <c r="Q631" s="863"/>
      <c r="R631" s="863"/>
      <c r="S631" s="863"/>
      <c r="T631" s="863"/>
      <c r="U631" s="863"/>
      <c r="V631" s="863"/>
      <c r="W631" s="863"/>
      <c r="X631" s="863"/>
      <c r="Y631" s="864" t="s">
        <v>656</v>
      </c>
      <c r="Z631" s="865"/>
      <c r="AA631" s="865"/>
      <c r="AB631" s="866"/>
      <c r="AC631" s="867"/>
      <c r="AD631" s="868"/>
      <c r="AE631" s="868"/>
      <c r="AF631" s="868"/>
      <c r="AG631" s="868"/>
      <c r="AH631" s="869" t="s">
        <v>656</v>
      </c>
      <c r="AI631" s="870"/>
      <c r="AJ631" s="870"/>
      <c r="AK631" s="870"/>
      <c r="AL631" s="853" t="s">
        <v>656</v>
      </c>
      <c r="AM631" s="854"/>
      <c r="AN631" s="854"/>
      <c r="AO631" s="855"/>
      <c r="AP631" s="856" t="s">
        <v>655</v>
      </c>
      <c r="AQ631" s="856"/>
      <c r="AR631" s="856"/>
      <c r="AS631" s="856"/>
      <c r="AT631" s="856"/>
      <c r="AU631" s="856"/>
      <c r="AV631" s="856"/>
      <c r="AW631" s="856"/>
      <c r="AX631" s="856"/>
    </row>
    <row r="632" spans="1:51" ht="30" hidden="1" customHeight="1" x14ac:dyDescent="0.2">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2">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2">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2">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2">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2">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2">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2">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2">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2">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2">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2">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2">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2">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2">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2">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2">
      <c r="A648" s="857">
        <v>18</v>
      </c>
      <c r="B648" s="857">
        <v>1</v>
      </c>
      <c r="C648" s="879"/>
      <c r="D648" s="879"/>
      <c r="E648" s="644"/>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2">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2">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2">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2">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2">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2">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2">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2">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2">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2">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2">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2">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C14">
    <cfRule type="expression" dxfId="809" priority="923">
      <formula>IF(RIGHT(TEXT(P14,"0.#"),1)=".",FALSE,TRUE)</formula>
    </cfRule>
    <cfRule type="expression" dxfId="808" priority="924">
      <formula>IF(RIGHT(TEXT(P14,"0.#"),1)=".",TRUE,FALSE)</formula>
    </cfRule>
  </conditionalFormatting>
  <conditionalFormatting sqref="P18:AX18">
    <cfRule type="expression" dxfId="807" priority="921">
      <formula>IF(RIGHT(TEXT(P18,"0.#"),1)=".",FALSE,TRUE)</formula>
    </cfRule>
    <cfRule type="expression" dxfId="806" priority="922">
      <formula>IF(RIGHT(TEXT(P18,"0.#"),1)=".",TRUE,FALSE)</formula>
    </cfRule>
  </conditionalFormatting>
  <conditionalFormatting sqref="Y311">
    <cfRule type="expression" dxfId="805" priority="919">
      <formula>IF(RIGHT(TEXT(Y311,"0.#"),1)=".",FALSE,TRUE)</formula>
    </cfRule>
    <cfRule type="expression" dxfId="804" priority="920">
      <formula>IF(RIGHT(TEXT(Y311,"0.#"),1)=".",TRUE,FALSE)</formula>
    </cfRule>
  </conditionalFormatting>
  <conditionalFormatting sqref="Y320">
    <cfRule type="expression" dxfId="803" priority="917">
      <formula>IF(RIGHT(TEXT(Y320,"0.#"),1)=".",FALSE,TRUE)</formula>
    </cfRule>
    <cfRule type="expression" dxfId="802" priority="918">
      <formula>IF(RIGHT(TEXT(Y320,"0.#"),1)=".",TRUE,FALSE)</formula>
    </cfRule>
  </conditionalFormatting>
  <conditionalFormatting sqref="Y351:Y358 Y349 Y338:Y345 Y336 Y325:Y332 Y323">
    <cfRule type="expression" dxfId="801" priority="897">
      <formula>IF(RIGHT(TEXT(Y323,"0.#"),1)=".",FALSE,TRUE)</formula>
    </cfRule>
    <cfRule type="expression" dxfId="800" priority="898">
      <formula>IF(RIGHT(TEXT(Y323,"0.#"),1)=".",TRUE,FALSE)</formula>
    </cfRule>
  </conditionalFormatting>
  <conditionalFormatting sqref="P13:AC13 P15:AC17 AR13:AX13 AR15:AX15">
    <cfRule type="expression" dxfId="799" priority="915">
      <formula>IF(RIGHT(TEXT(P13,"0.#"),1)=".",FALSE,TRUE)</formula>
    </cfRule>
    <cfRule type="expression" dxfId="798" priority="916">
      <formula>IF(RIGHT(TEXT(P13,"0.#"),1)=".",TRUE,FALSE)</formula>
    </cfRule>
  </conditionalFormatting>
  <conditionalFormatting sqref="P19:AJ19">
    <cfRule type="expression" dxfId="797" priority="913">
      <formula>IF(RIGHT(TEXT(P19,"0.#"),1)=".",FALSE,TRUE)</formula>
    </cfRule>
    <cfRule type="expression" dxfId="796" priority="914">
      <formula>IF(RIGHT(TEXT(P19,"0.#"),1)=".",TRUE,FALSE)</formula>
    </cfRule>
  </conditionalFormatting>
  <conditionalFormatting sqref="AE32">
    <cfRule type="expression" dxfId="795" priority="911">
      <formula>IF(RIGHT(TEXT(AE32,"0.#"),1)=".",FALSE,TRUE)</formula>
    </cfRule>
    <cfRule type="expression" dxfId="794" priority="912">
      <formula>IF(RIGHT(TEXT(AE32,"0.#"),1)=".",TRUE,FALSE)</formula>
    </cfRule>
  </conditionalFormatting>
  <conditionalFormatting sqref="Y314:Y319 Y310">
    <cfRule type="expression" dxfId="793" priority="909">
      <formula>IF(RIGHT(TEXT(Y310,"0.#"),1)=".",FALSE,TRUE)</formula>
    </cfRule>
    <cfRule type="expression" dxfId="792" priority="910">
      <formula>IF(RIGHT(TEXT(Y310,"0.#"),1)=".",TRUE,FALSE)</formula>
    </cfRule>
  </conditionalFormatting>
  <conditionalFormatting sqref="AU320">
    <cfRule type="expression" dxfId="791" priority="905">
      <formula>IF(RIGHT(TEXT(AU320,"0.#"),1)=".",FALSE,TRUE)</formula>
    </cfRule>
    <cfRule type="expression" dxfId="790" priority="906">
      <formula>IF(RIGHT(TEXT(AU320,"0.#"),1)=".",TRUE,FALSE)</formula>
    </cfRule>
  </conditionalFormatting>
  <conditionalFormatting sqref="AU313:AU319 AU310">
    <cfRule type="expression" dxfId="789" priority="903">
      <formula>IF(RIGHT(TEXT(AU310,"0.#"),1)=".",FALSE,TRUE)</formula>
    </cfRule>
    <cfRule type="expression" dxfId="788" priority="904">
      <formula>IF(RIGHT(TEXT(AU310,"0.#"),1)=".",TRUE,FALSE)</formula>
    </cfRule>
  </conditionalFormatting>
  <conditionalFormatting sqref="Y350 Y337 Y324">
    <cfRule type="expression" dxfId="787" priority="901">
      <formula>IF(RIGHT(TEXT(Y324,"0.#"),1)=".",FALSE,TRUE)</formula>
    </cfRule>
    <cfRule type="expression" dxfId="786" priority="902">
      <formula>IF(RIGHT(TEXT(Y324,"0.#"),1)=".",TRUE,FALSE)</formula>
    </cfRule>
  </conditionalFormatting>
  <conditionalFormatting sqref="Y359 Y346 Y333">
    <cfRule type="expression" dxfId="785" priority="899">
      <formula>IF(RIGHT(TEXT(Y333,"0.#"),1)=".",FALSE,TRUE)</formula>
    </cfRule>
    <cfRule type="expression" dxfId="784" priority="900">
      <formula>IF(RIGHT(TEXT(Y333,"0.#"),1)=".",TRUE,FALSE)</formula>
    </cfRule>
  </conditionalFormatting>
  <conditionalFormatting sqref="AU350 AU337 AU324">
    <cfRule type="expression" dxfId="783" priority="895">
      <formula>IF(RIGHT(TEXT(AU324,"0.#"),1)=".",FALSE,TRUE)</formula>
    </cfRule>
    <cfRule type="expression" dxfId="782" priority="896">
      <formula>IF(RIGHT(TEXT(AU324,"0.#"),1)=".",TRUE,FALSE)</formula>
    </cfRule>
  </conditionalFormatting>
  <conditionalFormatting sqref="AU359 AU346 AU333">
    <cfRule type="expression" dxfId="781" priority="893">
      <formula>IF(RIGHT(TEXT(AU333,"0.#"),1)=".",FALSE,TRUE)</formula>
    </cfRule>
    <cfRule type="expression" dxfId="780" priority="894">
      <formula>IF(RIGHT(TEXT(AU333,"0.#"),1)=".",TRUE,FALSE)</formula>
    </cfRule>
  </conditionalFormatting>
  <conditionalFormatting sqref="AU351:AU358 AU349 AU338:AU345 AU336 AU325:AU332 AU323">
    <cfRule type="expression" dxfId="779" priority="891">
      <formula>IF(RIGHT(TEXT(AU323,"0.#"),1)=".",FALSE,TRUE)</formula>
    </cfRule>
    <cfRule type="expression" dxfId="778" priority="892">
      <formula>IF(RIGHT(TEXT(AU323,"0.#"),1)=".",TRUE,FALSE)</formula>
    </cfRule>
  </conditionalFormatting>
  <conditionalFormatting sqref="AI32">
    <cfRule type="expression" dxfId="777" priority="889">
      <formula>IF(RIGHT(TEXT(AI32,"0.#"),1)=".",FALSE,TRUE)</formula>
    </cfRule>
    <cfRule type="expression" dxfId="776" priority="890">
      <formula>IF(RIGHT(TEXT(AI32,"0.#"),1)=".",TRUE,FALSE)</formula>
    </cfRule>
  </conditionalFormatting>
  <conditionalFormatting sqref="AM32">
    <cfRule type="expression" dxfId="775" priority="887">
      <formula>IF(RIGHT(TEXT(AM32,"0.#"),1)=".",FALSE,TRUE)</formula>
    </cfRule>
    <cfRule type="expression" dxfId="774" priority="888">
      <formula>IF(RIGHT(TEXT(AM32,"0.#"),1)=".",TRUE,FALSE)</formula>
    </cfRule>
  </conditionalFormatting>
  <conditionalFormatting sqref="AE33">
    <cfRule type="expression" dxfId="773" priority="885">
      <formula>IF(RIGHT(TEXT(AE33,"0.#"),1)=".",FALSE,TRUE)</formula>
    </cfRule>
    <cfRule type="expression" dxfId="772" priority="886">
      <formula>IF(RIGHT(TEXT(AE33,"0.#"),1)=".",TRUE,FALSE)</formula>
    </cfRule>
  </conditionalFormatting>
  <conditionalFormatting sqref="AI33">
    <cfRule type="expression" dxfId="771" priority="883">
      <formula>IF(RIGHT(TEXT(AI33,"0.#"),1)=".",FALSE,TRUE)</formula>
    </cfRule>
    <cfRule type="expression" dxfId="770" priority="884">
      <formula>IF(RIGHT(TEXT(AI33,"0.#"),1)=".",TRUE,FALSE)</formula>
    </cfRule>
  </conditionalFormatting>
  <conditionalFormatting sqref="AM33">
    <cfRule type="expression" dxfId="769" priority="881">
      <formula>IF(RIGHT(TEXT(AM33,"0.#"),1)=".",FALSE,TRUE)</formula>
    </cfRule>
    <cfRule type="expression" dxfId="768" priority="882">
      <formula>IF(RIGHT(TEXT(AM33,"0.#"),1)=".",TRUE,FALSE)</formula>
    </cfRule>
  </conditionalFormatting>
  <conditionalFormatting sqref="AE210">
    <cfRule type="expression" dxfId="767" priority="877">
      <formula>IF(RIGHT(TEXT(AE210,"0.#"),1)=".",FALSE,TRUE)</formula>
    </cfRule>
    <cfRule type="expression" dxfId="766" priority="878">
      <formula>IF(RIGHT(TEXT(AE210,"0.#"),1)=".",TRUE,FALSE)</formula>
    </cfRule>
  </conditionalFormatting>
  <conditionalFormatting sqref="AE211">
    <cfRule type="expression" dxfId="765" priority="875">
      <formula>IF(RIGHT(TEXT(AE211,"0.#"),1)=".",FALSE,TRUE)</formula>
    </cfRule>
    <cfRule type="expression" dxfId="764" priority="876">
      <formula>IF(RIGHT(TEXT(AE211,"0.#"),1)=".",TRUE,FALSE)</formula>
    </cfRule>
  </conditionalFormatting>
  <conditionalFormatting sqref="AE212">
    <cfRule type="expression" dxfId="763" priority="873">
      <formula>IF(RIGHT(TEXT(AE212,"0.#"),1)=".",FALSE,TRUE)</formula>
    </cfRule>
    <cfRule type="expression" dxfId="762" priority="874">
      <formula>IF(RIGHT(TEXT(AE212,"0.#"),1)=".",TRUE,FALSE)</formula>
    </cfRule>
  </conditionalFormatting>
  <conditionalFormatting sqref="AI212">
    <cfRule type="expression" dxfId="761" priority="871">
      <formula>IF(RIGHT(TEXT(AI212,"0.#"),1)=".",FALSE,TRUE)</formula>
    </cfRule>
    <cfRule type="expression" dxfId="760" priority="872">
      <formula>IF(RIGHT(TEXT(AI212,"0.#"),1)=".",TRUE,FALSE)</formula>
    </cfRule>
  </conditionalFormatting>
  <conditionalFormatting sqref="AI211">
    <cfRule type="expression" dxfId="759" priority="869">
      <formula>IF(RIGHT(TEXT(AI211,"0.#"),1)=".",FALSE,TRUE)</formula>
    </cfRule>
    <cfRule type="expression" dxfId="758" priority="870">
      <formula>IF(RIGHT(TEXT(AI211,"0.#"),1)=".",TRUE,FALSE)</formula>
    </cfRule>
  </conditionalFormatting>
  <conditionalFormatting sqref="AI210">
    <cfRule type="expression" dxfId="757" priority="867">
      <formula>IF(RIGHT(TEXT(AI210,"0.#"),1)=".",FALSE,TRUE)</formula>
    </cfRule>
    <cfRule type="expression" dxfId="756" priority="868">
      <formula>IF(RIGHT(TEXT(AI210,"0.#"),1)=".",TRUE,FALSE)</formula>
    </cfRule>
  </conditionalFormatting>
  <conditionalFormatting sqref="AM210">
    <cfRule type="expression" dxfId="755" priority="865">
      <formula>IF(RIGHT(TEXT(AM210,"0.#"),1)=".",FALSE,TRUE)</formula>
    </cfRule>
    <cfRule type="expression" dxfId="754" priority="866">
      <formula>IF(RIGHT(TEXT(AM210,"0.#"),1)=".",TRUE,FALSE)</formula>
    </cfRule>
  </conditionalFormatting>
  <conditionalFormatting sqref="AM211">
    <cfRule type="expression" dxfId="753" priority="863">
      <formula>IF(RIGHT(TEXT(AM211,"0.#"),1)=".",FALSE,TRUE)</formula>
    </cfRule>
    <cfRule type="expression" dxfId="752" priority="864">
      <formula>IF(RIGHT(TEXT(AM211,"0.#"),1)=".",TRUE,FALSE)</formula>
    </cfRule>
  </conditionalFormatting>
  <conditionalFormatting sqref="AM212">
    <cfRule type="expression" dxfId="751" priority="861">
      <formula>IF(RIGHT(TEXT(AM212,"0.#"),1)=".",FALSE,TRUE)</formula>
    </cfRule>
    <cfRule type="expression" dxfId="750" priority="862">
      <formula>IF(RIGHT(TEXT(AM212,"0.#"),1)=".",TRUE,FALSE)</formula>
    </cfRule>
  </conditionalFormatting>
  <conditionalFormatting sqref="AL368:AO395">
    <cfRule type="expression" dxfId="749" priority="857">
      <formula>IF(AND(AL368&gt;=0, RIGHT(TEXT(AL368,"0.#"),1)&lt;&gt;"."),TRUE,FALSE)</formula>
    </cfRule>
    <cfRule type="expression" dxfId="748" priority="858">
      <formula>IF(AND(AL368&gt;=0, RIGHT(TEXT(AL368,"0.#"),1)="."),TRUE,FALSE)</formula>
    </cfRule>
    <cfRule type="expression" dxfId="747" priority="859">
      <formula>IF(AND(AL368&lt;0, RIGHT(TEXT(AL368,"0.#"),1)&lt;&gt;"."),TRUE,FALSE)</formula>
    </cfRule>
    <cfRule type="expression" dxfId="746" priority="860">
      <formula>IF(AND(AL368&lt;0, RIGHT(TEXT(AL368,"0.#"),1)="."),TRUE,FALSE)</formula>
    </cfRule>
  </conditionalFormatting>
  <conditionalFormatting sqref="AQ210:AQ212">
    <cfRule type="expression" dxfId="745" priority="855">
      <formula>IF(RIGHT(TEXT(AQ210,"0.#"),1)=".",FALSE,TRUE)</formula>
    </cfRule>
    <cfRule type="expression" dxfId="744" priority="856">
      <formula>IF(RIGHT(TEXT(AQ210,"0.#"),1)=".",TRUE,FALSE)</formula>
    </cfRule>
  </conditionalFormatting>
  <conditionalFormatting sqref="AU210:AU212">
    <cfRule type="expression" dxfId="743" priority="853">
      <formula>IF(RIGHT(TEXT(AU210,"0.#"),1)=".",FALSE,TRUE)</formula>
    </cfRule>
    <cfRule type="expression" dxfId="742" priority="854">
      <formula>IF(RIGHT(TEXT(AU210,"0.#"),1)=".",TRUE,FALSE)</formula>
    </cfRule>
  </conditionalFormatting>
  <conditionalFormatting sqref="Y368:Y395">
    <cfRule type="expression" dxfId="741" priority="851">
      <formula>IF(RIGHT(TEXT(Y368,"0.#"),1)=".",FALSE,TRUE)</formula>
    </cfRule>
    <cfRule type="expression" dxfId="740" priority="852">
      <formula>IF(RIGHT(TEXT(Y368,"0.#"),1)=".",TRUE,FALSE)</formula>
    </cfRule>
  </conditionalFormatting>
  <conditionalFormatting sqref="AL631:AO660">
    <cfRule type="expression" dxfId="739" priority="847">
      <formula>IF(AND(AL631&gt;=0, RIGHT(TEXT(AL631,"0.#"),1)&lt;&gt;"."),TRUE,FALSE)</formula>
    </cfRule>
    <cfRule type="expression" dxfId="738" priority="848">
      <formula>IF(AND(AL631&gt;=0, RIGHT(TEXT(AL631,"0.#"),1)="."),TRUE,FALSE)</formula>
    </cfRule>
    <cfRule type="expression" dxfId="737" priority="849">
      <formula>IF(AND(AL631&lt;0, RIGHT(TEXT(AL631,"0.#"),1)&lt;&gt;"."),TRUE,FALSE)</formula>
    </cfRule>
    <cfRule type="expression" dxfId="736" priority="850">
      <formula>IF(AND(AL631&lt;0, RIGHT(TEXT(AL631,"0.#"),1)="."),TRUE,FALSE)</formula>
    </cfRule>
  </conditionalFormatting>
  <conditionalFormatting sqref="Y631:Y660">
    <cfRule type="expression" dxfId="735" priority="845">
      <formula>IF(RIGHT(TEXT(Y631,"0.#"),1)=".",FALSE,TRUE)</formula>
    </cfRule>
    <cfRule type="expression" dxfId="734" priority="846">
      <formula>IF(RIGHT(TEXT(Y631,"0.#"),1)=".",TRUE,FALSE)</formula>
    </cfRule>
  </conditionalFormatting>
  <conditionalFormatting sqref="AL366:AO367">
    <cfRule type="expression" dxfId="733" priority="841">
      <formula>IF(AND(AL366&gt;=0, RIGHT(TEXT(AL366,"0.#"),1)&lt;&gt;"."),TRUE,FALSE)</formula>
    </cfRule>
    <cfRule type="expression" dxfId="732" priority="842">
      <formula>IF(AND(AL366&gt;=0, RIGHT(TEXT(AL366,"0.#"),1)="."),TRUE,FALSE)</formula>
    </cfRule>
    <cfRule type="expression" dxfId="731" priority="843">
      <formula>IF(AND(AL366&lt;0, RIGHT(TEXT(AL366,"0.#"),1)&lt;&gt;"."),TRUE,FALSE)</formula>
    </cfRule>
    <cfRule type="expression" dxfId="730" priority="844">
      <formula>IF(AND(AL366&lt;0, RIGHT(TEXT(AL366,"0.#"),1)="."),TRUE,FALSE)</formula>
    </cfRule>
  </conditionalFormatting>
  <conditionalFormatting sqref="Y366:Y367">
    <cfRule type="expression" dxfId="729" priority="839">
      <formula>IF(RIGHT(TEXT(Y366,"0.#"),1)=".",FALSE,TRUE)</formula>
    </cfRule>
    <cfRule type="expression" dxfId="728" priority="840">
      <formula>IF(RIGHT(TEXT(Y366,"0.#"),1)=".",TRUE,FALSE)</formula>
    </cfRule>
  </conditionalFormatting>
  <conditionalFormatting sqref="Y401:Y428">
    <cfRule type="expression" dxfId="727" priority="777">
      <formula>IF(RIGHT(TEXT(Y401,"0.#"),1)=".",FALSE,TRUE)</formula>
    </cfRule>
    <cfRule type="expression" dxfId="726" priority="778">
      <formula>IF(RIGHT(TEXT(Y401,"0.#"),1)=".",TRUE,FALSE)</formula>
    </cfRule>
  </conditionalFormatting>
  <conditionalFormatting sqref="Y399:Y400">
    <cfRule type="expression" dxfId="725" priority="771">
      <formula>IF(RIGHT(TEXT(Y399,"0.#"),1)=".",FALSE,TRUE)</formula>
    </cfRule>
    <cfRule type="expression" dxfId="724" priority="772">
      <formula>IF(RIGHT(TEXT(Y399,"0.#"),1)=".",TRUE,FALSE)</formula>
    </cfRule>
  </conditionalFormatting>
  <conditionalFormatting sqref="Y434:Y461">
    <cfRule type="expression" dxfId="723" priority="765">
      <formula>IF(RIGHT(TEXT(Y434,"0.#"),1)=".",FALSE,TRUE)</formula>
    </cfRule>
    <cfRule type="expression" dxfId="722" priority="766">
      <formula>IF(RIGHT(TEXT(Y434,"0.#"),1)=".",TRUE,FALSE)</formula>
    </cfRule>
  </conditionalFormatting>
  <conditionalFormatting sqref="Y432:Y433">
    <cfRule type="expression" dxfId="721" priority="759">
      <formula>IF(RIGHT(TEXT(Y432,"0.#"),1)=".",FALSE,TRUE)</formula>
    </cfRule>
    <cfRule type="expression" dxfId="720" priority="760">
      <formula>IF(RIGHT(TEXT(Y432,"0.#"),1)=".",TRUE,FALSE)</formula>
    </cfRule>
  </conditionalFormatting>
  <conditionalFormatting sqref="Y467:Y494">
    <cfRule type="expression" dxfId="719" priority="753">
      <formula>IF(RIGHT(TEXT(Y467,"0.#"),1)=".",FALSE,TRUE)</formula>
    </cfRule>
    <cfRule type="expression" dxfId="718" priority="754">
      <formula>IF(RIGHT(TEXT(Y467,"0.#"),1)=".",TRUE,FALSE)</formula>
    </cfRule>
  </conditionalFormatting>
  <conditionalFormatting sqref="Y465:Y466">
    <cfRule type="expression" dxfId="717" priority="747">
      <formula>IF(RIGHT(TEXT(Y465,"0.#"),1)=".",FALSE,TRUE)</formula>
    </cfRule>
    <cfRule type="expression" dxfId="716" priority="748">
      <formula>IF(RIGHT(TEXT(Y465,"0.#"),1)=".",TRUE,FALSE)</formula>
    </cfRule>
  </conditionalFormatting>
  <conditionalFormatting sqref="Y500:Y527">
    <cfRule type="expression" dxfId="715" priority="741">
      <formula>IF(RIGHT(TEXT(Y500,"0.#"),1)=".",FALSE,TRUE)</formula>
    </cfRule>
    <cfRule type="expression" dxfId="714" priority="742">
      <formula>IF(RIGHT(TEXT(Y500,"0.#"),1)=".",TRUE,FALSE)</formula>
    </cfRule>
  </conditionalFormatting>
  <conditionalFormatting sqref="Y498:Y499">
    <cfRule type="expression" dxfId="713" priority="735">
      <formula>IF(RIGHT(TEXT(Y498,"0.#"),1)=".",FALSE,TRUE)</formula>
    </cfRule>
    <cfRule type="expression" dxfId="712" priority="736">
      <formula>IF(RIGHT(TEXT(Y498,"0.#"),1)=".",TRUE,FALSE)</formula>
    </cfRule>
  </conditionalFormatting>
  <conditionalFormatting sqref="Y533:Y560">
    <cfRule type="expression" dxfId="711" priority="729">
      <formula>IF(RIGHT(TEXT(Y533,"0.#"),1)=".",FALSE,TRUE)</formula>
    </cfRule>
    <cfRule type="expression" dxfId="710" priority="730">
      <formula>IF(RIGHT(TEXT(Y533,"0.#"),1)=".",TRUE,FALSE)</formula>
    </cfRule>
  </conditionalFormatting>
  <conditionalFormatting sqref="W23">
    <cfRule type="expression" dxfId="709" priority="837">
      <formula>IF(RIGHT(TEXT(W23,"0.#"),1)=".",FALSE,TRUE)</formula>
    </cfRule>
    <cfRule type="expression" dxfId="708" priority="838">
      <formula>IF(RIGHT(TEXT(W23,"0.#"),1)=".",TRUE,FALSE)</formula>
    </cfRule>
  </conditionalFormatting>
  <conditionalFormatting sqref="W24:W27">
    <cfRule type="expression" dxfId="707" priority="835">
      <formula>IF(RIGHT(TEXT(W24,"0.#"),1)=".",FALSE,TRUE)</formula>
    </cfRule>
    <cfRule type="expression" dxfId="706" priority="836">
      <formula>IF(RIGHT(TEXT(W24,"0.#"),1)=".",TRUE,FALSE)</formula>
    </cfRule>
  </conditionalFormatting>
  <conditionalFormatting sqref="W28">
    <cfRule type="expression" dxfId="705" priority="833">
      <formula>IF(RIGHT(TEXT(W28,"0.#"),1)=".",FALSE,TRUE)</formula>
    </cfRule>
    <cfRule type="expression" dxfId="704" priority="834">
      <formula>IF(RIGHT(TEXT(W28,"0.#"),1)=".",TRUE,FALSE)</formula>
    </cfRule>
  </conditionalFormatting>
  <conditionalFormatting sqref="P23">
    <cfRule type="expression" dxfId="703" priority="831">
      <formula>IF(RIGHT(TEXT(P23,"0.#"),1)=".",FALSE,TRUE)</formula>
    </cfRule>
    <cfRule type="expression" dxfId="702" priority="832">
      <formula>IF(RIGHT(TEXT(P23,"0.#"),1)=".",TRUE,FALSE)</formula>
    </cfRule>
  </conditionalFormatting>
  <conditionalFormatting sqref="P24:P27">
    <cfRule type="expression" dxfId="701" priority="829">
      <formula>IF(RIGHT(TEXT(P24,"0.#"),1)=".",FALSE,TRUE)</formula>
    </cfRule>
    <cfRule type="expression" dxfId="700" priority="830">
      <formula>IF(RIGHT(TEXT(P24,"0.#"),1)=".",TRUE,FALSE)</formula>
    </cfRule>
  </conditionalFormatting>
  <conditionalFormatting sqref="P28">
    <cfRule type="expression" dxfId="699" priority="827">
      <formula>IF(RIGHT(TEXT(P28,"0.#"),1)=".",FALSE,TRUE)</formula>
    </cfRule>
    <cfRule type="expression" dxfId="698" priority="828">
      <formula>IF(RIGHT(TEXT(P28,"0.#"),1)=".",TRUE,FALSE)</formula>
    </cfRule>
  </conditionalFormatting>
  <conditionalFormatting sqref="AE202">
    <cfRule type="expression" dxfId="697" priority="825">
      <formula>IF(RIGHT(TEXT(AE202,"0.#"),1)=".",FALSE,TRUE)</formula>
    </cfRule>
    <cfRule type="expression" dxfId="696" priority="826">
      <formula>IF(RIGHT(TEXT(AE202,"0.#"),1)=".",TRUE,FALSE)</formula>
    </cfRule>
  </conditionalFormatting>
  <conditionalFormatting sqref="AE203">
    <cfRule type="expression" dxfId="695" priority="823">
      <formula>IF(RIGHT(TEXT(AE203,"0.#"),1)=".",FALSE,TRUE)</formula>
    </cfRule>
    <cfRule type="expression" dxfId="694" priority="824">
      <formula>IF(RIGHT(TEXT(AE203,"0.#"),1)=".",TRUE,FALSE)</formula>
    </cfRule>
  </conditionalFormatting>
  <conditionalFormatting sqref="AE204">
    <cfRule type="expression" dxfId="693" priority="821">
      <formula>IF(RIGHT(TEXT(AE204,"0.#"),1)=".",FALSE,TRUE)</formula>
    </cfRule>
    <cfRule type="expression" dxfId="692" priority="822">
      <formula>IF(RIGHT(TEXT(AE204,"0.#"),1)=".",TRUE,FALSE)</formula>
    </cfRule>
  </conditionalFormatting>
  <conditionalFormatting sqref="AI204">
    <cfRule type="expression" dxfId="691" priority="819">
      <formula>IF(RIGHT(TEXT(AI204,"0.#"),1)=".",FALSE,TRUE)</formula>
    </cfRule>
    <cfRule type="expression" dxfId="690" priority="820">
      <formula>IF(RIGHT(TEXT(AI204,"0.#"),1)=".",TRUE,FALSE)</formula>
    </cfRule>
  </conditionalFormatting>
  <conditionalFormatting sqref="AI203">
    <cfRule type="expression" dxfId="689" priority="817">
      <formula>IF(RIGHT(TEXT(AI203,"0.#"),1)=".",FALSE,TRUE)</formula>
    </cfRule>
    <cfRule type="expression" dxfId="688" priority="818">
      <formula>IF(RIGHT(TEXT(AI203,"0.#"),1)=".",TRUE,FALSE)</formula>
    </cfRule>
  </conditionalFormatting>
  <conditionalFormatting sqref="AI202">
    <cfRule type="expression" dxfId="687" priority="815">
      <formula>IF(RIGHT(TEXT(AI202,"0.#"),1)=".",FALSE,TRUE)</formula>
    </cfRule>
    <cfRule type="expression" dxfId="686" priority="816">
      <formula>IF(RIGHT(TEXT(AI202,"0.#"),1)=".",TRUE,FALSE)</formula>
    </cfRule>
  </conditionalFormatting>
  <conditionalFormatting sqref="AM202">
    <cfRule type="expression" dxfId="685" priority="813">
      <formula>IF(RIGHT(TEXT(AM202,"0.#"),1)=".",FALSE,TRUE)</formula>
    </cfRule>
    <cfRule type="expression" dxfId="684" priority="814">
      <formula>IF(RIGHT(TEXT(AM202,"0.#"),1)=".",TRUE,FALSE)</formula>
    </cfRule>
  </conditionalFormatting>
  <conditionalFormatting sqref="AM203">
    <cfRule type="expression" dxfId="683" priority="811">
      <formula>IF(RIGHT(TEXT(AM203,"0.#"),1)=".",FALSE,TRUE)</formula>
    </cfRule>
    <cfRule type="expression" dxfId="682" priority="812">
      <formula>IF(RIGHT(TEXT(AM203,"0.#"),1)=".",TRUE,FALSE)</formula>
    </cfRule>
  </conditionalFormatting>
  <conditionalFormatting sqref="AM204">
    <cfRule type="expression" dxfId="681" priority="809">
      <formula>IF(RIGHT(TEXT(AM204,"0.#"),1)=".",FALSE,TRUE)</formula>
    </cfRule>
    <cfRule type="expression" dxfId="680" priority="810">
      <formula>IF(RIGHT(TEXT(AM204,"0.#"),1)=".",TRUE,FALSE)</formula>
    </cfRule>
  </conditionalFormatting>
  <conditionalFormatting sqref="AQ202:AQ204">
    <cfRule type="expression" dxfId="679" priority="807">
      <formula>IF(RIGHT(TEXT(AQ202,"0.#"),1)=".",FALSE,TRUE)</formula>
    </cfRule>
    <cfRule type="expression" dxfId="678" priority="808">
      <formula>IF(RIGHT(TEXT(AQ202,"0.#"),1)=".",TRUE,FALSE)</formula>
    </cfRule>
  </conditionalFormatting>
  <conditionalFormatting sqref="AU202:AU204">
    <cfRule type="expression" dxfId="677" priority="805">
      <formula>IF(RIGHT(TEXT(AU202,"0.#"),1)=".",FALSE,TRUE)</formula>
    </cfRule>
    <cfRule type="expression" dxfId="676" priority="806">
      <formula>IF(RIGHT(TEXT(AU202,"0.#"),1)=".",TRUE,FALSE)</formula>
    </cfRule>
  </conditionalFormatting>
  <conditionalFormatting sqref="AE205">
    <cfRule type="expression" dxfId="675" priority="803">
      <formula>IF(RIGHT(TEXT(AE205,"0.#"),1)=".",FALSE,TRUE)</formula>
    </cfRule>
    <cfRule type="expression" dxfId="674" priority="804">
      <formula>IF(RIGHT(TEXT(AE205,"0.#"),1)=".",TRUE,FALSE)</formula>
    </cfRule>
  </conditionalFormatting>
  <conditionalFormatting sqref="AE206">
    <cfRule type="expression" dxfId="673" priority="801">
      <formula>IF(RIGHT(TEXT(AE206,"0.#"),1)=".",FALSE,TRUE)</formula>
    </cfRule>
    <cfRule type="expression" dxfId="672" priority="802">
      <formula>IF(RIGHT(TEXT(AE206,"0.#"),1)=".",TRUE,FALSE)</formula>
    </cfRule>
  </conditionalFormatting>
  <conditionalFormatting sqref="AE207">
    <cfRule type="expression" dxfId="671" priority="799">
      <formula>IF(RIGHT(TEXT(AE207,"0.#"),1)=".",FALSE,TRUE)</formula>
    </cfRule>
    <cfRule type="expression" dxfId="670" priority="800">
      <formula>IF(RIGHT(TEXT(AE207,"0.#"),1)=".",TRUE,FALSE)</formula>
    </cfRule>
  </conditionalFormatting>
  <conditionalFormatting sqref="AI207">
    <cfRule type="expression" dxfId="669" priority="797">
      <formula>IF(RIGHT(TEXT(AI207,"0.#"),1)=".",FALSE,TRUE)</formula>
    </cfRule>
    <cfRule type="expression" dxfId="668" priority="798">
      <formula>IF(RIGHT(TEXT(AI207,"0.#"),1)=".",TRUE,FALSE)</formula>
    </cfRule>
  </conditionalFormatting>
  <conditionalFormatting sqref="AI206">
    <cfRule type="expression" dxfId="667" priority="795">
      <formula>IF(RIGHT(TEXT(AI206,"0.#"),1)=".",FALSE,TRUE)</formula>
    </cfRule>
    <cfRule type="expression" dxfId="666" priority="796">
      <formula>IF(RIGHT(TEXT(AI206,"0.#"),1)=".",TRUE,FALSE)</formula>
    </cfRule>
  </conditionalFormatting>
  <conditionalFormatting sqref="AI205">
    <cfRule type="expression" dxfId="665" priority="793">
      <formula>IF(RIGHT(TEXT(AI205,"0.#"),1)=".",FALSE,TRUE)</formula>
    </cfRule>
    <cfRule type="expression" dxfId="664" priority="794">
      <formula>IF(RIGHT(TEXT(AI205,"0.#"),1)=".",TRUE,FALSE)</formula>
    </cfRule>
  </conditionalFormatting>
  <conditionalFormatting sqref="AM205">
    <cfRule type="expression" dxfId="663" priority="791">
      <formula>IF(RIGHT(TEXT(AM205,"0.#"),1)=".",FALSE,TRUE)</formula>
    </cfRule>
    <cfRule type="expression" dxfId="662" priority="792">
      <formula>IF(RIGHT(TEXT(AM205,"0.#"),1)=".",TRUE,FALSE)</formula>
    </cfRule>
  </conditionalFormatting>
  <conditionalFormatting sqref="AM206">
    <cfRule type="expression" dxfId="661" priority="789">
      <formula>IF(RIGHT(TEXT(AM206,"0.#"),1)=".",FALSE,TRUE)</formula>
    </cfRule>
    <cfRule type="expression" dxfId="660" priority="790">
      <formula>IF(RIGHT(TEXT(AM206,"0.#"),1)=".",TRUE,FALSE)</formula>
    </cfRule>
  </conditionalFormatting>
  <conditionalFormatting sqref="AM207">
    <cfRule type="expression" dxfId="659" priority="787">
      <formula>IF(RIGHT(TEXT(AM207,"0.#"),1)=".",FALSE,TRUE)</formula>
    </cfRule>
    <cfRule type="expression" dxfId="658" priority="788">
      <formula>IF(RIGHT(TEXT(AM207,"0.#"),1)=".",TRUE,FALSE)</formula>
    </cfRule>
  </conditionalFormatting>
  <conditionalFormatting sqref="AQ205:AQ207">
    <cfRule type="expression" dxfId="657" priority="785">
      <formula>IF(RIGHT(TEXT(AQ205,"0.#"),1)=".",FALSE,TRUE)</formula>
    </cfRule>
    <cfRule type="expression" dxfId="656" priority="786">
      <formula>IF(RIGHT(TEXT(AQ205,"0.#"),1)=".",TRUE,FALSE)</formula>
    </cfRule>
  </conditionalFormatting>
  <conditionalFormatting sqref="AU205:AU207">
    <cfRule type="expression" dxfId="655" priority="783">
      <formula>IF(RIGHT(TEXT(AU205,"0.#"),1)=".",FALSE,TRUE)</formula>
    </cfRule>
    <cfRule type="expression" dxfId="654" priority="784">
      <formula>IF(RIGHT(TEXT(AU205,"0.#"),1)=".",TRUE,FALSE)</formula>
    </cfRule>
  </conditionalFormatting>
  <conditionalFormatting sqref="AL401:AO428">
    <cfRule type="expression" dxfId="653" priority="779">
      <formula>IF(AND(AL401&gt;=0, RIGHT(TEXT(AL401,"0.#"),1)&lt;&gt;"."),TRUE,FALSE)</formula>
    </cfRule>
    <cfRule type="expression" dxfId="652" priority="780">
      <formula>IF(AND(AL401&gt;=0, RIGHT(TEXT(AL401,"0.#"),1)="."),TRUE,FALSE)</formula>
    </cfRule>
    <cfRule type="expression" dxfId="651" priority="781">
      <formula>IF(AND(AL401&lt;0, RIGHT(TEXT(AL401,"0.#"),1)&lt;&gt;"."),TRUE,FALSE)</formula>
    </cfRule>
    <cfRule type="expression" dxfId="650" priority="782">
      <formula>IF(AND(AL401&lt;0, RIGHT(TEXT(AL401,"0.#"),1)="."),TRUE,FALSE)</formula>
    </cfRule>
  </conditionalFormatting>
  <conditionalFormatting sqref="AL399:AO400">
    <cfRule type="expression" dxfId="649" priority="773">
      <formula>IF(AND(AL399&gt;=0, RIGHT(TEXT(AL399,"0.#"),1)&lt;&gt;"."),TRUE,FALSE)</formula>
    </cfRule>
    <cfRule type="expression" dxfId="648" priority="774">
      <formula>IF(AND(AL399&gt;=0, RIGHT(TEXT(AL399,"0.#"),1)="."),TRUE,FALSE)</formula>
    </cfRule>
    <cfRule type="expression" dxfId="647" priority="775">
      <formula>IF(AND(AL399&lt;0, RIGHT(TEXT(AL399,"0.#"),1)&lt;&gt;"."),TRUE,FALSE)</formula>
    </cfRule>
    <cfRule type="expression" dxfId="646" priority="776">
      <formula>IF(AND(AL399&lt;0, RIGHT(TEXT(AL399,"0.#"),1)="."),TRUE,FALSE)</formula>
    </cfRule>
  </conditionalFormatting>
  <conditionalFormatting sqref="AL434:AO461">
    <cfRule type="expression" dxfId="645" priority="767">
      <formula>IF(AND(AL434&gt;=0, RIGHT(TEXT(AL434,"0.#"),1)&lt;&gt;"."),TRUE,FALSE)</formula>
    </cfRule>
    <cfRule type="expression" dxfId="644" priority="768">
      <formula>IF(AND(AL434&gt;=0, RIGHT(TEXT(AL434,"0.#"),1)="."),TRUE,FALSE)</formula>
    </cfRule>
    <cfRule type="expression" dxfId="643" priority="769">
      <formula>IF(AND(AL434&lt;0, RIGHT(TEXT(AL434,"0.#"),1)&lt;&gt;"."),TRUE,FALSE)</formula>
    </cfRule>
    <cfRule type="expression" dxfId="642" priority="770">
      <formula>IF(AND(AL434&lt;0, RIGHT(TEXT(AL434,"0.#"),1)="."),TRUE,FALSE)</formula>
    </cfRule>
  </conditionalFormatting>
  <conditionalFormatting sqref="AL432:AO433">
    <cfRule type="expression" dxfId="641" priority="761">
      <formula>IF(AND(AL432&gt;=0, RIGHT(TEXT(AL432,"0.#"),1)&lt;&gt;"."),TRUE,FALSE)</formula>
    </cfRule>
    <cfRule type="expression" dxfId="640" priority="762">
      <formula>IF(AND(AL432&gt;=0, RIGHT(TEXT(AL432,"0.#"),1)="."),TRUE,FALSE)</formula>
    </cfRule>
    <cfRule type="expression" dxfId="639" priority="763">
      <formula>IF(AND(AL432&lt;0, RIGHT(TEXT(AL432,"0.#"),1)&lt;&gt;"."),TRUE,FALSE)</formula>
    </cfRule>
    <cfRule type="expression" dxfId="638" priority="764">
      <formula>IF(AND(AL432&lt;0, RIGHT(TEXT(AL432,"0.#"),1)="."),TRUE,FALSE)</formula>
    </cfRule>
  </conditionalFormatting>
  <conditionalFormatting sqref="AL467:AO494">
    <cfRule type="expression" dxfId="637" priority="755">
      <formula>IF(AND(AL467&gt;=0, RIGHT(TEXT(AL467,"0.#"),1)&lt;&gt;"."),TRUE,FALSE)</formula>
    </cfRule>
    <cfRule type="expression" dxfId="636" priority="756">
      <formula>IF(AND(AL467&gt;=0, RIGHT(TEXT(AL467,"0.#"),1)="."),TRUE,FALSE)</formula>
    </cfRule>
    <cfRule type="expression" dxfId="635" priority="757">
      <formula>IF(AND(AL467&lt;0, RIGHT(TEXT(AL467,"0.#"),1)&lt;&gt;"."),TRUE,FALSE)</formula>
    </cfRule>
    <cfRule type="expression" dxfId="634" priority="758">
      <formula>IF(AND(AL467&lt;0, RIGHT(TEXT(AL467,"0.#"),1)="."),TRUE,FALSE)</formula>
    </cfRule>
  </conditionalFormatting>
  <conditionalFormatting sqref="AL465:AO466">
    <cfRule type="expression" dxfId="633" priority="749">
      <formula>IF(AND(AL465&gt;=0, RIGHT(TEXT(AL465,"0.#"),1)&lt;&gt;"."),TRUE,FALSE)</formula>
    </cfRule>
    <cfRule type="expression" dxfId="632" priority="750">
      <formula>IF(AND(AL465&gt;=0, RIGHT(TEXT(AL465,"0.#"),1)="."),TRUE,FALSE)</formula>
    </cfRule>
    <cfRule type="expression" dxfId="631" priority="751">
      <formula>IF(AND(AL465&lt;0, RIGHT(TEXT(AL465,"0.#"),1)&lt;&gt;"."),TRUE,FALSE)</formula>
    </cfRule>
    <cfRule type="expression" dxfId="630" priority="752">
      <formula>IF(AND(AL465&lt;0, RIGHT(TEXT(AL465,"0.#"),1)="."),TRUE,FALSE)</formula>
    </cfRule>
  </conditionalFormatting>
  <conditionalFormatting sqref="AL500:AO527">
    <cfRule type="expression" dxfId="629" priority="743">
      <formula>IF(AND(AL500&gt;=0, RIGHT(TEXT(AL500,"0.#"),1)&lt;&gt;"."),TRUE,FALSE)</formula>
    </cfRule>
    <cfRule type="expression" dxfId="628" priority="744">
      <formula>IF(AND(AL500&gt;=0, RIGHT(TEXT(AL500,"0.#"),1)="."),TRUE,FALSE)</formula>
    </cfRule>
    <cfRule type="expression" dxfId="627" priority="745">
      <formula>IF(AND(AL500&lt;0, RIGHT(TEXT(AL500,"0.#"),1)&lt;&gt;"."),TRUE,FALSE)</formula>
    </cfRule>
    <cfRule type="expression" dxfId="626" priority="746">
      <formula>IF(AND(AL500&lt;0, RIGHT(TEXT(AL500,"0.#"),1)="."),TRUE,FALSE)</formula>
    </cfRule>
  </conditionalFormatting>
  <conditionalFormatting sqref="AL498:AO499">
    <cfRule type="expression" dxfId="625" priority="737">
      <formula>IF(AND(AL498&gt;=0, RIGHT(TEXT(AL498,"0.#"),1)&lt;&gt;"."),TRUE,FALSE)</formula>
    </cfRule>
    <cfRule type="expression" dxfId="624" priority="738">
      <formula>IF(AND(AL498&gt;=0, RIGHT(TEXT(AL498,"0.#"),1)="."),TRUE,FALSE)</formula>
    </cfRule>
    <cfRule type="expression" dxfId="623" priority="739">
      <formula>IF(AND(AL498&lt;0, RIGHT(TEXT(AL498,"0.#"),1)&lt;&gt;"."),TRUE,FALSE)</formula>
    </cfRule>
    <cfRule type="expression" dxfId="622" priority="740">
      <formula>IF(AND(AL498&lt;0, RIGHT(TEXT(AL498,"0.#"),1)="."),TRUE,FALSE)</formula>
    </cfRule>
  </conditionalFormatting>
  <conditionalFormatting sqref="AL533:AO560">
    <cfRule type="expression" dxfId="621" priority="731">
      <formula>IF(AND(AL533&gt;=0, RIGHT(TEXT(AL533,"0.#"),1)&lt;&gt;"."),TRUE,FALSE)</formula>
    </cfRule>
    <cfRule type="expression" dxfId="620" priority="732">
      <formula>IF(AND(AL533&gt;=0, RIGHT(TEXT(AL533,"0.#"),1)="."),TRUE,FALSE)</formula>
    </cfRule>
    <cfRule type="expression" dxfId="619" priority="733">
      <formula>IF(AND(AL533&lt;0, RIGHT(TEXT(AL533,"0.#"),1)&lt;&gt;"."),TRUE,FALSE)</formula>
    </cfRule>
    <cfRule type="expression" dxfId="618" priority="734">
      <formula>IF(AND(AL533&lt;0, RIGHT(TEXT(AL533,"0.#"),1)="."),TRUE,FALSE)</formula>
    </cfRule>
  </conditionalFormatting>
  <conditionalFormatting sqref="AL531:AO532">
    <cfRule type="expression" dxfId="617" priority="725">
      <formula>IF(AND(AL531&gt;=0, RIGHT(TEXT(AL531,"0.#"),1)&lt;&gt;"."),TRUE,FALSE)</formula>
    </cfRule>
    <cfRule type="expression" dxfId="616" priority="726">
      <formula>IF(AND(AL531&gt;=0, RIGHT(TEXT(AL531,"0.#"),1)="."),TRUE,FALSE)</formula>
    </cfRule>
    <cfRule type="expression" dxfId="615" priority="727">
      <formula>IF(AND(AL531&lt;0, RIGHT(TEXT(AL531,"0.#"),1)&lt;&gt;"."),TRUE,FALSE)</formula>
    </cfRule>
    <cfRule type="expression" dxfId="614" priority="728">
      <formula>IF(AND(AL531&lt;0, RIGHT(TEXT(AL531,"0.#"),1)="."),TRUE,FALSE)</formula>
    </cfRule>
  </conditionalFormatting>
  <conditionalFormatting sqref="Y531:Y532">
    <cfRule type="expression" dxfId="613" priority="723">
      <formula>IF(RIGHT(TEXT(Y531,"0.#"),1)=".",FALSE,TRUE)</formula>
    </cfRule>
    <cfRule type="expression" dxfId="612" priority="724">
      <formula>IF(RIGHT(TEXT(Y531,"0.#"),1)=".",TRUE,FALSE)</formula>
    </cfRule>
  </conditionalFormatting>
  <conditionalFormatting sqref="AL566:AO593">
    <cfRule type="expression" dxfId="611" priority="719">
      <formula>IF(AND(AL566&gt;=0, RIGHT(TEXT(AL566,"0.#"),1)&lt;&gt;"."),TRUE,FALSE)</formula>
    </cfRule>
    <cfRule type="expression" dxfId="610" priority="720">
      <formula>IF(AND(AL566&gt;=0, RIGHT(TEXT(AL566,"0.#"),1)="."),TRUE,FALSE)</formula>
    </cfRule>
    <cfRule type="expression" dxfId="609" priority="721">
      <formula>IF(AND(AL566&lt;0, RIGHT(TEXT(AL566,"0.#"),1)&lt;&gt;"."),TRUE,FALSE)</formula>
    </cfRule>
    <cfRule type="expression" dxfId="608" priority="722">
      <formula>IF(AND(AL566&lt;0, RIGHT(TEXT(AL566,"0.#"),1)="."),TRUE,FALSE)</formula>
    </cfRule>
  </conditionalFormatting>
  <conditionalFormatting sqref="Y566:Y593">
    <cfRule type="expression" dxfId="607" priority="717">
      <formula>IF(RIGHT(TEXT(Y566,"0.#"),1)=".",FALSE,TRUE)</formula>
    </cfRule>
    <cfRule type="expression" dxfId="606" priority="718">
      <formula>IF(RIGHT(TEXT(Y566,"0.#"),1)=".",TRUE,FALSE)</formula>
    </cfRule>
  </conditionalFormatting>
  <conditionalFormatting sqref="AL564:AO565">
    <cfRule type="expression" dxfId="605" priority="713">
      <formula>IF(AND(AL564&gt;=0, RIGHT(TEXT(AL564,"0.#"),1)&lt;&gt;"."),TRUE,FALSE)</formula>
    </cfRule>
    <cfRule type="expression" dxfId="604" priority="714">
      <formula>IF(AND(AL564&gt;=0, RIGHT(TEXT(AL564,"0.#"),1)="."),TRUE,FALSE)</formula>
    </cfRule>
    <cfRule type="expression" dxfId="603" priority="715">
      <formula>IF(AND(AL564&lt;0, RIGHT(TEXT(AL564,"0.#"),1)&lt;&gt;"."),TRUE,FALSE)</formula>
    </cfRule>
    <cfRule type="expression" dxfId="602" priority="716">
      <formula>IF(AND(AL564&lt;0, RIGHT(TEXT(AL564,"0.#"),1)="."),TRUE,FALSE)</formula>
    </cfRule>
  </conditionalFormatting>
  <conditionalFormatting sqref="Y564:Y565">
    <cfRule type="expression" dxfId="601" priority="711">
      <formula>IF(RIGHT(TEXT(Y564,"0.#"),1)=".",FALSE,TRUE)</formula>
    </cfRule>
    <cfRule type="expression" dxfId="600" priority="712">
      <formula>IF(RIGHT(TEXT(Y564,"0.#"),1)=".",TRUE,FALSE)</formula>
    </cfRule>
  </conditionalFormatting>
  <conditionalFormatting sqref="AL599:AO626">
    <cfRule type="expression" dxfId="599" priority="707">
      <formula>IF(AND(AL599&gt;=0, RIGHT(TEXT(AL599,"0.#"),1)&lt;&gt;"."),TRUE,FALSE)</formula>
    </cfRule>
    <cfRule type="expression" dxfId="598" priority="708">
      <formula>IF(AND(AL599&gt;=0, RIGHT(TEXT(AL599,"0.#"),1)="."),TRUE,FALSE)</formula>
    </cfRule>
    <cfRule type="expression" dxfId="597" priority="709">
      <formula>IF(AND(AL599&lt;0, RIGHT(TEXT(AL599,"0.#"),1)&lt;&gt;"."),TRUE,FALSE)</formula>
    </cfRule>
    <cfRule type="expression" dxfId="596" priority="710">
      <formula>IF(AND(AL599&lt;0, RIGHT(TEXT(AL599,"0.#"),1)="."),TRUE,FALSE)</formula>
    </cfRule>
  </conditionalFormatting>
  <conditionalFormatting sqref="Y599:Y626">
    <cfRule type="expression" dxfId="595" priority="705">
      <formula>IF(RIGHT(TEXT(Y599,"0.#"),1)=".",FALSE,TRUE)</formula>
    </cfRule>
    <cfRule type="expression" dxfId="594" priority="706">
      <formula>IF(RIGHT(TEXT(Y599,"0.#"),1)=".",TRUE,FALSE)</formula>
    </cfRule>
  </conditionalFormatting>
  <conditionalFormatting sqref="AL597:AO598">
    <cfRule type="expression" dxfId="593" priority="701">
      <formula>IF(AND(AL597&gt;=0, RIGHT(TEXT(AL597,"0.#"),1)&lt;&gt;"."),TRUE,FALSE)</formula>
    </cfRule>
    <cfRule type="expression" dxfId="592" priority="702">
      <formula>IF(AND(AL597&gt;=0, RIGHT(TEXT(AL597,"0.#"),1)="."),TRUE,FALSE)</formula>
    </cfRule>
    <cfRule type="expression" dxfId="591" priority="703">
      <formula>IF(AND(AL597&lt;0, RIGHT(TEXT(AL597,"0.#"),1)&lt;&gt;"."),TRUE,FALSE)</formula>
    </cfRule>
    <cfRule type="expression" dxfId="590" priority="704">
      <formula>IF(AND(AL597&lt;0, RIGHT(TEXT(AL597,"0.#"),1)="."),TRUE,FALSE)</formula>
    </cfRule>
  </conditionalFormatting>
  <conditionalFormatting sqref="Y597:Y598">
    <cfRule type="expression" dxfId="589" priority="699">
      <formula>IF(RIGHT(TEXT(Y597,"0.#"),1)=".",FALSE,TRUE)</formula>
    </cfRule>
    <cfRule type="expression" dxfId="588" priority="700">
      <formula>IF(RIGHT(TEXT(Y597,"0.#"),1)=".",TRUE,FALSE)</formula>
    </cfRule>
  </conditionalFormatting>
  <conditionalFormatting sqref="P29:AC29">
    <cfRule type="expression" dxfId="587" priority="693">
      <formula>IF(RIGHT(TEXT(P29,"0.#"),1)=".",FALSE,TRUE)</formula>
    </cfRule>
    <cfRule type="expression" dxfId="586" priority="694">
      <formula>IF(RIGHT(TEXT(P29,"0.#"),1)=".",TRUE,FALSE)</formula>
    </cfRule>
  </conditionalFormatting>
  <conditionalFormatting sqref="AM41">
    <cfRule type="expression" dxfId="585" priority="675">
      <formula>IF(RIGHT(TEXT(AM41,"0.#"),1)=".",FALSE,TRUE)</formula>
    </cfRule>
    <cfRule type="expression" dxfId="584" priority="676">
      <formula>IF(RIGHT(TEXT(AM41,"0.#"),1)=".",TRUE,FALSE)</formula>
    </cfRule>
  </conditionalFormatting>
  <conditionalFormatting sqref="AM40">
    <cfRule type="expression" dxfId="583" priority="677">
      <formula>IF(RIGHT(TEXT(AM40,"0.#"),1)=".",FALSE,TRUE)</formula>
    </cfRule>
    <cfRule type="expression" dxfId="582" priority="678">
      <formula>IF(RIGHT(TEXT(AM40,"0.#"),1)=".",TRUE,FALSE)</formula>
    </cfRule>
  </conditionalFormatting>
  <conditionalFormatting sqref="AE39">
    <cfRule type="expression" dxfId="581" priority="691">
      <formula>IF(RIGHT(TEXT(AE39,"0.#"),1)=".",FALSE,TRUE)</formula>
    </cfRule>
    <cfRule type="expression" dxfId="580" priority="692">
      <formula>IF(RIGHT(TEXT(AE39,"0.#"),1)=".",TRUE,FALSE)</formula>
    </cfRule>
  </conditionalFormatting>
  <conditionalFormatting sqref="AQ39:AQ41 AM39">
    <cfRule type="expression" dxfId="579" priority="673">
      <formula>IF(RIGHT(TEXT(AM39,"0.#"),1)=".",FALSE,TRUE)</formula>
    </cfRule>
    <cfRule type="expression" dxfId="578" priority="674">
      <formula>IF(RIGHT(TEXT(AM39,"0.#"),1)=".",TRUE,FALSE)</formula>
    </cfRule>
  </conditionalFormatting>
  <conditionalFormatting sqref="AU39:AU41">
    <cfRule type="expression" dxfId="577" priority="671">
      <formula>IF(RIGHT(TEXT(AU39,"0.#"),1)=".",FALSE,TRUE)</formula>
    </cfRule>
    <cfRule type="expression" dxfId="576" priority="672">
      <formula>IF(RIGHT(TEXT(AU39,"0.#"),1)=".",TRUE,FALSE)</formula>
    </cfRule>
  </conditionalFormatting>
  <conditionalFormatting sqref="AI41">
    <cfRule type="expression" dxfId="575" priority="685">
      <formula>IF(RIGHT(TEXT(AI41,"0.#"),1)=".",FALSE,TRUE)</formula>
    </cfRule>
    <cfRule type="expression" dxfId="574" priority="686">
      <formula>IF(RIGHT(TEXT(AI41,"0.#"),1)=".",TRUE,FALSE)</formula>
    </cfRule>
  </conditionalFormatting>
  <conditionalFormatting sqref="AE40">
    <cfRule type="expression" dxfId="573" priority="689">
      <formula>IF(RIGHT(TEXT(AE40,"0.#"),1)=".",FALSE,TRUE)</formula>
    </cfRule>
    <cfRule type="expression" dxfId="572" priority="690">
      <formula>IF(RIGHT(TEXT(AE40,"0.#"),1)=".",TRUE,FALSE)</formula>
    </cfRule>
  </conditionalFormatting>
  <conditionalFormatting sqref="AE41">
    <cfRule type="expression" dxfId="571" priority="687">
      <formula>IF(RIGHT(TEXT(AE41,"0.#"),1)=".",FALSE,TRUE)</formula>
    </cfRule>
    <cfRule type="expression" dxfId="570" priority="688">
      <formula>IF(RIGHT(TEXT(AE41,"0.#"),1)=".",TRUE,FALSE)</formula>
    </cfRule>
  </conditionalFormatting>
  <conditionalFormatting sqref="AI39">
    <cfRule type="expression" dxfId="569" priority="681">
      <formula>IF(RIGHT(TEXT(AI39,"0.#"),1)=".",FALSE,TRUE)</formula>
    </cfRule>
    <cfRule type="expression" dxfId="568" priority="682">
      <formula>IF(RIGHT(TEXT(AI39,"0.#"),1)=".",TRUE,FALSE)</formula>
    </cfRule>
  </conditionalFormatting>
  <conditionalFormatting sqref="AI40">
    <cfRule type="expression" dxfId="567" priority="683">
      <formula>IF(RIGHT(TEXT(AI40,"0.#"),1)=".",FALSE,TRUE)</formula>
    </cfRule>
    <cfRule type="expression" dxfId="566" priority="684">
      <formula>IF(RIGHT(TEXT(AI40,"0.#"),1)=".",TRUE,FALSE)</formula>
    </cfRule>
  </conditionalFormatting>
  <conditionalFormatting sqref="AM69">
    <cfRule type="expression" dxfId="565" priority="643">
      <formula>IF(RIGHT(TEXT(AM69,"0.#"),1)=".",FALSE,TRUE)</formula>
    </cfRule>
    <cfRule type="expression" dxfId="564" priority="644">
      <formula>IF(RIGHT(TEXT(AM69,"0.#"),1)=".",TRUE,FALSE)</formula>
    </cfRule>
  </conditionalFormatting>
  <conditionalFormatting sqref="AE70 AM70">
    <cfRule type="expression" dxfId="563" priority="641">
      <formula>IF(RIGHT(TEXT(AE70,"0.#"),1)=".",FALSE,TRUE)</formula>
    </cfRule>
    <cfRule type="expression" dxfId="562" priority="642">
      <formula>IF(RIGHT(TEXT(AE70,"0.#"),1)=".",TRUE,FALSE)</formula>
    </cfRule>
  </conditionalFormatting>
  <conditionalFormatting sqref="AI70">
    <cfRule type="expression" dxfId="561" priority="639">
      <formula>IF(RIGHT(TEXT(AI70,"0.#"),1)=".",FALSE,TRUE)</formula>
    </cfRule>
    <cfRule type="expression" dxfId="560" priority="640">
      <formula>IF(RIGHT(TEXT(AI70,"0.#"),1)=".",TRUE,FALSE)</formula>
    </cfRule>
  </conditionalFormatting>
  <conditionalFormatting sqref="AQ70">
    <cfRule type="expression" dxfId="559" priority="637">
      <formula>IF(RIGHT(TEXT(AQ70,"0.#"),1)=".",FALSE,TRUE)</formula>
    </cfRule>
    <cfRule type="expression" dxfId="558" priority="638">
      <formula>IF(RIGHT(TEXT(AQ70,"0.#"),1)=".",TRUE,FALSE)</formula>
    </cfRule>
  </conditionalFormatting>
  <conditionalFormatting sqref="AE69 AQ69">
    <cfRule type="expression" dxfId="557" priority="647">
      <formula>IF(RIGHT(TEXT(AE69,"0.#"),1)=".",FALSE,TRUE)</formula>
    </cfRule>
    <cfRule type="expression" dxfId="556" priority="648">
      <formula>IF(RIGHT(TEXT(AE69,"0.#"),1)=".",TRUE,FALSE)</formula>
    </cfRule>
  </conditionalFormatting>
  <conditionalFormatting sqref="AI69">
    <cfRule type="expression" dxfId="555" priority="645">
      <formula>IF(RIGHT(TEXT(AI69,"0.#"),1)=".",FALSE,TRUE)</formula>
    </cfRule>
    <cfRule type="expression" dxfId="554" priority="646">
      <formula>IF(RIGHT(TEXT(AI69,"0.#"),1)=".",TRUE,FALSE)</formula>
    </cfRule>
  </conditionalFormatting>
  <conditionalFormatting sqref="AE66 AQ66">
    <cfRule type="expression" dxfId="553" priority="635">
      <formula>IF(RIGHT(TEXT(AE66,"0.#"),1)=".",FALSE,TRUE)</formula>
    </cfRule>
    <cfRule type="expression" dxfId="552" priority="636">
      <formula>IF(RIGHT(TEXT(AE66,"0.#"),1)=".",TRUE,FALSE)</formula>
    </cfRule>
  </conditionalFormatting>
  <conditionalFormatting sqref="AI66">
    <cfRule type="expression" dxfId="551" priority="633">
      <formula>IF(RIGHT(TEXT(AI66,"0.#"),1)=".",FALSE,TRUE)</formula>
    </cfRule>
    <cfRule type="expression" dxfId="550" priority="634">
      <formula>IF(RIGHT(TEXT(AI66,"0.#"),1)=".",TRUE,FALSE)</formula>
    </cfRule>
  </conditionalFormatting>
  <conditionalFormatting sqref="AM66">
    <cfRule type="expression" dxfId="549" priority="631">
      <formula>IF(RIGHT(TEXT(AM66,"0.#"),1)=".",FALSE,TRUE)</formula>
    </cfRule>
    <cfRule type="expression" dxfId="548" priority="632">
      <formula>IF(RIGHT(TEXT(AM66,"0.#"),1)=".",TRUE,FALSE)</formula>
    </cfRule>
  </conditionalFormatting>
  <conditionalFormatting sqref="AE67">
    <cfRule type="expression" dxfId="547" priority="629">
      <formula>IF(RIGHT(TEXT(AE67,"0.#"),1)=".",FALSE,TRUE)</formula>
    </cfRule>
    <cfRule type="expression" dxfId="546" priority="630">
      <formula>IF(RIGHT(TEXT(AE67,"0.#"),1)=".",TRUE,FALSE)</formula>
    </cfRule>
  </conditionalFormatting>
  <conditionalFormatting sqref="AI67">
    <cfRule type="expression" dxfId="545" priority="627">
      <formula>IF(RIGHT(TEXT(AI67,"0.#"),1)=".",FALSE,TRUE)</formula>
    </cfRule>
    <cfRule type="expression" dxfId="544" priority="628">
      <formula>IF(RIGHT(TEXT(AI67,"0.#"),1)=".",TRUE,FALSE)</formula>
    </cfRule>
  </conditionalFormatting>
  <conditionalFormatting sqref="AM67">
    <cfRule type="expression" dxfId="543" priority="625">
      <formula>IF(RIGHT(TEXT(AM67,"0.#"),1)=".",FALSE,TRUE)</formula>
    </cfRule>
    <cfRule type="expression" dxfId="542" priority="626">
      <formula>IF(RIGHT(TEXT(AM67,"0.#"),1)=".",TRUE,FALSE)</formula>
    </cfRule>
  </conditionalFormatting>
  <conditionalFormatting sqref="AQ67">
    <cfRule type="expression" dxfId="541" priority="623">
      <formula>IF(RIGHT(TEXT(AQ67,"0.#"),1)=".",FALSE,TRUE)</formula>
    </cfRule>
    <cfRule type="expression" dxfId="540" priority="624">
      <formula>IF(RIGHT(TEXT(AQ67,"0.#"),1)=".",TRUE,FALSE)</formula>
    </cfRule>
  </conditionalFormatting>
  <conditionalFormatting sqref="AU66">
    <cfRule type="expression" dxfId="539" priority="621">
      <formula>IF(RIGHT(TEXT(AU66,"0.#"),1)=".",FALSE,TRUE)</formula>
    </cfRule>
    <cfRule type="expression" dxfId="538" priority="622">
      <formula>IF(RIGHT(TEXT(AU66,"0.#"),1)=".",TRUE,FALSE)</formula>
    </cfRule>
  </conditionalFormatting>
  <conditionalFormatting sqref="AU67">
    <cfRule type="expression" dxfId="537" priority="619">
      <formula>IF(RIGHT(TEXT(AU67,"0.#"),1)=".",FALSE,TRUE)</formula>
    </cfRule>
    <cfRule type="expression" dxfId="536" priority="620">
      <formula>IF(RIGHT(TEXT(AU67,"0.#"),1)=".",TRUE,FALSE)</formula>
    </cfRule>
  </conditionalFormatting>
  <conditionalFormatting sqref="AE100 AQ100">
    <cfRule type="expression" dxfId="535" priority="581">
      <formula>IF(RIGHT(TEXT(AE100,"0.#"),1)=".",FALSE,TRUE)</formula>
    </cfRule>
    <cfRule type="expression" dxfId="534" priority="582">
      <formula>IF(RIGHT(TEXT(AE100,"0.#"),1)=".",TRUE,FALSE)</formula>
    </cfRule>
  </conditionalFormatting>
  <conditionalFormatting sqref="AI100">
    <cfRule type="expression" dxfId="533" priority="579">
      <formula>IF(RIGHT(TEXT(AI100,"0.#"),1)=".",FALSE,TRUE)</formula>
    </cfRule>
    <cfRule type="expression" dxfId="532" priority="580">
      <formula>IF(RIGHT(TEXT(AI100,"0.#"),1)=".",TRUE,FALSE)</formula>
    </cfRule>
  </conditionalFormatting>
  <conditionalFormatting sqref="AM100">
    <cfRule type="expression" dxfId="531" priority="577">
      <formula>IF(RIGHT(TEXT(AM100,"0.#"),1)=".",FALSE,TRUE)</formula>
    </cfRule>
    <cfRule type="expression" dxfId="530" priority="578">
      <formula>IF(RIGHT(TEXT(AM100,"0.#"),1)=".",TRUE,FALSE)</formula>
    </cfRule>
  </conditionalFormatting>
  <conditionalFormatting sqref="AE101">
    <cfRule type="expression" dxfId="529" priority="575">
      <formula>IF(RIGHT(TEXT(AE101,"0.#"),1)=".",FALSE,TRUE)</formula>
    </cfRule>
    <cfRule type="expression" dxfId="528" priority="576">
      <formula>IF(RIGHT(TEXT(AE101,"0.#"),1)=".",TRUE,FALSE)</formula>
    </cfRule>
  </conditionalFormatting>
  <conditionalFormatting sqref="AI101">
    <cfRule type="expression" dxfId="527" priority="573">
      <formula>IF(RIGHT(TEXT(AI101,"0.#"),1)=".",FALSE,TRUE)</formula>
    </cfRule>
    <cfRule type="expression" dxfId="526" priority="574">
      <formula>IF(RIGHT(TEXT(AI101,"0.#"),1)=".",TRUE,FALSE)</formula>
    </cfRule>
  </conditionalFormatting>
  <conditionalFormatting sqref="AM101">
    <cfRule type="expression" dxfId="525" priority="571">
      <formula>IF(RIGHT(TEXT(AM101,"0.#"),1)=".",FALSE,TRUE)</formula>
    </cfRule>
    <cfRule type="expression" dxfId="524" priority="572">
      <formula>IF(RIGHT(TEXT(AM101,"0.#"),1)=".",TRUE,FALSE)</formula>
    </cfRule>
  </conditionalFormatting>
  <conditionalFormatting sqref="AQ101">
    <cfRule type="expression" dxfId="523" priority="569">
      <formula>IF(RIGHT(TEXT(AQ101,"0.#"),1)=".",FALSE,TRUE)</formula>
    </cfRule>
    <cfRule type="expression" dxfId="522" priority="570">
      <formula>IF(RIGHT(TEXT(AQ101,"0.#"),1)=".",TRUE,FALSE)</formula>
    </cfRule>
  </conditionalFormatting>
  <conditionalFormatting sqref="AU100">
    <cfRule type="expression" dxfId="521" priority="567">
      <formula>IF(RIGHT(TEXT(AU100,"0.#"),1)=".",FALSE,TRUE)</formula>
    </cfRule>
    <cfRule type="expression" dxfId="520" priority="568">
      <formula>IF(RIGHT(TEXT(AU100,"0.#"),1)=".",TRUE,FALSE)</formula>
    </cfRule>
  </conditionalFormatting>
  <conditionalFormatting sqref="AU101">
    <cfRule type="expression" dxfId="519" priority="565">
      <formula>IF(RIGHT(TEXT(AU101,"0.#"),1)=".",FALSE,TRUE)</formula>
    </cfRule>
    <cfRule type="expression" dxfId="518" priority="566">
      <formula>IF(RIGHT(TEXT(AU101,"0.#"),1)=".",TRUE,FALSE)</formula>
    </cfRule>
  </conditionalFormatting>
  <conditionalFormatting sqref="AM35">
    <cfRule type="expression" dxfId="517" priority="559">
      <formula>IF(RIGHT(TEXT(AM35,"0.#"),1)=".",FALSE,TRUE)</formula>
    </cfRule>
    <cfRule type="expression" dxfId="516" priority="560">
      <formula>IF(RIGHT(TEXT(AM35,"0.#"),1)=".",TRUE,FALSE)</formula>
    </cfRule>
  </conditionalFormatting>
  <conditionalFormatting sqref="AE36 AM36">
    <cfRule type="expression" dxfId="515" priority="557">
      <formula>IF(RIGHT(TEXT(AE36,"0.#"),1)=".",FALSE,TRUE)</formula>
    </cfRule>
    <cfRule type="expression" dxfId="514" priority="558">
      <formula>IF(RIGHT(TEXT(AE36,"0.#"),1)=".",TRUE,FALSE)</formula>
    </cfRule>
  </conditionalFormatting>
  <conditionalFormatting sqref="AI36">
    <cfRule type="expression" dxfId="513" priority="555">
      <formula>IF(RIGHT(TEXT(AI36,"0.#"),1)=".",FALSE,TRUE)</formula>
    </cfRule>
    <cfRule type="expression" dxfId="512" priority="556">
      <formula>IF(RIGHT(TEXT(AI36,"0.#"),1)=".",TRUE,FALSE)</formula>
    </cfRule>
  </conditionalFormatting>
  <conditionalFormatting sqref="AE35 AQ35:AQ36">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Q32:AQ33 AU32:AU33">
    <cfRule type="expression" dxfId="17" priority="17">
      <formula>IF(RIGHT(TEXT(AQ32,"0.#"),1)=".",FALSE,TRUE)</formula>
    </cfRule>
    <cfRule type="expression" dxfId="16" priority="18">
      <formula>IF(RIGHT(TEXT(AQ32,"0.#"),1)=".",TRUE,FALSE)</formula>
    </cfRule>
  </conditionalFormatting>
  <conditionalFormatting sqref="AD14:AJ14">
    <cfRule type="expression" dxfId="15" priority="15">
      <formula>IF(RIGHT(TEXT(AD14,"0.#"),1)=".",FALSE,TRUE)</formula>
    </cfRule>
    <cfRule type="expression" dxfId="14" priority="16">
      <formula>IF(RIGHT(TEXT(AD14,"0.#"),1)=".",TRUE,FALSE)</formula>
    </cfRule>
  </conditionalFormatting>
  <conditionalFormatting sqref="AD13:AJ13 AD15:AJ17">
    <cfRule type="expression" dxfId="13" priority="13">
      <formula>IF(RIGHT(TEXT(AD13,"0.#"),1)=".",FALSE,TRUE)</formula>
    </cfRule>
    <cfRule type="expression" dxfId="12" priority="14">
      <formula>IF(RIGHT(TEXT(AD13,"0.#"),1)=".",TRUE,FALSE)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3:AQ13 AK15:AQ17">
    <cfRule type="expression" dxfId="9" priority="9">
      <formula>IF(RIGHT(TEXT(AK13,"0.#"),1)=".",FALSE,TRUE)</formula>
    </cfRule>
    <cfRule type="expression" dxfId="8" priority="10">
      <formula>IF(RIGHT(TEXT(AK13,"0.#"),1)=".",TRUE,FALSE)</formula>
    </cfRule>
  </conditionalFormatting>
  <conditionalFormatting sqref="AU311">
    <cfRule type="expression" dxfId="7" priority="7">
      <formula>IF(RIGHT(TEXT(AU311,"0.#"),1)=".",FALSE,TRUE)</formula>
    </cfRule>
    <cfRule type="expression" dxfId="6" priority="8">
      <formula>IF(RIGHT(TEXT(AU311,"0.#"),1)=".",TRUE,FALSE)</formula>
    </cfRule>
  </conditionalFormatting>
  <conditionalFormatting sqref="AU312">
    <cfRule type="expression" dxfId="5" priority="5">
      <formula>IF(RIGHT(TEXT(AU312,"0.#"),1)=".",FALSE,TRUE)</formula>
    </cfRule>
    <cfRule type="expression" dxfId="4" priority="6">
      <formula>IF(RIGHT(TEXT(AU312,"0.#"),1)=".",TRUE,FALSE)</formula>
    </cfRule>
  </conditionalFormatting>
  <conditionalFormatting sqref="Y312">
    <cfRule type="expression" dxfId="3" priority="3">
      <formula>IF(RIGHT(TEXT(Y312,"0.#"),1)=".",FALSE,TRUE)</formula>
    </cfRule>
    <cfRule type="expression" dxfId="2" priority="4">
      <formula>IF(RIGHT(TEXT(Y312,"0.#"),1)=".",TRUE,FALSE)</formula>
    </cfRule>
  </conditionalFormatting>
  <conditionalFormatting sqref="Y313">
    <cfRule type="expression" dxfId="1" priority="1">
      <formula>IF(RIGHT(TEXT(Y313,"0.#"),1)=".",FALSE,TRUE)</formula>
    </cfRule>
    <cfRule type="expression" dxfId="0" priority="2">
      <formula>IF(RIGHT(TEXT(Y313,"0.#"),1)=".",TRUE,FALSE)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3" sqref="F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t="s">
        <v>629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629</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2022-05-17T03:55:09Z</cp:lastPrinted>
  <dcterms:created xsi:type="dcterms:W3CDTF">2012-03-13T00:50:25Z</dcterms:created>
  <dcterms:modified xsi:type="dcterms:W3CDTF">2022-08-31T04:41:03Z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