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31" i="11" l="1"/>
  <c r="AY327" i="11"/>
  <c r="AY323" i="11"/>
  <c r="AY328" i="11"/>
  <c r="AY336" i="11"/>
  <c r="AY326" i="11"/>
  <c r="AY322" i="11"/>
  <c r="AY332" i="11"/>
  <c r="AY324" i="11"/>
  <c r="AY330" i="11"/>
  <c r="AY337" i="11"/>
  <c r="AY398" i="11"/>
  <c r="AY397" i="11"/>
  <c r="AY338" i="11"/>
  <c r="AY325" i="11"/>
  <c r="AY329" i="11"/>
  <c r="AY340"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4" i="11" s="1"/>
  <c r="AY132" i="11"/>
  <c r="AY142" i="11"/>
  <c r="AY139" i="11"/>
  <c r="AY143" i="11" s="1"/>
  <c r="AY166" i="11"/>
  <c r="AY161" i="11"/>
  <c r="AY162" i="11" s="1"/>
  <c r="AY156" i="11"/>
  <c r="AY158" i="11" s="1"/>
  <c r="AY146" i="11"/>
  <c r="AY150" i="11" s="1"/>
  <c r="AY129" i="11"/>
  <c r="AY128" i="11"/>
  <c r="AY127" i="11"/>
  <c r="AY131" i="11" s="1"/>
  <c r="AY122" i="11"/>
  <c r="AY123" i="11" s="1"/>
  <c r="AY112" i="11"/>
  <c r="AY119" i="11" s="1"/>
  <c r="AY99" i="11"/>
  <c r="AY101" i="11" s="1"/>
  <c r="AY98" i="11"/>
  <c r="AY102" i="11"/>
  <c r="AY104" i="11" s="1"/>
  <c r="AY203" i="11" l="1"/>
  <c r="AY125" i="11"/>
  <c r="AY130" i="11"/>
  <c r="AY163" i="11"/>
  <c r="AY140" i="11"/>
  <c r="AY145" i="11"/>
  <c r="AY135" i="11"/>
  <c r="AY207" i="11"/>
  <c r="AY124" i="11"/>
  <c r="AY144" i="11"/>
  <c r="AY164" i="11"/>
  <c r="AY141" i="11"/>
  <c r="AY176" i="11"/>
  <c r="AY198"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94" i="11" l="1"/>
  <c r="AY96" i="11"/>
  <c r="AY49" i="11"/>
  <c r="AY80" i="11"/>
  <c r="AY84" i="11"/>
  <c r="AY92" i="11"/>
  <c r="AY81" i="11"/>
  <c r="AY85" i="11"/>
  <c r="AY89" i="11"/>
  <c r="AY97" i="11"/>
  <c r="AY82" i="11"/>
  <c r="AY90"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<sst xmlns="http://schemas.openxmlformats.org/spreadsheetml/2006/main" count="2059" uniqueCount="754">
  <si>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</si>
  <si>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</si>
  <si>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</si>
  <si>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</si>
  <si>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</si>
  <si>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</si>
  <si>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</si>
  <si>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</si>
  <si>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</si>
  <si>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</si>
  <si>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</si>
  <si>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</si>
  <si>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</si>
  <si>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</si>
  <si>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</si>
  <si>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</si>
  <si>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</si>
  <si>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</si>
  <si>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</si>
  <si>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</si>
  <si>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</si>
  <si>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</si>
  <si>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</si>
  <si>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</si>
  <si>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</si>
  <si>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</si>
  <si>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</si>
  <si>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</si>
  <si>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</si>
  <si>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</si>
  <si>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</si>
  <si>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</si>
  <si>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</si>
  <si>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</si>
  <si>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</si>
  <si>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</si>
  <si>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</si>
  <si>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</si>
  <si>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</si>
  <si>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</si>
  <si>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</si>
  <si>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</si>
  <si>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</si>
  <si>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</si>
  <si>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</si>
  <si>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</si>
  <si>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</si>
  <si>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</si>
  <si>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</si>
  <si>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</si>
  <si>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</si>
  <si>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</si>
  <si>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</si>
  <si>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</si>
  <si>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</si>
  <si>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</si>
  <si>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</si>
  <si>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</si>
  <si>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</si>
  <si>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</si>
  <si>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</si>
  <si>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</si>
  <si>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</si>
  <si>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</si>
  <si>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</si>
  <si>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</si>
  <si>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</si>
  <si>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</si>
  <si>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</si>
  <si>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</si>
  <si>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</si>
  <si>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</si>
  <si>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</si>
  <si>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</si>
  <si>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</si>
  <si>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</si>
  <si>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</si>
  <si>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</si>
  <si>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</si>
  <si>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</si>
  <si>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</si>
  <si>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</si>
  <si>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</si>
  <si>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</si>
  <si>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</si>
  <si>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</si>
  <si>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</si>
  <si>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</si>
  <si>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</si>
  <si>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</si>
  <si>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</si>
  <si>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</si>
  <si>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</si>
  <si>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</si>
  <si>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</si>
  <si>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</si>
  <si>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</si>
  <si>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</si>
  <si>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</si>
  <si>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</si>
  <si>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</si>
  <si>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</si>
  <si>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</si>
  <si>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</si>
  <si>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</si>
  <si>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</si>
  <si>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</si>
  <si>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</si>
  <si>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</si>
  <si>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</si>
  <si>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</si>
  <si>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</si>
  <si>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</si>
  <si>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</si>
  <si>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</si>
  <si>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</si>
  <si>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</si>
  <si>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</si>
  <si>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</si>
  <si>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</si>
  <si>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</si>
  <si>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</si>
  <si>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</si>
  <si>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</si>
  <si>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</si>
  <si>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</si>
  <si>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</si>
  <si>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</si>
  <si>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</si>
  <si>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</si>
  <si>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</si>
  <si>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</si>
  <si>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</si>
  <si>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</si>
  <si>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</si>
  <si>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</si>
  <si>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</si>
  <si>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</si>
  <si>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</si>
  <si>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</si>
  <si>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</si>
  <si>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</si>
  <si>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</si>
  <si>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</si>
  <si>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</si>
  <si>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</si>
  <si>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</si>
  <si>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</si>
  <si>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</si>
  <si>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</si>
  <si>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</si>
  <si>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</si>
  <si>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</si>
  <si>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</si>
  <si>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</si>
  <si>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</si>
  <si>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</si>
  <si>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</si>
  <si>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</si>
  <si>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</si>
  <si>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</si>
  <si>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</si>
  <si>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</si>
  <si>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</si>
  <si>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</si>
  <si>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</si>
  <si>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</si>
  <si>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</si>
  <si>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</si>
  <si>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</si>
  <si>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</si>
  <si>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</si>
  <si>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</si>
  <si>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</si>
  <si>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</si>
  <si>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</si>
  <si>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</si>
  <si>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</si>
  <si>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</si>
  <si>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</si>
  <si>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</si>
  <si>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</si>
  <si>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</si>
  <si>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</si>
  <si>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</si>
  <si>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</si>
  <si>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</si>
  <si>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</si>
  <si>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</si>
  <si>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</si>
  <si>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</si>
  <si>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</si>
  <si>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</si>
  <si>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</si>
  <si>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</si>
  <si>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</si>
  <si>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</si>
  <si>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</si>
  <si>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</si>
  <si>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</si>
  <si>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</si>
  <si>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</si>
  <si>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</si>
  <si>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</si>
  <si>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</si>
  <si>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</si>
  <si>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</si>
  <si>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</si>
  <si>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</si>
  <si>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</si>
  <si>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</si>
  <si>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</si>
  <si>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</si>
  <si>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</si>
  <si>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</si>
  <si>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</si>
  <si>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</si>
  <si>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</si>
  <si>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</si>
  <si>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</si>
  <si>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</si>
  <si>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</si>
  <si>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</si>
  <si>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</si>
  <si>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</si>
  <si>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</si>
  <si>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</si>
  <si>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</si>
  <si>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</si>
  <si>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</si>
  <si>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</si>
  <si>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</si>
  <si>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</si>
  <si>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</si>
  <si>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</si>
  <si>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</si>
  <si>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</si>
  <si>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</si>
  <si>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</si>
  <si>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</si>
  <si>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</si>
  <si>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</si>
  <si>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</si>
  <si>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</si>
  <si>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</si>
  <si>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</si>
  <si>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</si>
  <si>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</si>
  <si>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</si>
  <si>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</si>
  <si>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</si>
  <si>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</si>
  <si>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</si>
  <si>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</si>
  <si>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</si>
  <si>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</si>
  <si>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</si>
  <si>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</si>
  <si>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</si>
  <si>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</si>
  <si>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</si>
  <si>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</si>
  <si>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</si>
  <si>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</si>
  <si>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</si>
  <si>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</si>
  <si>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</si>
  <si>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</si>
  <si>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</si>
  <si>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</si>
  <si>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</si>
  <si>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</si>
  <si>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</si>
  <si>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</si>
  <si>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</si>
  <si>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</si>
  <si>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</si>
  <si>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</si>
  <si>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</si>
  <si>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</si>
  <si>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</si>
  <si>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</si>
  <si>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</si>
  <si>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</si>
  <si>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</si>
  <si>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</si>
  <si>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</si>
  <si>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</si>
  <si>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</si>
  <si>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</si>
  <si>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</si>
  <si>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</si>
  <si>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</si>
  <si>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</si>
  <si>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</si>
  <si>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</si>
  <si>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</si>
  <si>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</si>
  <si>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</si>
  <si>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</si>
  <si>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</si>
  <si>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</si>
  <si>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</si>
  <si>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</si>
  <si>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</si>
  <si>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</si>
  <si>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</si>
  <si>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</si>
  <si>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</si>
  <si>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</si>
  <si>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</si>
  <si>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</si>
  <si>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</si>
  <si>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</si>
  <si>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</si>
  <si>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</si>
  <si>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</si>
  <si>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</si>
  <si>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</si>
  <si>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</si>
  <si>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</si>
  <si>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</si>
  <si>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</si>
  <si>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</si>
  <si>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</si>
  <si>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</si>
  <si>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</si>
  <si>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</si>
  <si>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</si>
  <si>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</si>
  <si>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</si>
  <si>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</si>
  <si>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</si>
  <si>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</si>
  <si>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</si>
  <si>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</si>
  <si>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</si>
  <si>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</si>
  <si>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</si>
  <si>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</si>
  <si>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</si>
  <si>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</si>
  <si>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</si>
  <si>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</si>
  <si>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</si>
  <si>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</si>
  <si>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</si>
  <si>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</si>
  <si>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</si>
  <si>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</si>
  <si>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</si>
  <si>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</si>
  <si>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</si>
  <si>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</si>
  <si>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</si>
  <si>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</si>
  <si>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</si>
  <si>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</si>
  <si>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</si>
  <si>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</si>
  <si>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</si>
  <si>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</si>
  <si>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</si>
  <si>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</si>
  <si>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</si>
  <si>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</si>
  <si>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</si>
  <si>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</si>
  <si>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</si>
  <si>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</si>
  <si>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</si>
  <si>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</si>
  <si>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</si>
  <si>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</si>
  <si>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</si>
  <si>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</si>
  <si>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</si>
  <si>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</si>
  <si>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</si>
  <si>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</si>
  <si>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</si>
  <si>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</si>
  <si>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</si>
  <si>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</si>
  <si>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</si>
  <si>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</si>
  <si>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</si>
  <si>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</si>
  <si>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</si>
  <si>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</si>
  <si>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</si>
  <si>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</si>
  <si>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</si>
  <si>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</si>
  <si>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</si>
  <si>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</si>
  <si>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</si>
  <si>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</si>
  <si>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</si>
  <si>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</si>
  <si>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</si>
  <si>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</si>
  <si>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</si>
  <si>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</si>
  <si>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</si>
  <si>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</si>
  <si>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</si>
  <si>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</si>
  <si>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</si>
  <si>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</si>
  <si>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</si>
  <si>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</si>
  <si>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</si>
  <si>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</si>
  <si>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</si>
  <si>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</si>
  <si>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</si>
  <si>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</si>
  <si>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</si>
  <si>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</si>
  <si>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</si>
  <si>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</si>
  <si>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</si>
  <si>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</si>
  <si>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</si>
  <si>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</si>
  <si>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</si>
  <si>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</si>
  <si>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</si>
  <si>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</si>
  <si>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</si>
  <si>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</si>
  <si>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</si>
  <si>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</si>
  <si>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</si>
  <si>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</si>
  <si>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</si>
  <si>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</si>
  <si>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</si>
  <si>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</si>
  <si>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</si>
  <si>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</si>
  <si>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</si>
  <si>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</si>
  <si>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</si>
  <si>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</si>
  <si>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</si>
  <si>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</si>
  <si>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</si>
  <si>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</si>
  <si>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</si>
  <si>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</si>
  <si>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</si>
  <si>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</si>
  <si>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</si>
  <si>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</si>
  <si>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</si>
  <si>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</si>
  <si>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</si>
  <si>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</si>
  <si>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</si>
  <si>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</si>
  <si>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</si>
  <si>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</si>
  <si>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</si>
  <si>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</si>
  <si>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</si>
  <si>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</si>
  <si>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</si>
  <si>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</si>
  <si>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</si>
  <si>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</si>
  <si>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</si>
  <si>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</si>
  <si>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</si>
  <si>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</si>
  <si>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</si>
  <si>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</si>
  <si>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</si>
  <si>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</si>
  <si>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</si>
  <si>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</si>
  <si>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</si>
  <si>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</si>
  <si>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</si>
  <si>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</si>
  <si>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</si>
  <si>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</si>
  <si>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</si>
  <si>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</si>
  <si>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</si>
  <si>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</si>
  <si>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</si>
  <si>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</si>
  <si>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</si>
  <si>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</si>
  <si>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</si>
  <si>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</si>
  <si>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</si>
  <si>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</si>
  <si>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</si>
  <si>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</si>
  <si>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</si>
  <si>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</si>
  <si>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</si>
  <si>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</si>
  <si>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</si>
  <si>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</si>
  <si>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</si>
  <si>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</si>
  <si>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</si>
  <si>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</si>
  <si>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</si>
  <si>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</si>
  <si>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</si>
  <si>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</si>
  <si>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</si>
  <si>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</si>
  <si>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</si>
  <si>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</si>
  <si>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</si>
  <si>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</si>
  <si>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</si>
  <si>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</si>
  <si>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</si>
  <si>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</si>
  <si>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</si>
  <si>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</si>
  <si>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</si>
  <si>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</si>
  <si>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</si>
  <si>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</si>
  <si>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</si>
  <si>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</si>
  <si>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</si>
  <si>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</si>
  <si>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</si>
  <si>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</si>
  <si>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</si>
  <si>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</si>
  <si>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</si>
  <si>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</si>
  <si>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</si>
  <si>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</si>
  <si>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</si>
  <si>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</si>
  <si>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</si>
  <si>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</si>
  <si>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</si>
  <si>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</si>
  <si>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</si>
  <si>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</si>
  <si>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</si>
  <si>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</si>
  <si>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</si>
  <si>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</si>
  <si>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</si>
  <si>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</si>
  <si>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</si>
  <si>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</si>
  <si>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</si>
  <si>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</si>
  <si>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</si>
  <si>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</si>
  <si>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</si>
  <si>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</si>
  <si>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</si>
  <si>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</si>
  <si>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</si>
  <si>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</si>
  <si>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</si>
  <si>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</si>
  <si>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</si>
  <si>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</si>
  <si>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</si>
  <si>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</si>
  <si>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</si>
  <si>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</si>
  <si>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</si>
  <si>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</si>
  <si>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</si>
  <si>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</si>
  <si>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</si>
  <si>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</si>
  <si>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</si>
  <si>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</si>
  <si>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</si>
  <si>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</si>
  <si>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</si>
  <si>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</si>
  <si>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</si>
  <si>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</si>
  <si>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</si>
  <si>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</si>
  <si>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</si>
  <si>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</si>
  <si>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</si>
  <si>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</si>
  <si>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</si>
  <si>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</si>
  <si>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</si>
  <si>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</si>
  <si>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</si>
  <si>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</si>
  <si>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</si>
  <si>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</si>
  <si>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</si>
  <si>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</si>
  <si>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</si>
  <si>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</si>
  <si>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</si>
  <si>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</si>
  <si>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</si>
  <si>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</si>
  <si>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</si>
  <si>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</si>
  <si>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</si>
  <si>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</si>
  <si>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</si>
  <si>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</si>
  <si>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</si>
  <si>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</si>
  <si>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</si>
  <si>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</si>
  <si>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</si>
  <si>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</si>
  <si>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</si>
  <si>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</si>
  <si>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</si>
  <si>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</si>
  <si>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</si>
  <si>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</si>
  <si>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</si>
  <si>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</si>
  <si>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</si>
  <si>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</si>
  <si>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</si>
  <si>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</si>
  <si>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</si>
  <si>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</si>
  <si>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</si>
  <si>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</si>
  <si>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</si>
  <si>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</si>
  <si>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</si>
  <si>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</si>
  <si>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</si>
  <si>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</si>
  <si>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</si>
  <si>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</si>
  <si>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</si>
  <si>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</si>
  <si>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</si>
  <si>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</si>
  <si>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</si>
  <si>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</si>
  <si>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</si>
  <si>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</si>
  <si>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</si>
  <si>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</si>
  <si>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</si>
  <si>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</si>
  <si>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</si>
  <si>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</si>
  <si>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</si>
  <si>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</si>
  <si>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</si>
  <si>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</si>
  <si>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</si>
  <si>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</si>
  <si>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</si>
  <si>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</si>
  <si>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</si>
  <si>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</si>
  <si>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</si>
  <si>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</si>
  <si>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</si>
  <si>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</si>
  <si>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</si>
  <si>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</si>
  <si>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</si>
  <si>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</si>
  <si>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</si>
  <si>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</si>
  <si>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</si>
  <si>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</si>
  <si>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</si>
  <si>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</si>
  <si>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</si>
  <si>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</si>
  <si>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</si>
  <si>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</si>
  <si>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ICTを活用した医科歯科連携の検証事業</t>
  </si>
  <si>
    <t>医政局</t>
  </si>
  <si>
    <t>課長：小椋　正之</t>
  </si>
  <si>
    <t>令和2年度</t>
  </si>
  <si>
    <t>終了予定なし</t>
  </si>
  <si>
    <t>歯科保健課</t>
  </si>
  <si>
    <t>-</t>
  </si>
  <si>
    <t>歯科標榜のない病院や介護施設において、オンライン診療を活用した口腔機能管理等に関するモデル事業やアンケート調査を実施し、効果的・効率的な歯科専門職の介入方法について検証する。また、地域の状況に応じたオンライン診療を実施し、適切な運用・活用方法等を検証する。</t>
  </si>
  <si>
    <t>医療提供体制確保対策等委託費</t>
  </si>
  <si>
    <t>ICTを活用した医科歯科連携の検証</t>
  </si>
  <si>
    <t>「ICTを活用した医科歯科連携の検証に係る委員会」（仮称）の開催回数</t>
  </si>
  <si>
    <t>回</t>
  </si>
  <si>
    <t xml:space="preserve"> ICTを活用した医科歯科連携のモデル事業実施件数</t>
  </si>
  <si>
    <t>件</t>
  </si>
  <si>
    <t>　Ｘ / Ｙ</t>
    <phoneticPr fontId="5"/>
  </si>
  <si>
    <t>／　</t>
    <phoneticPr fontId="5"/>
  </si>
  <si>
    <t>新02</t>
  </si>
  <si>
    <t>○</t>
  </si>
  <si>
    <t>歯科標榜のない病院や介護施設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することを目的とする。</t>
    <phoneticPr fontId="5"/>
  </si>
  <si>
    <t>情報通信機器を用いた診療を活用した口腔管理等に関するモデル事業を実施し、効果的・効率的な歯科専門職の介入方法及び適切な運用・活用方法等の検討を行う。</t>
    <rPh sb="71" eb="72">
      <t>オコナ</t>
    </rPh>
    <phoneticPr fontId="5"/>
  </si>
  <si>
    <t>医科歯科連携を推進するためのオンライン診療の在り方を検証する。</t>
    <phoneticPr fontId="5"/>
  </si>
  <si>
    <t>人件費等</t>
    <rPh sb="0" eb="3">
      <t>ジンケンヒ</t>
    </rPh>
    <rPh sb="3" eb="4">
      <t>ナド</t>
    </rPh>
    <phoneticPr fontId="5"/>
  </si>
  <si>
    <t>人件費、消費税等</t>
    <rPh sb="0" eb="3">
      <t>ジンケンヒ</t>
    </rPh>
    <rPh sb="4" eb="7">
      <t>ショウヒゼイ</t>
    </rPh>
    <rPh sb="7" eb="8">
      <t>ナド</t>
    </rPh>
    <phoneticPr fontId="5"/>
  </si>
  <si>
    <t>A.株式会社エヌ・ティ・ティ・データ経営研究所</t>
    <phoneticPr fontId="5"/>
  </si>
  <si>
    <t>B.株式会社メドレー</t>
    <phoneticPr fontId="5"/>
  </si>
  <si>
    <t>株式会社エヌ・ティ・ティ・データ経営研究所</t>
    <phoneticPr fontId="5"/>
  </si>
  <si>
    <t>モデル事業やアンケート調査</t>
    <phoneticPr fontId="5"/>
  </si>
  <si>
    <t>株式会社メドレー</t>
    <phoneticPr fontId="5"/>
  </si>
  <si>
    <t>医科歯科連携の実証業務</t>
    <rPh sb="0" eb="2">
      <t>イカ</t>
    </rPh>
    <rPh sb="2" eb="4">
      <t>シカ</t>
    </rPh>
    <rPh sb="4" eb="6">
      <t>レンケイ</t>
    </rPh>
    <rPh sb="7" eb="9">
      <t>ジッショウ</t>
    </rPh>
    <rPh sb="9" eb="11">
      <t>ギョウム</t>
    </rPh>
    <phoneticPr fontId="5"/>
  </si>
  <si>
    <t>-</t>
    <phoneticPr fontId="5"/>
  </si>
  <si>
    <t>厚労</t>
    <rPh sb="0" eb="2">
      <t>コウロウ</t>
    </rPh>
    <phoneticPr fontId="5"/>
  </si>
  <si>
    <t>本事業については、病院や介護施設と地域の歯科医療機関との間において、情報通信機器を用いた診療等に関するモデル事業等を実施し、オンライン診療や情報通信機器を用いた医科歯科連携を含む他職種連携のありかたについて実証を十分に行う必要があることから、現段階で定量的な目標を設定することは困難である。</t>
    <phoneticPr fontId="5"/>
  </si>
  <si>
    <t>無</t>
  </si>
  <si>
    <t>成果目標に見合った成果実績となっている。</t>
    <rPh sb="0" eb="2">
      <t>セイカ</t>
    </rPh>
    <rPh sb="2" eb="4">
      <t>モクヒョウ</t>
    </rPh>
    <rPh sb="5" eb="7">
      <t>ミア</t>
    </rPh>
    <rPh sb="11" eb="13">
      <t>ジッセキ</t>
    </rPh>
    <phoneticPr fontId="5"/>
  </si>
  <si>
    <t>‐</t>
  </si>
  <si>
    <t>活動実績は見合ったものとなっている。</t>
    <phoneticPr fontId="5"/>
  </si>
  <si>
    <t>翌年以降の事業に十分活用されている。</t>
    <phoneticPr fontId="5"/>
  </si>
  <si>
    <t>必要最低限の経費のみを計上しており、妥当である。</t>
    <phoneticPr fontId="5"/>
  </si>
  <si>
    <t>必要経費に関し、不要な経費があれば削除するよう指摘し、コスト削減に努めている。</t>
    <rPh sb="0" eb="2">
      <t>ヒツヨウ</t>
    </rPh>
    <phoneticPr fontId="5"/>
  </si>
  <si>
    <t>事業に必要な費用に限定している。</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</si>
  <si>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</si>
  <si>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</si>
  <si>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https://www.mhlw.go.jp/wp/seisaku/hyouka/dl/r03_jizenbunseki/zentai.pdf</t>
    <phoneticPr fontId="5"/>
  </si>
  <si>
    <t>事業の内容・規模・予算額等について精査するとともに、円滑に事業を実施できるよう努め、適切な執行をして参りたい。</t>
    <rPh sb="0" eb="2">
      <t>ジギョウ</t>
    </rPh>
    <rPh sb="3" eb="5">
      <t>ナイヨウ</t>
    </rPh>
    <rPh sb="6" eb="8">
      <t>キボ</t>
    </rPh>
    <rPh sb="9" eb="12">
      <t>ヨサンガク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</si>
  <si>
    <t>単位当たりコスト ＝ Ｘ ／ Ｙ
X：「執行額（令和4年度は予算額）」Y：「ICTを活用した医科歯科連携のモデル事業実施件数」　　　</t>
    <phoneticPr fontId="5"/>
  </si>
  <si>
    <t>31/53</t>
    <phoneticPr fontId="5"/>
  </si>
  <si>
    <t>-</t>
    <phoneticPr fontId="5"/>
  </si>
  <si>
    <t>歯科標榜のない病院や介護施設において、オンライン診療を活用することにより、効果的・効率的で適切な口腔機能管理の推進に資することを目的としており、優先度が高い事業である。</t>
    <rPh sb="37" eb="40">
      <t>コウカテキ</t>
    </rPh>
    <rPh sb="41" eb="44">
      <t>コウリツテキ</t>
    </rPh>
    <rPh sb="45" eb="47">
      <t>テキセツ</t>
    </rPh>
    <rPh sb="48" eb="50">
      <t>コウクウ</t>
    </rPh>
    <rPh sb="58" eb="59">
      <t>シ</t>
    </rPh>
    <rPh sb="64" eb="66">
      <t>モクテキ</t>
    </rPh>
    <rPh sb="78" eb="80">
      <t>ジギョウ</t>
    </rPh>
    <phoneticPr fontId="5"/>
  </si>
  <si>
    <t>歯科標榜のない病院や介護施設における、オンライン診療を活用した歯科専門職の介入方法等の検討を行う事業であり、効果的・効率的で適切な歯科的介入方法が可能となれば、入院患者等の口腔機能管理を推進するという社会的ニーズを反映したものである。</t>
    <rPh sb="31" eb="33">
      <t>シカ</t>
    </rPh>
    <rPh sb="33" eb="36">
      <t>センモンショク</t>
    </rPh>
    <rPh sb="37" eb="39">
      <t>カイニュウ</t>
    </rPh>
    <rPh sb="39" eb="41">
      <t>ホウホウ</t>
    </rPh>
    <rPh sb="41" eb="42">
      <t>トウ</t>
    </rPh>
    <rPh sb="43" eb="45">
      <t>ケントウ</t>
    </rPh>
    <rPh sb="46" eb="47">
      <t>オコナ</t>
    </rPh>
    <rPh sb="48" eb="50">
      <t>ジギョウ</t>
    </rPh>
    <rPh sb="62" eb="64">
      <t>テキセツ</t>
    </rPh>
    <rPh sb="67" eb="68">
      <t>テキ</t>
    </rPh>
    <rPh sb="73" eb="75">
      <t>カノウ</t>
    </rPh>
    <rPh sb="80" eb="82">
      <t>ニュウイン</t>
    </rPh>
    <rPh sb="82" eb="84">
      <t>カンジャ</t>
    </rPh>
    <rPh sb="84" eb="85">
      <t>トウ</t>
    </rPh>
    <rPh sb="86" eb="88">
      <t>コウクウ</t>
    </rPh>
    <rPh sb="88" eb="90">
      <t>キノウ</t>
    </rPh>
    <rPh sb="90" eb="92">
      <t>カンリ</t>
    </rPh>
    <rPh sb="93" eb="95">
      <t>スイシン</t>
    </rPh>
    <rPh sb="102" eb="103">
      <t>テキ</t>
    </rPh>
    <phoneticPr fontId="5"/>
  </si>
  <si>
    <t>医科歯科連携を推進するための適切なオンライン診療の在り方を検証する事業であることから国が実施すべきである。</t>
    <rPh sb="14" eb="16">
      <t>テキセツ</t>
    </rPh>
    <rPh sb="33" eb="35">
      <t>ジギョウ</t>
    </rPh>
    <rPh sb="42" eb="43">
      <t>クニ</t>
    </rPh>
    <phoneticPr fontId="5"/>
  </si>
  <si>
    <t>「ICTを活用した医科歯科連携の検証事業等一式」では、歯科医師による情報通信機器を活用した診療等の実施と併せて、ICTを活用した医科歯科連携等の意識・ニーズ等に関する調査を行った。それを踏まえ本事業では、情報通信機器を活用した診療等の導入にあたり、病院や介護施設等が容易にイメージできるよう「情報通信機器を活用した口腔内確認方法の手引き」を作成した。情報通信機器を用いた診療等を展開するための検証が目的に沿って進行していると言える。</t>
    <rPh sb="52" eb="53">
      <t>アワ</t>
    </rPh>
    <rPh sb="86" eb="87">
      <t>オコナ</t>
    </rPh>
    <rPh sb="93" eb="94">
      <t>フ</t>
    </rPh>
    <rPh sb="96" eb="97">
      <t>ホン</t>
    </rPh>
    <rPh sb="97" eb="99">
      <t>ジギョウ</t>
    </rPh>
    <phoneticPr fontId="5"/>
  </si>
  <si>
    <t>-</t>
    <phoneticPr fontId="5"/>
  </si>
  <si>
    <t>本事業は、歯科標榜のない病院や介護施設において、オンライン診療を活用した口腔管理等に関するモデル事業を実施し、効果的・効率的な歯科専門職の介入方法及び適切な運用・活用方法等の検討を行い、医科歯科連携を推進するためのオンライン診療の在り方を検証するものであり、オンライン診療のニーズが高まっている昨今において、適切である。</t>
    <rPh sb="134" eb="136">
      <t>シンリョウ</t>
    </rPh>
    <rPh sb="141" eb="142">
      <t>タカ</t>
    </rPh>
    <rPh sb="147" eb="149">
      <t>サッコン</t>
    </rPh>
    <rPh sb="154" eb="156">
      <t>テキセツ</t>
    </rPh>
    <phoneticPr fontId="5"/>
  </si>
  <si>
    <t>-</t>
    <phoneticPr fontId="5"/>
  </si>
  <si>
    <t>一般競争入札の結果により、不用額が発生した。</t>
    <phoneticPr fontId="5"/>
  </si>
  <si>
    <t>百万円</t>
    <rPh sb="0" eb="1">
      <t>ヒャク</t>
    </rPh>
    <rPh sb="1" eb="3">
      <t>マンエン</t>
    </rPh>
    <phoneticPr fontId="5"/>
  </si>
  <si>
    <t>28/33</t>
    <phoneticPr fontId="5"/>
  </si>
  <si>
    <t>-</t>
    <phoneticPr fontId="5"/>
  </si>
  <si>
    <t>28/53</t>
    <phoneticPr fontId="5"/>
  </si>
  <si>
    <t>適切に執行されている。あり方を検証する事業であれば、事業期間＝事業の終了年度を設定して実施する事が望ましいと思われる。今後、終了期間を検討すること。（栗原　美津枝）</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</si>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</sst>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71437</xdr:colOff>
      <xdr:row>269</xdr:row>
      <xdr:rowOff>190500</xdr:rowOff>
    </xdr:from>
    <xdr:to>
      <xdr:col>40</xdr:col>
      <xdr:colOff>139591</xdr:colOff>
      <xdr:row>271</xdr:row>
      <xdr:rowOff>249247</xdr:rowOff>
    </xdr:to>
    <xdr:sp macro="" textlink="">
      <xdr:nvSpPr>
        <xdr:cNvPr id="2" name="正方形/長方形 1"/>
        <xdr:cNvSpPr/>
      </xdr:nvSpPr>
      <xdr:spPr>
        <a:xfrm>
          <a:off x="3671887" y="43929300"/>
          <a:ext cx="4268679" cy="7635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２７百万円</a:t>
          </a:r>
        </a:p>
      </xdr:txBody>
    </xdr:sp>
    <xdr:clientData/>
  </xdr:twoCellAnchor>
  <xdr:twoCellAnchor>
    <xdr:from>
      <xdr:col>30</xdr:col>
      <xdr:colOff>1</xdr:colOff>
      <xdr:row>271</xdr:row>
      <xdr:rowOff>250032</xdr:rowOff>
    </xdr:from>
    <xdr:to>
      <xdr:col>30</xdr:col>
      <xdr:colOff>909</xdr:colOff>
      <xdr:row>274</xdr:row>
      <xdr:rowOff>309063</xdr:rowOff>
    </xdr:to>
    <xdr:cxnSp macro="">
      <xdr:nvCxnSpPr>
        <xdr:cNvPr id="3" name="直線矢印コネクタ 2"/>
        <xdr:cNvCxnSpPr/>
      </xdr:nvCxnSpPr>
      <xdr:spPr>
        <a:xfrm flipH="1">
          <a:off x="5800726" y="44693682"/>
          <a:ext cx="908" cy="1116306"/>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154781</xdr:colOff>
      <xdr:row>274</xdr:row>
      <xdr:rowOff>226219</xdr:rowOff>
    </xdr:from>
    <xdr:to>
      <xdr:col>37</xdr:col>
      <xdr:colOff>132471</xdr:colOff>
      <xdr:row>276</xdr:row>
      <xdr:rowOff>104405</xdr:rowOff>
    </xdr:to>
    <xdr:sp macro="" textlink="">
      <xdr:nvSpPr>
        <xdr:cNvPr id="4" name="テキスト ボックス 3"/>
        <xdr:cNvSpPr txBox="1"/>
      </xdr:nvSpPr>
      <xdr:spPr>
        <a:xfrm>
          <a:off x="4155281" y="45727144"/>
          <a:ext cx="3178090" cy="583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一般競争入札（総合評価）</a:t>
          </a:r>
          <a:r>
            <a:rPr kumimoji="1" lang="en-US" altLang="ja-JP" sz="1200"/>
            <a:t>】</a:t>
          </a:r>
        </a:p>
      </xdr:txBody>
    </xdr:sp>
    <xdr:clientData/>
  </xdr:twoCellAnchor>
  <xdr:twoCellAnchor>
    <xdr:from>
      <xdr:col>19</xdr:col>
      <xdr:colOff>178593</xdr:colOff>
      <xdr:row>276</xdr:row>
      <xdr:rowOff>119062</xdr:rowOff>
    </xdr:from>
    <xdr:to>
      <xdr:col>41</xdr:col>
      <xdr:colOff>37821</xdr:colOff>
      <xdr:row>278</xdr:row>
      <xdr:rowOff>115175</xdr:rowOff>
    </xdr:to>
    <xdr:sp macro="" textlink="">
      <xdr:nvSpPr>
        <xdr:cNvPr id="5" name="正方形/長方形 4"/>
        <xdr:cNvSpPr/>
      </xdr:nvSpPr>
      <xdr:spPr>
        <a:xfrm>
          <a:off x="3779043" y="46324837"/>
          <a:ext cx="4259778" cy="7009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株式会社エヌ・ティ・ティ・データ経営研究所</a:t>
          </a:r>
          <a:endParaRPr kumimoji="1" lang="en-US" altLang="ja-JP" sz="1100">
            <a:solidFill>
              <a:schemeClr val="tx1"/>
            </a:solidFill>
          </a:endParaRPr>
        </a:p>
        <a:p>
          <a:pPr algn="ctr"/>
          <a:r>
            <a:rPr kumimoji="1" lang="ja-JP" altLang="en-US" sz="1100">
              <a:solidFill>
                <a:schemeClr val="tx1"/>
              </a:solidFill>
            </a:rPr>
            <a:t>２７百万円</a:t>
          </a:r>
          <a:endParaRPr kumimoji="1" lang="en-US" altLang="ja-JP" sz="1100">
            <a:solidFill>
              <a:schemeClr val="tx1"/>
            </a:solidFill>
          </a:endParaRPr>
        </a:p>
      </xdr:txBody>
    </xdr:sp>
    <xdr:clientData/>
  </xdr:twoCellAnchor>
  <xdr:twoCellAnchor>
    <xdr:from>
      <xdr:col>20</xdr:col>
      <xdr:colOff>11906</xdr:colOff>
      <xdr:row>279</xdr:row>
      <xdr:rowOff>35718</xdr:rowOff>
    </xdr:from>
    <xdr:to>
      <xdr:col>41</xdr:col>
      <xdr:colOff>86240</xdr:colOff>
      <xdr:row>283</xdr:row>
      <xdr:rowOff>185887</xdr:rowOff>
    </xdr:to>
    <xdr:sp macro="" textlink="">
      <xdr:nvSpPr>
        <xdr:cNvPr id="6" name="大かっこ 5"/>
        <xdr:cNvSpPr/>
      </xdr:nvSpPr>
      <xdr:spPr>
        <a:xfrm>
          <a:off x="3812381" y="47298768"/>
          <a:ext cx="4274859" cy="1559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歯科標榜のない病院や介護施設におけるオンライン診療を活用した口腔機能管理等に関するモデル事業やアンケート調査の実施、及び、効果的・効率的な歯科専門職の介入方法についての検証</a:t>
          </a:r>
          <a:endParaRPr kumimoji="1" lang="en-US" altLang="ja-JP" sz="1100">
            <a:solidFill>
              <a:schemeClr val="tx1"/>
            </a:solidFill>
            <a:effectLst/>
            <a:latin typeface="+mn-lt"/>
            <a:ea typeface="+mn-ea"/>
            <a:cs typeface="+mn-cs"/>
          </a:endParaRPr>
        </a:p>
      </xdr:txBody>
    </xdr:sp>
    <xdr:clientData/>
  </xdr:twoCellAnchor>
  <xdr:twoCellAnchor>
    <xdr:from>
      <xdr:col>29</xdr:col>
      <xdr:colOff>908</xdr:colOff>
      <xdr:row>284</xdr:row>
      <xdr:rowOff>0</xdr:rowOff>
    </xdr:from>
    <xdr:to>
      <xdr:col>29</xdr:col>
      <xdr:colOff>11906</xdr:colOff>
      <xdr:row>285</xdr:row>
      <xdr:rowOff>202406</xdr:rowOff>
    </xdr:to>
    <xdr:cxnSp macro="">
      <xdr:nvCxnSpPr>
        <xdr:cNvPr id="7" name="直線矢印コネクタ 6"/>
        <xdr:cNvCxnSpPr/>
      </xdr:nvCxnSpPr>
      <xdr:spPr>
        <a:xfrm>
          <a:off x="5601608" y="49025175"/>
          <a:ext cx="10998" cy="554831"/>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130969</xdr:colOff>
      <xdr:row>285</xdr:row>
      <xdr:rowOff>154781</xdr:rowOff>
    </xdr:from>
    <xdr:ext cx="2463692" cy="526677"/>
    <xdr:sp macro="" textlink="">
      <xdr:nvSpPr>
        <xdr:cNvPr id="8" name="テキスト ボックス 7"/>
        <xdr:cNvSpPr txBox="1"/>
      </xdr:nvSpPr>
      <xdr:spPr>
        <a:xfrm>
          <a:off x="4931569" y="49532381"/>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20</xdr:col>
      <xdr:colOff>154781</xdr:colOff>
      <xdr:row>285</xdr:row>
      <xdr:rowOff>523875</xdr:rowOff>
    </xdr:from>
    <xdr:to>
      <xdr:col>42</xdr:col>
      <xdr:colOff>14009</xdr:colOff>
      <xdr:row>286</xdr:row>
      <xdr:rowOff>567613</xdr:rowOff>
    </xdr:to>
    <xdr:sp macro="" textlink="">
      <xdr:nvSpPr>
        <xdr:cNvPr id="9" name="正方形/長方形 8"/>
        <xdr:cNvSpPr/>
      </xdr:nvSpPr>
      <xdr:spPr>
        <a:xfrm>
          <a:off x="3955256" y="49901475"/>
          <a:ext cx="4259778" cy="7104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株式会社メドレー</a:t>
          </a: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xdr:txBody>
    </xdr:sp>
    <xdr:clientData/>
  </xdr:twoCellAnchor>
  <xdr:twoCellAnchor>
    <xdr:from>
      <xdr:col>20</xdr:col>
      <xdr:colOff>83344</xdr:colOff>
      <xdr:row>286</xdr:row>
      <xdr:rowOff>607219</xdr:rowOff>
    </xdr:from>
    <xdr:to>
      <xdr:col>41</xdr:col>
      <xdr:colOff>157678</xdr:colOff>
      <xdr:row>287</xdr:row>
      <xdr:rowOff>476249</xdr:rowOff>
    </xdr:to>
    <xdr:sp macro="" textlink="">
      <xdr:nvSpPr>
        <xdr:cNvPr id="10" name="大かっこ 9"/>
        <xdr:cNvSpPr/>
      </xdr:nvSpPr>
      <xdr:spPr>
        <a:xfrm>
          <a:off x="3883819" y="50651569"/>
          <a:ext cx="4274859" cy="535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医科歯科連携に係る実証支援業務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R19" sqref="AR19:AX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722</v>
      </c>
      <c r="AK2" s="187"/>
      <c r="AL2" s="187"/>
      <c r="AM2" s="187"/>
      <c r="AN2" s="90" t="s">
        <v>367</v>
      </c>
      <c r="AO2" s="187">
        <v>21</v>
      </c>
      <c r="AP2" s="187"/>
      <c r="AQ2" s="187"/>
      <c r="AR2" s="91" t="s">
        <v>367</v>
      </c>
      <c r="AS2" s="188">
        <v>53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v>31</v>
      </c>
      <c r="X13" s="232"/>
      <c r="Y13" s="232"/>
      <c r="Z13" s="232"/>
      <c r="AA13" s="232"/>
      <c r="AB13" s="232"/>
      <c r="AC13" s="233"/>
      <c r="AD13" s="231">
        <v>31</v>
      </c>
      <c r="AE13" s="232"/>
      <c r="AF13" s="232"/>
      <c r="AG13" s="232"/>
      <c r="AH13" s="232"/>
      <c r="AI13" s="232"/>
      <c r="AJ13" s="233"/>
      <c r="AK13" s="231">
        <v>31</v>
      </c>
      <c r="AL13" s="232"/>
      <c r="AM13" s="232"/>
      <c r="AN13" s="232"/>
      <c r="AO13" s="232"/>
      <c r="AP13" s="232"/>
      <c r="AQ13" s="233"/>
      <c r="AR13" s="243">
        <v>31</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721</v>
      </c>
      <c r="AE14" s="232"/>
      <c r="AF14" s="232"/>
      <c r="AG14" s="232"/>
      <c r="AH14" s="232"/>
      <c r="AI14" s="232"/>
      <c r="AJ14" s="233"/>
      <c r="AK14" s="231" t="s">
        <v>753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743</v>
      </c>
      <c r="AL15" s="232"/>
      <c r="AM15" s="232"/>
      <c r="AN15" s="232"/>
      <c r="AO15" s="232"/>
      <c r="AP15" s="232"/>
      <c r="AQ15" s="233"/>
      <c r="AR15" s="231" t="s">
        <v>753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721</v>
      </c>
      <c r="AE16" s="232"/>
      <c r="AF16" s="232"/>
      <c r="AG16" s="232"/>
      <c r="AH16" s="232"/>
      <c r="AI16" s="232"/>
      <c r="AJ16" s="233"/>
      <c r="AK16" s="231" t="s">
        <v>753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721</v>
      </c>
      <c r="AE17" s="232"/>
      <c r="AF17" s="232"/>
      <c r="AG17" s="232"/>
      <c r="AH17" s="232"/>
      <c r="AI17" s="232"/>
      <c r="AJ17" s="233"/>
      <c r="AK17" s="231" t="s">
        <v>753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31</v>
      </c>
      <c r="X18" s="276"/>
      <c r="Y18" s="276"/>
      <c r="Z18" s="276"/>
      <c r="AA18" s="276"/>
      <c r="AB18" s="276"/>
      <c r="AC18" s="277"/>
      <c r="AD18" s="275">
        <f>SUM(AD13:AJ17)</f>
        <v>31</v>
      </c>
      <c r="AE18" s="276"/>
      <c r="AF18" s="276"/>
      <c r="AG18" s="276"/>
      <c r="AH18" s="276"/>
      <c r="AI18" s="276"/>
      <c r="AJ18" s="277"/>
      <c r="AK18" s="275">
        <f>SUM(AK13:AQ17)</f>
        <v>31</v>
      </c>
      <c r="AL18" s="276"/>
      <c r="AM18" s="276"/>
      <c r="AN18" s="276"/>
      <c r="AO18" s="276"/>
      <c r="AP18" s="276"/>
      <c r="AQ18" s="277"/>
      <c r="AR18" s="275">
        <f>SUM(AR13:AX17)</f>
        <v>31</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28</v>
      </c>
      <c r="X19" s="232"/>
      <c r="Y19" s="232"/>
      <c r="Z19" s="232"/>
      <c r="AA19" s="232"/>
      <c r="AB19" s="232"/>
      <c r="AC19" s="233"/>
      <c r="AD19" s="231">
        <v>28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0.90322580645161288</v>
      </c>
      <c r="X20" s="307"/>
      <c r="Y20" s="307"/>
      <c r="Z20" s="307"/>
      <c r="AA20" s="307"/>
      <c r="AB20" s="307"/>
      <c r="AC20" s="307"/>
      <c r="AD20" s="307">
        <f>IF(AD18=0, "-", SUM(AD19)/AD18)</f>
        <v>0.90322580645161288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0.90322580645161288</v>
      </c>
      <c r="X21" s="307"/>
      <c r="Y21" s="307"/>
      <c r="Z21" s="307"/>
      <c r="AA21" s="307"/>
      <c r="AB21" s="307"/>
      <c r="AC21" s="307"/>
      <c r="AD21" s="307">
        <f>IF(AD19=0, "-", SUM(AD19)/SUM(AD13,AD14))</f>
        <v>0.90322580645161288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31</v>
      </c>
      <c r="Q23" s="244"/>
      <c r="R23" s="244"/>
      <c r="S23" s="244"/>
      <c r="T23" s="244"/>
      <c r="U23" s="244"/>
      <c r="V23" s="295"/>
      <c r="W23" s="243">
        <v>31</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31</v>
      </c>
      <c r="Q29" s="346"/>
      <c r="R29" s="346"/>
      <c r="S29" s="346"/>
      <c r="T29" s="346"/>
      <c r="U29" s="346"/>
      <c r="V29" s="347"/>
      <c r="W29" s="348">
        <f>AR13</f>
        <v>31</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711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712</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t="s">
        <v>698</v>
      </c>
      <c r="AF32" s="386"/>
      <c r="AG32" s="386"/>
      <c r="AH32" s="386"/>
      <c r="AI32" s="386">
        <v>33</v>
      </c>
      <c r="AJ32" s="386"/>
      <c r="AK32" s="386"/>
      <c r="AL32" s="386"/>
      <c r="AM32" s="386">
        <v>53</v>
      </c>
      <c r="AN32" s="386"/>
      <c r="AO32" s="386"/>
      <c r="AP32" s="386"/>
      <c r="AQ32" s="413" t="s">
        <v>745</v>
      </c>
      <c r="AR32" s="386"/>
      <c r="AS32" s="386"/>
      <c r="AT32" s="386"/>
      <c r="AU32" s="404" t="s">
        <v>745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t="s">
        <v>698</v>
      </c>
      <c r="AF33" s="386"/>
      <c r="AG33" s="386"/>
      <c r="AH33" s="386"/>
      <c r="AI33" s="386">
        <v>33</v>
      </c>
      <c r="AJ33" s="386"/>
      <c r="AK33" s="386"/>
      <c r="AL33" s="386"/>
      <c r="AM33" s="386">
        <v>33</v>
      </c>
      <c r="AN33" s="386"/>
      <c r="AO33" s="386"/>
      <c r="AP33" s="386"/>
      <c r="AQ33" s="386">
        <v>53</v>
      </c>
      <c r="AR33" s="386"/>
      <c r="AS33" s="386"/>
      <c r="AT33" s="386"/>
      <c r="AU33" s="425">
        <v>53</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736</v>
      </c>
      <c r="H35" s="410"/>
      <c r="I35" s="410"/>
      <c r="J35" s="410"/>
      <c r="K35" s="410"/>
      <c r="L35" s="410"/>
      <c r="M35" s="410"/>
      <c r="N35" s="410"/>
      <c r="O35" s="410"/>
      <c r="P35" s="410"/>
      <c r="Q35" s="410"/>
      <c r="R35" s="410"/>
      <c r="S35" s="410"/>
      <c r="T35" s="410"/>
      <c r="U35" s="410"/>
      <c r="V35" s="410"/>
      <c r="W35" s="410"/>
      <c r="X35" s="410"/>
      <c r="Y35" s="434" t="s">
        <v>665</v>
      </c>
      <c r="Z35" s="435"/>
      <c r="AA35" s="436"/>
      <c r="AB35" s="437" t="s">
        <v>747</v>
      </c>
      <c r="AC35" s="438"/>
      <c r="AD35" s="439"/>
      <c r="AE35" s="413" t="s">
        <v>698</v>
      </c>
      <c r="AF35" s="413"/>
      <c r="AG35" s="413"/>
      <c r="AH35" s="413"/>
      <c r="AI35" s="413">
        <v>0.52800000000000002</v>
      </c>
      <c r="AJ35" s="413"/>
      <c r="AK35" s="413"/>
      <c r="AL35" s="413"/>
      <c r="AM35" s="413">
        <v>0.50900000000000001</v>
      </c>
      <c r="AN35" s="413"/>
      <c r="AO35" s="413"/>
      <c r="AP35" s="413"/>
      <c r="AQ35" s="404">
        <v>0.58399999999999996</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706</v>
      </c>
      <c r="AC36" s="441"/>
      <c r="AD36" s="442"/>
      <c r="AE36" s="443" t="s">
        <v>698</v>
      </c>
      <c r="AF36" s="443"/>
      <c r="AG36" s="443"/>
      <c r="AH36" s="443"/>
      <c r="AI36" s="443" t="s">
        <v>748</v>
      </c>
      <c r="AJ36" s="443"/>
      <c r="AK36" s="443"/>
      <c r="AL36" s="443"/>
      <c r="AM36" s="443" t="s">
        <v>750</v>
      </c>
      <c r="AN36" s="443"/>
      <c r="AO36" s="443"/>
      <c r="AP36" s="443"/>
      <c r="AQ36" s="443" t="s">
        <v>737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t="s">
        <v>698</v>
      </c>
      <c r="AV38" s="450"/>
      <c r="AW38" s="339" t="s">
        <v>170</v>
      </c>
      <c r="AX38" s="344"/>
    </row>
    <row r="39" spans="1:51" ht="23.25" customHeight="1" x14ac:dyDescent="0.15">
      <c r="A39" s="487"/>
      <c r="B39" s="485"/>
      <c r="C39" s="485"/>
      <c r="D39" s="485"/>
      <c r="E39" s="485"/>
      <c r="F39" s="486"/>
      <c r="G39" s="389" t="s">
        <v>698</v>
      </c>
      <c r="H39" s="390"/>
      <c r="I39" s="390"/>
      <c r="J39" s="390"/>
      <c r="K39" s="390"/>
      <c r="L39" s="390"/>
      <c r="M39" s="390"/>
      <c r="N39" s="390"/>
      <c r="O39" s="391"/>
      <c r="P39" s="154" t="s">
        <v>698</v>
      </c>
      <c r="Q39" s="154"/>
      <c r="R39" s="154"/>
      <c r="S39" s="154"/>
      <c r="T39" s="154"/>
      <c r="U39" s="154"/>
      <c r="V39" s="154"/>
      <c r="W39" s="154"/>
      <c r="X39" s="155"/>
      <c r="Y39" s="400" t="s">
        <v>12</v>
      </c>
      <c r="Z39" s="401"/>
      <c r="AA39" s="402"/>
      <c r="AB39" s="403"/>
      <c r="AC39" s="403"/>
      <c r="AD39" s="403"/>
      <c r="AE39" s="404" t="s">
        <v>698</v>
      </c>
      <c r="AF39" s="387"/>
      <c r="AG39" s="387"/>
      <c r="AH39" s="387"/>
      <c r="AI39" s="404"/>
      <c r="AJ39" s="387"/>
      <c r="AK39" s="387"/>
      <c r="AL39" s="387"/>
      <c r="AM39" s="404"/>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c r="AC40" s="462"/>
      <c r="AD40" s="462"/>
      <c r="AE40" s="404" t="s">
        <v>698</v>
      </c>
      <c r="AF40" s="387"/>
      <c r="AG40" s="387"/>
      <c r="AH40" s="387"/>
      <c r="AI40" s="404"/>
      <c r="AJ40" s="387"/>
      <c r="AK40" s="387"/>
      <c r="AL40" s="387"/>
      <c r="AM40" s="404"/>
      <c r="AN40" s="387"/>
      <c r="AO40" s="387"/>
      <c r="AP40" s="387"/>
      <c r="AQ40" s="406" t="s">
        <v>698</v>
      </c>
      <c r="AR40" s="407"/>
      <c r="AS40" s="407"/>
      <c r="AT40" s="408"/>
      <c r="AU40" s="387" t="s">
        <v>698</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c r="AJ41" s="387"/>
      <c r="AK41" s="387"/>
      <c r="AL41" s="387"/>
      <c r="AM41" s="404"/>
      <c r="AN41" s="387"/>
      <c r="AO41" s="387"/>
      <c r="AP41" s="387"/>
      <c r="AQ41" s="406" t="s">
        <v>698</v>
      </c>
      <c r="AR41" s="407"/>
      <c r="AS41" s="407"/>
      <c r="AT41" s="408"/>
      <c r="AU41" s="387" t="s">
        <v>698</v>
      </c>
      <c r="AV41" s="387"/>
      <c r="AW41" s="387"/>
      <c r="AX41" s="388"/>
    </row>
    <row r="42" spans="1:51" ht="23.25" customHeight="1" x14ac:dyDescent="0.15">
      <c r="A42" s="475" t="s">
        <v>343</v>
      </c>
      <c r="B42" s="470"/>
      <c r="C42" s="470"/>
      <c r="D42" s="470"/>
      <c r="E42" s="470"/>
      <c r="F42" s="471"/>
      <c r="G42" s="511" t="s">
        <v>698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4"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5.1" customHeight="1" x14ac:dyDescent="0.15">
      <c r="A46" s="329"/>
      <c r="B46" s="331"/>
      <c r="C46" s="332"/>
      <c r="D46" s="332"/>
      <c r="E46" s="332"/>
      <c r="F46" s="333"/>
      <c r="G46" s="527" t="s">
        <v>723</v>
      </c>
      <c r="H46" s="527"/>
      <c r="I46" s="527"/>
      <c r="J46" s="527"/>
      <c r="K46" s="527"/>
      <c r="L46" s="527"/>
      <c r="M46" s="527"/>
      <c r="N46" s="527"/>
      <c r="O46" s="527"/>
      <c r="P46" s="527"/>
      <c r="Q46" s="527"/>
      <c r="R46" s="527"/>
      <c r="S46" s="527"/>
      <c r="T46" s="527"/>
      <c r="U46" s="527"/>
      <c r="V46" s="527"/>
      <c r="W46" s="527"/>
      <c r="X46" s="527"/>
      <c r="Y46" s="527"/>
      <c r="Z46" s="527"/>
      <c r="AA46" s="528"/>
      <c r="AB46" s="533" t="s">
        <v>742</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35.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35.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698</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701</v>
      </c>
      <c r="H51" s="154"/>
      <c r="I51" s="154"/>
      <c r="J51" s="154"/>
      <c r="K51" s="154"/>
      <c r="L51" s="154"/>
      <c r="M51" s="154"/>
      <c r="N51" s="154"/>
      <c r="O51" s="155"/>
      <c r="P51" s="154" t="s">
        <v>702</v>
      </c>
      <c r="Q51" s="463"/>
      <c r="R51" s="463"/>
      <c r="S51" s="463"/>
      <c r="T51" s="463"/>
      <c r="U51" s="463"/>
      <c r="V51" s="463"/>
      <c r="W51" s="463"/>
      <c r="X51" s="464"/>
      <c r="Y51" s="905" t="s">
        <v>58</v>
      </c>
      <c r="Z51" s="906"/>
      <c r="AA51" s="907"/>
      <c r="AB51" s="403" t="s">
        <v>703</v>
      </c>
      <c r="AC51" s="403"/>
      <c r="AD51" s="403"/>
      <c r="AE51" s="404" t="s">
        <v>698</v>
      </c>
      <c r="AF51" s="387"/>
      <c r="AG51" s="387"/>
      <c r="AH51" s="387"/>
      <c r="AI51" s="404">
        <v>3</v>
      </c>
      <c r="AJ51" s="387"/>
      <c r="AK51" s="387"/>
      <c r="AL51" s="387"/>
      <c r="AM51" s="404">
        <v>4</v>
      </c>
      <c r="AN51" s="387"/>
      <c r="AO51" s="387"/>
      <c r="AP51" s="387"/>
      <c r="AQ51" s="406" t="s">
        <v>698</v>
      </c>
      <c r="AR51" s="407"/>
      <c r="AS51" s="407"/>
      <c r="AT51" s="408"/>
      <c r="AU51" s="387" t="s">
        <v>698</v>
      </c>
      <c r="AV51" s="387"/>
      <c r="AW51" s="387"/>
      <c r="AX51" s="388"/>
      <c r="AY51">
        <f t="shared" si="0"/>
        <v>1</v>
      </c>
    </row>
    <row r="52" spans="1:60" ht="23.25" customHeight="1" x14ac:dyDescent="0.15">
      <c r="A52" s="329"/>
      <c r="B52" s="331"/>
      <c r="C52" s="332"/>
      <c r="D52" s="332"/>
      <c r="E52" s="332"/>
      <c r="F52" s="333"/>
      <c r="G52" s="908"/>
      <c r="H52" s="398"/>
      <c r="I52" s="398"/>
      <c r="J52" s="398"/>
      <c r="K52" s="398"/>
      <c r="L52" s="398"/>
      <c r="M52" s="398"/>
      <c r="N52" s="398"/>
      <c r="O52" s="399"/>
      <c r="P52" s="465"/>
      <c r="Q52" s="465"/>
      <c r="R52" s="465"/>
      <c r="S52" s="465"/>
      <c r="T52" s="465"/>
      <c r="U52" s="465"/>
      <c r="V52" s="465"/>
      <c r="W52" s="465"/>
      <c r="X52" s="466"/>
      <c r="Y52" s="909" t="s">
        <v>51</v>
      </c>
      <c r="Z52" s="801"/>
      <c r="AA52" s="802"/>
      <c r="AB52" s="462" t="s">
        <v>703</v>
      </c>
      <c r="AC52" s="462"/>
      <c r="AD52" s="462"/>
      <c r="AE52" s="404" t="s">
        <v>698</v>
      </c>
      <c r="AF52" s="387"/>
      <c r="AG52" s="387"/>
      <c r="AH52" s="387"/>
      <c r="AI52" s="404">
        <v>3</v>
      </c>
      <c r="AJ52" s="387"/>
      <c r="AK52" s="387"/>
      <c r="AL52" s="387"/>
      <c r="AM52" s="404">
        <v>4</v>
      </c>
      <c r="AN52" s="387"/>
      <c r="AO52" s="387"/>
      <c r="AP52" s="387"/>
      <c r="AQ52" s="406" t="s">
        <v>698</v>
      </c>
      <c r="AR52" s="407"/>
      <c r="AS52" s="407"/>
      <c r="AT52" s="408"/>
      <c r="AU52" s="387">
        <v>4</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9" t="s">
        <v>13</v>
      </c>
      <c r="Z53" s="801"/>
      <c r="AA53" s="802"/>
      <c r="AB53" s="910" t="s">
        <v>14</v>
      </c>
      <c r="AC53" s="910"/>
      <c r="AD53" s="910"/>
      <c r="AE53" s="578" t="s">
        <v>698</v>
      </c>
      <c r="AF53" s="579"/>
      <c r="AG53" s="579"/>
      <c r="AH53" s="579"/>
      <c r="AI53" s="578">
        <v>100</v>
      </c>
      <c r="AJ53" s="579"/>
      <c r="AK53" s="579"/>
      <c r="AL53" s="579"/>
      <c r="AM53" s="578">
        <v>100</v>
      </c>
      <c r="AN53" s="579"/>
      <c r="AO53" s="579"/>
      <c r="AP53" s="579"/>
      <c r="AQ53" s="406" t="s">
        <v>698</v>
      </c>
      <c r="AR53" s="407"/>
      <c r="AS53" s="407"/>
      <c r="AT53" s="408"/>
      <c r="AU53" s="387" t="s">
        <v>698</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5"/>
      <c r="Q57" s="465"/>
      <c r="R57" s="465"/>
      <c r="S57" s="465"/>
      <c r="T57" s="465"/>
      <c r="U57" s="465"/>
      <c r="V57" s="465"/>
      <c r="W57" s="465"/>
      <c r="X57" s="466"/>
      <c r="Y57" s="909" t="s">
        <v>51</v>
      </c>
      <c r="Z57" s="801"/>
      <c r="AA57" s="802"/>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9" t="s">
        <v>13</v>
      </c>
      <c r="Z58" s="801"/>
      <c r="AA58" s="802"/>
      <c r="AB58" s="910" t="s">
        <v>14</v>
      </c>
      <c r="AC58" s="910"/>
      <c r="AD58" s="910"/>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5"/>
      <c r="Q62" s="465"/>
      <c r="R62" s="465"/>
      <c r="S62" s="465"/>
      <c r="T62" s="465"/>
      <c r="U62" s="465"/>
      <c r="V62" s="465"/>
      <c r="W62" s="465"/>
      <c r="X62" s="466"/>
      <c r="Y62" s="909" t="s">
        <v>51</v>
      </c>
      <c r="Z62" s="801"/>
      <c r="AA62" s="802"/>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7"/>
      <c r="Q63" s="467"/>
      <c r="R63" s="467"/>
      <c r="S63" s="467"/>
      <c r="T63" s="467"/>
      <c r="U63" s="467"/>
      <c r="V63" s="467"/>
      <c r="W63" s="467"/>
      <c r="X63" s="468"/>
      <c r="Y63" s="909" t="s">
        <v>13</v>
      </c>
      <c r="Z63" s="801"/>
      <c r="AA63" s="802"/>
      <c r="AB63" s="910" t="s">
        <v>14</v>
      </c>
      <c r="AC63" s="910"/>
      <c r="AD63" s="910"/>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5"/>
      <c r="Q86" s="465"/>
      <c r="R86" s="465"/>
      <c r="S86" s="465"/>
      <c r="T86" s="465"/>
      <c r="U86" s="465"/>
      <c r="V86" s="465"/>
      <c r="W86" s="465"/>
      <c r="X86" s="466"/>
      <c r="Y86" s="909" t="s">
        <v>51</v>
      </c>
      <c r="Z86" s="801"/>
      <c r="AA86" s="802"/>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9" t="s">
        <v>13</v>
      </c>
      <c r="Z87" s="801"/>
      <c r="AA87" s="802"/>
      <c r="AB87" s="910" t="s">
        <v>14</v>
      </c>
      <c r="AC87" s="910"/>
      <c r="AD87" s="910"/>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5"/>
      <c r="Q91" s="465"/>
      <c r="R91" s="465"/>
      <c r="S91" s="465"/>
      <c r="T91" s="465"/>
      <c r="U91" s="465"/>
      <c r="V91" s="465"/>
      <c r="W91" s="465"/>
      <c r="X91" s="466"/>
      <c r="Y91" s="909" t="s">
        <v>51</v>
      </c>
      <c r="Z91" s="801"/>
      <c r="AA91" s="802"/>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9" t="s">
        <v>13</v>
      </c>
      <c r="Z92" s="801"/>
      <c r="AA92" s="802"/>
      <c r="AB92" s="910" t="s">
        <v>14</v>
      </c>
      <c r="AC92" s="910"/>
      <c r="AD92" s="910"/>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5"/>
      <c r="Q96" s="465"/>
      <c r="R96" s="465"/>
      <c r="S96" s="465"/>
      <c r="T96" s="465"/>
      <c r="U96" s="465"/>
      <c r="V96" s="465"/>
      <c r="W96" s="465"/>
      <c r="X96" s="466"/>
      <c r="Y96" s="909" t="s">
        <v>51</v>
      </c>
      <c r="Z96" s="801"/>
      <c r="AA96" s="802"/>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7"/>
      <c r="Q97" s="467"/>
      <c r="R97" s="467"/>
      <c r="S97" s="467"/>
      <c r="T97" s="467"/>
      <c r="U97" s="467"/>
      <c r="V97" s="467"/>
      <c r="W97" s="467"/>
      <c r="X97" s="468"/>
      <c r="Y97" s="909" t="s">
        <v>13</v>
      </c>
      <c r="Z97" s="801"/>
      <c r="AA97" s="802"/>
      <c r="AB97" s="910" t="s">
        <v>14</v>
      </c>
      <c r="AC97" s="910"/>
      <c r="AD97" s="910"/>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5"/>
      <c r="Q120" s="465"/>
      <c r="R120" s="465"/>
      <c r="S120" s="465"/>
      <c r="T120" s="465"/>
      <c r="U120" s="465"/>
      <c r="V120" s="465"/>
      <c r="W120" s="465"/>
      <c r="X120" s="466"/>
      <c r="Y120" s="909" t="s">
        <v>51</v>
      </c>
      <c r="Z120" s="801"/>
      <c r="AA120" s="802"/>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9" t="s">
        <v>13</v>
      </c>
      <c r="Z121" s="801"/>
      <c r="AA121" s="802"/>
      <c r="AB121" s="910" t="s">
        <v>14</v>
      </c>
      <c r="AC121" s="910"/>
      <c r="AD121" s="910"/>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5"/>
      <c r="Q125" s="465"/>
      <c r="R125" s="465"/>
      <c r="S125" s="465"/>
      <c r="T125" s="465"/>
      <c r="U125" s="465"/>
      <c r="V125" s="465"/>
      <c r="W125" s="465"/>
      <c r="X125" s="466"/>
      <c r="Y125" s="909" t="s">
        <v>51</v>
      </c>
      <c r="Z125" s="801"/>
      <c r="AA125" s="802"/>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9" t="s">
        <v>13</v>
      </c>
      <c r="Z126" s="801"/>
      <c r="AA126" s="802"/>
      <c r="AB126" s="910" t="s">
        <v>14</v>
      </c>
      <c r="AC126" s="910"/>
      <c r="AD126" s="910"/>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5"/>
      <c r="Q130" s="465"/>
      <c r="R130" s="465"/>
      <c r="S130" s="465"/>
      <c r="T130" s="465"/>
      <c r="U130" s="465"/>
      <c r="V130" s="465"/>
      <c r="W130" s="465"/>
      <c r="X130" s="466"/>
      <c r="Y130" s="909" t="s">
        <v>51</v>
      </c>
      <c r="Z130" s="801"/>
      <c r="AA130" s="802"/>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7"/>
      <c r="Q131" s="467"/>
      <c r="R131" s="467"/>
      <c r="S131" s="467"/>
      <c r="T131" s="467"/>
      <c r="U131" s="467"/>
      <c r="V131" s="467"/>
      <c r="W131" s="467"/>
      <c r="X131" s="468"/>
      <c r="Y131" s="909" t="s">
        <v>13</v>
      </c>
      <c r="Z131" s="801"/>
      <c r="AA131" s="802"/>
      <c r="AB131" s="910" t="s">
        <v>14</v>
      </c>
      <c r="AC131" s="910"/>
      <c r="AD131" s="910"/>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5"/>
      <c r="Q154" s="465"/>
      <c r="R154" s="465"/>
      <c r="S154" s="465"/>
      <c r="T154" s="465"/>
      <c r="U154" s="465"/>
      <c r="V154" s="465"/>
      <c r="W154" s="465"/>
      <c r="X154" s="466"/>
      <c r="Y154" s="909" t="s">
        <v>51</v>
      </c>
      <c r="Z154" s="801"/>
      <c r="AA154" s="802"/>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9" t="s">
        <v>13</v>
      </c>
      <c r="Z155" s="801"/>
      <c r="AA155" s="802"/>
      <c r="AB155" s="910" t="s">
        <v>14</v>
      </c>
      <c r="AC155" s="910"/>
      <c r="AD155" s="910"/>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5"/>
      <c r="Q159" s="465"/>
      <c r="R159" s="465"/>
      <c r="S159" s="465"/>
      <c r="T159" s="465"/>
      <c r="U159" s="465"/>
      <c r="V159" s="465"/>
      <c r="W159" s="465"/>
      <c r="X159" s="466"/>
      <c r="Y159" s="909" t="s">
        <v>51</v>
      </c>
      <c r="Z159" s="801"/>
      <c r="AA159" s="802"/>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9" t="s">
        <v>13</v>
      </c>
      <c r="Z160" s="801"/>
      <c r="AA160" s="802"/>
      <c r="AB160" s="910" t="s">
        <v>14</v>
      </c>
      <c r="AC160" s="910"/>
      <c r="AD160" s="910"/>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5"/>
      <c r="Q164" s="465"/>
      <c r="R164" s="465"/>
      <c r="S164" s="465"/>
      <c r="T164" s="465"/>
      <c r="U164" s="465"/>
      <c r="V164" s="465"/>
      <c r="W164" s="465"/>
      <c r="X164" s="466"/>
      <c r="Y164" s="909" t="s">
        <v>51</v>
      </c>
      <c r="Z164" s="801"/>
      <c r="AA164" s="802"/>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5"/>
      <c r="Q188" s="465"/>
      <c r="R188" s="465"/>
      <c r="S188" s="465"/>
      <c r="T188" s="465"/>
      <c r="U188" s="465"/>
      <c r="V188" s="465"/>
      <c r="W188" s="465"/>
      <c r="X188" s="466"/>
      <c r="Y188" s="909" t="s">
        <v>51</v>
      </c>
      <c r="Z188" s="801"/>
      <c r="AA188" s="802"/>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9" t="s">
        <v>13</v>
      </c>
      <c r="Z189" s="801"/>
      <c r="AA189" s="802"/>
      <c r="AB189" s="910" t="s">
        <v>14</v>
      </c>
      <c r="AC189" s="910"/>
      <c r="AD189" s="910"/>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5"/>
      <c r="Q193" s="465"/>
      <c r="R193" s="465"/>
      <c r="S193" s="465"/>
      <c r="T193" s="465"/>
      <c r="U193" s="465"/>
      <c r="V193" s="465"/>
      <c r="W193" s="465"/>
      <c r="X193" s="466"/>
      <c r="Y193" s="909" t="s">
        <v>51</v>
      </c>
      <c r="Z193" s="801"/>
      <c r="AA193" s="802"/>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9" t="s">
        <v>13</v>
      </c>
      <c r="Z194" s="801"/>
      <c r="AA194" s="802"/>
      <c r="AB194" s="910" t="s">
        <v>14</v>
      </c>
      <c r="AC194" s="910"/>
      <c r="AD194" s="910"/>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5"/>
      <c r="Q198" s="465"/>
      <c r="R198" s="465"/>
      <c r="S198" s="465"/>
      <c r="T198" s="465"/>
      <c r="U198" s="465"/>
      <c r="V198" s="465"/>
      <c r="W198" s="465"/>
      <c r="X198" s="466"/>
      <c r="Y198" s="909" t="s">
        <v>51</v>
      </c>
      <c r="Z198" s="801"/>
      <c r="AA198" s="802"/>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60" t="s">
        <v>346</v>
      </c>
      <c r="B213" s="661"/>
      <c r="C213" s="661"/>
      <c r="D213" s="661"/>
      <c r="E213" s="584" t="s">
        <v>305</v>
      </c>
      <c r="F213" s="585"/>
      <c r="G213" s="97" t="s">
        <v>226</v>
      </c>
      <c r="H213" s="630"/>
      <c r="I213" s="631"/>
      <c r="J213" s="631"/>
      <c r="K213" s="631"/>
      <c r="L213" s="631"/>
      <c r="M213" s="631"/>
      <c r="N213" s="631"/>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7"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732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5"/>
      <c r="C216" s="654"/>
      <c r="D216" s="655"/>
      <c r="E216" s="469" t="s">
        <v>242</v>
      </c>
      <c r="F216" s="471"/>
      <c r="G216" s="153" t="s">
        <v>733</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734</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8"/>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738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8"/>
      <c r="B218" s="655"/>
      <c r="C218" s="652" t="s">
        <v>683</v>
      </c>
      <c r="D218" s="653"/>
      <c r="E218" s="469" t="s">
        <v>362</v>
      </c>
      <c r="F218" s="471"/>
      <c r="G218" s="633" t="s">
        <v>230</v>
      </c>
      <c r="H218" s="634"/>
      <c r="I218" s="634"/>
      <c r="J218" s="656" t="s">
        <v>698</v>
      </c>
      <c r="K218" s="657"/>
      <c r="L218" s="657"/>
      <c r="M218" s="657"/>
      <c r="N218" s="657"/>
      <c r="O218" s="657"/>
      <c r="P218" s="657"/>
      <c r="Q218" s="657"/>
      <c r="R218" s="657"/>
      <c r="S218" s="657"/>
      <c r="T218" s="658"/>
      <c r="U218" s="659" t="s">
        <v>738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8"/>
      <c r="B219" s="655"/>
      <c r="C219" s="654"/>
      <c r="D219" s="655"/>
      <c r="E219" s="331"/>
      <c r="F219" s="333"/>
      <c r="G219" s="633" t="s">
        <v>684</v>
      </c>
      <c r="H219" s="634"/>
      <c r="I219" s="634"/>
      <c r="J219" s="634"/>
      <c r="K219" s="634"/>
      <c r="L219" s="634"/>
      <c r="M219" s="634"/>
      <c r="N219" s="634"/>
      <c r="O219" s="634"/>
      <c r="P219" s="634"/>
      <c r="Q219" s="634"/>
      <c r="R219" s="634"/>
      <c r="S219" s="634"/>
      <c r="T219" s="634"/>
      <c r="U219" s="630" t="s">
        <v>367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8"/>
      <c r="B220" s="655"/>
      <c r="C220" s="654"/>
      <c r="D220" s="655"/>
      <c r="E220" s="334"/>
      <c r="F220" s="336"/>
      <c r="G220" s="633" t="s">
        <v>671</v>
      </c>
      <c r="H220" s="634"/>
      <c r="I220" s="634"/>
      <c r="J220" s="634"/>
      <c r="K220" s="634"/>
      <c r="L220" s="634"/>
      <c r="M220" s="634"/>
      <c r="N220" s="634"/>
      <c r="O220" s="634"/>
      <c r="P220" s="634"/>
      <c r="Q220" s="634"/>
      <c r="R220" s="634"/>
      <c r="S220" s="634"/>
      <c r="T220" s="634"/>
      <c r="U220" s="159" t="s">
        <v>738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8.099999999999994"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709</v>
      </c>
      <c r="AE223" s="722"/>
      <c r="AF223" s="722"/>
      <c r="AG223" s="723" t="s">
        <v>740</v>
      </c>
      <c r="AH223" s="724"/>
      <c r="AI223" s="724"/>
      <c r="AJ223" s="724"/>
      <c r="AK223" s="724"/>
      <c r="AL223" s="724"/>
      <c r="AM223" s="724"/>
      <c r="AN223" s="724"/>
      <c r="AO223" s="724"/>
      <c r="AP223" s="724"/>
      <c r="AQ223" s="724"/>
      <c r="AR223" s="724"/>
      <c r="AS223" s="724"/>
      <c r="AT223" s="724"/>
      <c r="AU223" s="724"/>
      <c r="AV223" s="724"/>
      <c r="AW223" s="724"/>
      <c r="AX223" s="725"/>
    </row>
    <row r="224" spans="1:51" ht="4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709</v>
      </c>
      <c r="AE224" s="703"/>
      <c r="AF224" s="703"/>
      <c r="AG224" s="729" t="s">
        <v>741</v>
      </c>
      <c r="AH224" s="730"/>
      <c r="AI224" s="730"/>
      <c r="AJ224" s="730"/>
      <c r="AK224" s="730"/>
      <c r="AL224" s="730"/>
      <c r="AM224" s="730"/>
      <c r="AN224" s="730"/>
      <c r="AO224" s="730"/>
      <c r="AP224" s="730"/>
      <c r="AQ224" s="730"/>
      <c r="AR224" s="730"/>
      <c r="AS224" s="730"/>
      <c r="AT224" s="730"/>
      <c r="AU224" s="730"/>
      <c r="AV224" s="730"/>
      <c r="AW224" s="730"/>
      <c r="AX224" s="731"/>
    </row>
    <row r="225" spans="1:50" ht="60"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709</v>
      </c>
      <c r="AE225" s="736"/>
      <c r="AF225" s="736"/>
      <c r="AG225" s="693" t="s">
        <v>739</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726</v>
      </c>
      <c r="AE226" s="690"/>
      <c r="AF226" s="690"/>
      <c r="AG226" s="691" t="s">
        <v>367</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724</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724</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709</v>
      </c>
      <c r="AE229" s="755"/>
      <c r="AF229" s="755"/>
      <c r="AG229" s="756" t="s">
        <v>729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709</v>
      </c>
      <c r="AE230" s="703"/>
      <c r="AF230" s="704"/>
      <c r="AG230" s="729" t="s">
        <v>730</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726</v>
      </c>
      <c r="AE231" s="703"/>
      <c r="AF231" s="703"/>
      <c r="AG231" s="729" t="s">
        <v>367</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709</v>
      </c>
      <c r="AE232" s="703"/>
      <c r="AF232" s="703"/>
      <c r="AG232" s="729" t="s">
        <v>731</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709</v>
      </c>
      <c r="AE233" s="736"/>
      <c r="AF233" s="736"/>
      <c r="AG233" s="751" t="s">
        <v>746</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726</v>
      </c>
      <c r="AE234" s="703"/>
      <c r="AF234" s="704"/>
      <c r="AG234" s="729" t="s">
        <v>367</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709</v>
      </c>
      <c r="AE235" s="744"/>
      <c r="AF235" s="745"/>
      <c r="AG235" s="746" t="s">
        <v>728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709</v>
      </c>
      <c r="AE236" s="755"/>
      <c r="AF236" s="765"/>
      <c r="AG236" s="756" t="s">
        <v>725</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726</v>
      </c>
      <c r="AE237" s="770"/>
      <c r="AF237" s="770"/>
      <c r="AG237" s="729" t="s">
        <v>698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709</v>
      </c>
      <c r="AE238" s="703"/>
      <c r="AF238" s="703"/>
      <c r="AG238" s="729" t="s">
        <v>727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709</v>
      </c>
      <c r="AE239" s="703"/>
      <c r="AF239" s="703"/>
      <c r="AG239" s="759" t="s">
        <v>728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726</v>
      </c>
      <c r="AE240" s="690"/>
      <c r="AF240" s="782"/>
      <c r="AG240" s="691"/>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744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4" customHeight="1" thickBot="1" x14ac:dyDescent="0.2">
      <c r="A250" s="127" t="s">
        <v>751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1" customHeight="1" thickBot="1" x14ac:dyDescent="0.2">
      <c r="A252" s="133" t="s">
        <v>133</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5.1" customHeight="1" thickBot="1" x14ac:dyDescent="0.2">
      <c r="A254" s="133" t="s">
        <v>133</v>
      </c>
      <c r="B254" s="134"/>
      <c r="C254" s="134"/>
      <c r="D254" s="134"/>
      <c r="E254" s="135"/>
      <c r="F254" s="790" t="s">
        <v>749</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5.1"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360</v>
      </c>
      <c r="B258" s="801"/>
      <c r="C258" s="801"/>
      <c r="D258" s="802"/>
      <c r="E258" s="786" t="s">
        <v>698</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359</v>
      </c>
      <c r="B259" s="151"/>
      <c r="C259" s="151"/>
      <c r="D259" s="151"/>
      <c r="E259" s="786" t="s">
        <v>698</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358</v>
      </c>
      <c r="B260" s="151"/>
      <c r="C260" s="151"/>
      <c r="D260" s="151"/>
      <c r="E260" s="786" t="s">
        <v>698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357</v>
      </c>
      <c r="B261" s="151"/>
      <c r="C261" s="151"/>
      <c r="D261" s="151"/>
      <c r="E261" s="786" t="s">
        <v>698</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356</v>
      </c>
      <c r="B262" s="151"/>
      <c r="C262" s="151"/>
      <c r="D262" s="151"/>
      <c r="E262" s="786" t="s">
        <v>698</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355</v>
      </c>
      <c r="B263" s="151"/>
      <c r="C263" s="151"/>
      <c r="D263" s="151"/>
      <c r="E263" s="786" t="s">
        <v>698</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354</v>
      </c>
      <c r="B264" s="151"/>
      <c r="C264" s="151"/>
      <c r="D264" s="151"/>
      <c r="E264" s="786" t="s">
        <v>698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353</v>
      </c>
      <c r="B265" s="151"/>
      <c r="C265" s="151"/>
      <c r="D265" s="151"/>
      <c r="E265" s="786" t="s">
        <v>698</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500</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680</v>
      </c>
      <c r="B267" s="151"/>
      <c r="C267" s="151"/>
      <c r="D267" s="151"/>
      <c r="E267" s="805" t="s">
        <v>691</v>
      </c>
      <c r="F267" s="806"/>
      <c r="G267" s="806"/>
      <c r="H267" s="92"/>
      <c r="I267" s="806" t="s">
        <v>708</v>
      </c>
      <c r="J267" s="806"/>
      <c r="K267" s="92"/>
      <c r="L267" s="121">
        <v>7</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468</v>
      </c>
      <c r="B268" s="151"/>
      <c r="C268" s="151"/>
      <c r="D268" s="151"/>
      <c r="E268" s="808">
        <v>2021</v>
      </c>
      <c r="F268" s="152"/>
      <c r="G268" s="806" t="s">
        <v>722</v>
      </c>
      <c r="H268" s="806"/>
      <c r="I268" s="806"/>
      <c r="J268" s="152">
        <v>20</v>
      </c>
      <c r="K268" s="152"/>
      <c r="L268" s="121">
        <v>59</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4.7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715</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716</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713</v>
      </c>
      <c r="H310" s="840"/>
      <c r="I310" s="840"/>
      <c r="J310" s="840"/>
      <c r="K310" s="841"/>
      <c r="L310" s="842" t="s">
        <v>714</v>
      </c>
      <c r="M310" s="843"/>
      <c r="N310" s="843"/>
      <c r="O310" s="843"/>
      <c r="P310" s="843"/>
      <c r="Q310" s="843"/>
      <c r="R310" s="843"/>
      <c r="S310" s="843"/>
      <c r="T310" s="843"/>
      <c r="U310" s="843"/>
      <c r="V310" s="843"/>
      <c r="W310" s="843"/>
      <c r="X310" s="844"/>
      <c r="Y310" s="845">
        <v>27</v>
      </c>
      <c r="Z310" s="846"/>
      <c r="AA310" s="846"/>
      <c r="AB310" s="847"/>
      <c r="AC310" s="839" t="s">
        <v>713</v>
      </c>
      <c r="AD310" s="840"/>
      <c r="AE310" s="840"/>
      <c r="AF310" s="840"/>
      <c r="AG310" s="841"/>
      <c r="AH310" s="842" t="s">
        <v>714</v>
      </c>
      <c r="AI310" s="843"/>
      <c r="AJ310" s="843"/>
      <c r="AK310" s="843"/>
      <c r="AL310" s="843"/>
      <c r="AM310" s="843"/>
      <c r="AN310" s="843"/>
      <c r="AO310" s="843"/>
      <c r="AP310" s="843"/>
      <c r="AQ310" s="843"/>
      <c r="AR310" s="843"/>
      <c r="AS310" s="843"/>
      <c r="AT310" s="844"/>
      <c r="AU310" s="845">
        <v>9</v>
      </c>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27</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9</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45" customHeight="1" x14ac:dyDescent="0.15">
      <c r="A366" s="874">
        <v>1</v>
      </c>
      <c r="B366" s="874">
        <v>1</v>
      </c>
      <c r="C366" s="875" t="s">
        <v>717</v>
      </c>
      <c r="D366" s="876"/>
      <c r="E366" s="876"/>
      <c r="F366" s="876"/>
      <c r="G366" s="876"/>
      <c r="H366" s="876"/>
      <c r="I366" s="876"/>
      <c r="J366" s="877">
        <v>1010001143390</v>
      </c>
      <c r="K366" s="878"/>
      <c r="L366" s="878"/>
      <c r="M366" s="878"/>
      <c r="N366" s="878"/>
      <c r="O366" s="878"/>
      <c r="P366" s="879" t="s">
        <v>718</v>
      </c>
      <c r="Q366" s="880"/>
      <c r="R366" s="880"/>
      <c r="S366" s="880"/>
      <c r="T366" s="880"/>
      <c r="U366" s="880"/>
      <c r="V366" s="880"/>
      <c r="W366" s="880"/>
      <c r="X366" s="880"/>
      <c r="Y366" s="881">
        <v>27</v>
      </c>
      <c r="Z366" s="882"/>
      <c r="AA366" s="882"/>
      <c r="AB366" s="883"/>
      <c r="AC366" s="884" t="s">
        <v>336</v>
      </c>
      <c r="AD366" s="885"/>
      <c r="AE366" s="885"/>
      <c r="AF366" s="885"/>
      <c r="AG366" s="885"/>
      <c r="AH366" s="868">
        <v>2</v>
      </c>
      <c r="AI366" s="869"/>
      <c r="AJ366" s="869"/>
      <c r="AK366" s="869"/>
      <c r="AL366" s="870">
        <v>94.2</v>
      </c>
      <c r="AM366" s="871"/>
      <c r="AN366" s="871"/>
      <c r="AO366" s="872"/>
      <c r="AP366" s="873" t="s">
        <v>367</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15">
      <c r="A399" s="874">
        <v>1</v>
      </c>
      <c r="B399" s="874">
        <v>1</v>
      </c>
      <c r="C399" s="875" t="s">
        <v>719</v>
      </c>
      <c r="D399" s="876"/>
      <c r="E399" s="876"/>
      <c r="F399" s="876"/>
      <c r="G399" s="876"/>
      <c r="H399" s="876"/>
      <c r="I399" s="876"/>
      <c r="J399" s="877">
        <v>4010401082351</v>
      </c>
      <c r="K399" s="878"/>
      <c r="L399" s="878"/>
      <c r="M399" s="878"/>
      <c r="N399" s="878"/>
      <c r="O399" s="878"/>
      <c r="P399" s="879" t="s">
        <v>720</v>
      </c>
      <c r="Q399" s="880"/>
      <c r="R399" s="880"/>
      <c r="S399" s="880"/>
      <c r="T399" s="880"/>
      <c r="U399" s="880"/>
      <c r="V399" s="880"/>
      <c r="W399" s="880"/>
      <c r="X399" s="880"/>
      <c r="Y399" s="881">
        <v>9</v>
      </c>
      <c r="Z399" s="882"/>
      <c r="AA399" s="882"/>
      <c r="AB399" s="883"/>
      <c r="AC399" s="884" t="s">
        <v>342</v>
      </c>
      <c r="AD399" s="885"/>
      <c r="AE399" s="885"/>
      <c r="AF399" s="885"/>
      <c r="AG399" s="885"/>
      <c r="AH399" s="881" t="s">
        <v>367</v>
      </c>
      <c r="AI399" s="882"/>
      <c r="AJ399" s="882"/>
      <c r="AK399" s="883"/>
      <c r="AL399" s="881" t="s">
        <v>367</v>
      </c>
      <c r="AM399" s="882"/>
      <c r="AN399" s="882"/>
      <c r="AO399" s="883"/>
      <c r="AP399" s="873" t="s">
        <v>367</v>
      </c>
      <c r="AQ399" s="873"/>
      <c r="AR399" s="873"/>
      <c r="AS399" s="873"/>
      <c r="AT399" s="873"/>
      <c r="AU399" s="873"/>
      <c r="AV399" s="873"/>
      <c r="AW399" s="873"/>
      <c r="AX399" s="873"/>
      <c r="AY399">
        <f>$AY$396</f>
        <v>1</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662</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3" t="s">
        <v>367</v>
      </c>
      <c r="F631" s="897"/>
      <c r="G631" s="897"/>
      <c r="H631" s="897"/>
      <c r="I631" s="897"/>
      <c r="J631" s="877" t="s">
        <v>367</v>
      </c>
      <c r="K631" s="878"/>
      <c r="L631" s="878"/>
      <c r="M631" s="878"/>
      <c r="N631" s="878"/>
      <c r="O631" s="878"/>
      <c r="P631" s="879" t="s">
        <v>367</v>
      </c>
      <c r="Q631" s="880"/>
      <c r="R631" s="880"/>
      <c r="S631" s="880"/>
      <c r="T631" s="880"/>
      <c r="U631" s="880"/>
      <c r="V631" s="880"/>
      <c r="W631" s="880"/>
      <c r="X631" s="880"/>
      <c r="Y631" s="881" t="s">
        <v>367</v>
      </c>
      <c r="Z631" s="882"/>
      <c r="AA631" s="882"/>
      <c r="AB631" s="883"/>
      <c r="AC631" s="884"/>
      <c r="AD631" s="885"/>
      <c r="AE631" s="885"/>
      <c r="AF631" s="885"/>
      <c r="AG631" s="885"/>
      <c r="AH631" s="886" t="s">
        <v>367</v>
      </c>
      <c r="AI631" s="887"/>
      <c r="AJ631" s="887"/>
      <c r="AK631" s="887"/>
      <c r="AL631" s="870" t="s">
        <v>367</v>
      </c>
      <c r="AM631" s="871"/>
      <c r="AN631" s="871"/>
      <c r="AO631" s="872"/>
      <c r="AP631" s="873" t="s">
        <v>367</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25">
      <formula>IF(RIGHT(TEXT(P14,"0.#"),1)=".",FALSE,TRUE)</formula>
    </cfRule>
    <cfRule type="expression" dxfId="1522" priority="926">
      <formula>IF(RIGHT(TEXT(P14,"0.#"),1)=".",TRUE,FALSE)</formula>
    </cfRule>
  </conditionalFormatting>
  <conditionalFormatting sqref="P18:AX18">
    <cfRule type="expression" dxfId="1521" priority="923">
      <formula>IF(RIGHT(TEXT(P18,"0.#"),1)=".",FALSE,TRUE)</formula>
    </cfRule>
    <cfRule type="expression" dxfId="1520" priority="924">
      <formula>IF(RIGHT(TEXT(P18,"0.#"),1)=".",TRUE,FALSE)</formula>
    </cfRule>
  </conditionalFormatting>
  <conditionalFormatting sqref="Y311">
    <cfRule type="expression" dxfId="1519" priority="921">
      <formula>IF(RIGHT(TEXT(Y311,"0.#"),1)=".",FALSE,TRUE)</formula>
    </cfRule>
    <cfRule type="expression" dxfId="1518" priority="922">
      <formula>IF(RIGHT(TEXT(Y311,"0.#"),1)=".",TRUE,FALSE)</formula>
    </cfRule>
  </conditionalFormatting>
  <conditionalFormatting sqref="Y320">
    <cfRule type="expression" dxfId="1517" priority="919">
      <formula>IF(RIGHT(TEXT(Y320,"0.#"),1)=".",FALSE,TRUE)</formula>
    </cfRule>
    <cfRule type="expression" dxfId="1516" priority="920">
      <formula>IF(RIGHT(TEXT(Y320,"0.#"),1)=".",TRUE,FALSE)</formula>
    </cfRule>
  </conditionalFormatting>
  <conditionalFormatting sqref="Y351:Y358 Y349 Y338:Y345 Y336 Y325:Y332 Y323">
    <cfRule type="expression" dxfId="1515" priority="899">
      <formula>IF(RIGHT(TEXT(Y323,"0.#"),1)=".",FALSE,TRUE)</formula>
    </cfRule>
    <cfRule type="expression" dxfId="1514" priority="900">
      <formula>IF(RIGHT(TEXT(Y323,"0.#"),1)=".",TRUE,FALSE)</formula>
    </cfRule>
  </conditionalFormatting>
  <conditionalFormatting sqref="P16:AQ17 P15:AX15 P13:AX13">
    <cfRule type="expression" dxfId="1513" priority="917">
      <formula>IF(RIGHT(TEXT(P13,"0.#"),1)=".",FALSE,TRUE)</formula>
    </cfRule>
    <cfRule type="expression" dxfId="1512" priority="918">
      <formula>IF(RIGHT(TEXT(P13,"0.#"),1)=".",TRUE,FALSE)</formula>
    </cfRule>
  </conditionalFormatting>
  <conditionalFormatting sqref="P19:AJ19">
    <cfRule type="expression" dxfId="1511" priority="915">
      <formula>IF(RIGHT(TEXT(P19,"0.#"),1)=".",FALSE,TRUE)</formula>
    </cfRule>
    <cfRule type="expression" dxfId="1510" priority="916">
      <formula>IF(RIGHT(TEXT(P19,"0.#"),1)=".",TRUE,FALSE)</formula>
    </cfRule>
  </conditionalFormatting>
  <conditionalFormatting sqref="AE32 AQ32">
    <cfRule type="expression" dxfId="1509" priority="913">
      <formula>IF(RIGHT(TEXT(AE32,"0.#"),1)=".",FALSE,TRUE)</formula>
    </cfRule>
    <cfRule type="expression" dxfId="1508" priority="914">
      <formula>IF(RIGHT(TEXT(AE32,"0.#"),1)=".",TRUE,FALSE)</formula>
    </cfRule>
  </conditionalFormatting>
  <conditionalFormatting sqref="Y312:Y319">
    <cfRule type="expression" dxfId="1507" priority="911">
      <formula>IF(RIGHT(TEXT(Y312,"0.#"),1)=".",FALSE,TRUE)</formula>
    </cfRule>
    <cfRule type="expression" dxfId="1506" priority="912">
      <formula>IF(RIGHT(TEXT(Y312,"0.#"),1)=".",TRUE,FALSE)</formula>
    </cfRule>
  </conditionalFormatting>
  <conditionalFormatting sqref="AU311">
    <cfRule type="expression" dxfId="1505" priority="909">
      <formula>IF(RIGHT(TEXT(AU311,"0.#"),1)=".",FALSE,TRUE)</formula>
    </cfRule>
    <cfRule type="expression" dxfId="1504" priority="910">
      <formula>IF(RIGHT(TEXT(AU311,"0.#"),1)=".",TRUE,FALSE)</formula>
    </cfRule>
  </conditionalFormatting>
  <conditionalFormatting sqref="AU320">
    <cfRule type="expression" dxfId="1503" priority="907">
      <formula>IF(RIGHT(TEXT(AU320,"0.#"),1)=".",FALSE,TRUE)</formula>
    </cfRule>
    <cfRule type="expression" dxfId="1502" priority="908">
      <formula>IF(RIGHT(TEXT(AU320,"0.#"),1)=".",TRUE,FALSE)</formula>
    </cfRule>
  </conditionalFormatting>
  <conditionalFormatting sqref="AU312:AU319">
    <cfRule type="expression" dxfId="1501" priority="905">
      <formula>IF(RIGHT(TEXT(AU312,"0.#"),1)=".",FALSE,TRUE)</formula>
    </cfRule>
    <cfRule type="expression" dxfId="1500" priority="906">
      <formula>IF(RIGHT(TEXT(AU312,"0.#"),1)=".",TRUE,FALSE)</formula>
    </cfRule>
  </conditionalFormatting>
  <conditionalFormatting sqref="Y350 Y337 Y324">
    <cfRule type="expression" dxfId="1499" priority="903">
      <formula>IF(RIGHT(TEXT(Y324,"0.#"),1)=".",FALSE,TRUE)</formula>
    </cfRule>
    <cfRule type="expression" dxfId="1498" priority="904">
      <formula>IF(RIGHT(TEXT(Y324,"0.#"),1)=".",TRUE,FALSE)</formula>
    </cfRule>
  </conditionalFormatting>
  <conditionalFormatting sqref="Y359 Y346 Y333">
    <cfRule type="expression" dxfId="1497" priority="901">
      <formula>IF(RIGHT(TEXT(Y333,"0.#"),1)=".",FALSE,TRUE)</formula>
    </cfRule>
    <cfRule type="expression" dxfId="1496" priority="902">
      <formula>IF(RIGHT(TEXT(Y333,"0.#"),1)=".",TRUE,FALSE)</formula>
    </cfRule>
  </conditionalFormatting>
  <conditionalFormatting sqref="AU350 AU337 AU324">
    <cfRule type="expression" dxfId="1495" priority="897">
      <formula>IF(RIGHT(TEXT(AU324,"0.#"),1)=".",FALSE,TRUE)</formula>
    </cfRule>
    <cfRule type="expression" dxfId="1494" priority="898">
      <formula>IF(RIGHT(TEXT(AU324,"0.#"),1)=".",TRUE,FALSE)</formula>
    </cfRule>
  </conditionalFormatting>
  <conditionalFormatting sqref="AU359 AU346 AU333">
    <cfRule type="expression" dxfId="1493" priority="895">
      <formula>IF(RIGHT(TEXT(AU333,"0.#"),1)=".",FALSE,TRUE)</formula>
    </cfRule>
    <cfRule type="expression" dxfId="1492" priority="896">
      <formula>IF(RIGHT(TEXT(AU333,"0.#"),1)=".",TRUE,FALSE)</formula>
    </cfRule>
  </conditionalFormatting>
  <conditionalFormatting sqref="AU351:AU358 AU349 AU338:AU345 AU336 AU325:AU332 AU323">
    <cfRule type="expression" dxfId="1491" priority="893">
      <formula>IF(RIGHT(TEXT(AU323,"0.#"),1)=".",FALSE,TRUE)</formula>
    </cfRule>
    <cfRule type="expression" dxfId="1490" priority="894">
      <formula>IF(RIGHT(TEXT(AU323,"0.#"),1)=".",TRUE,FALSE)</formula>
    </cfRule>
  </conditionalFormatting>
  <conditionalFormatting sqref="AI32">
    <cfRule type="expression" dxfId="1489" priority="891">
      <formula>IF(RIGHT(TEXT(AI32,"0.#"),1)=".",FALSE,TRUE)</formula>
    </cfRule>
    <cfRule type="expression" dxfId="1488" priority="892">
      <formula>IF(RIGHT(TEXT(AI32,"0.#"),1)=".",TRUE,FALSE)</formula>
    </cfRule>
  </conditionalFormatting>
  <conditionalFormatting sqref="AM32">
    <cfRule type="expression" dxfId="1487" priority="889">
      <formula>IF(RIGHT(TEXT(AM32,"0.#"),1)=".",FALSE,TRUE)</formula>
    </cfRule>
    <cfRule type="expression" dxfId="1486" priority="890">
      <formula>IF(RIGHT(TEXT(AM32,"0.#"),1)=".",TRUE,FALSE)</formula>
    </cfRule>
  </conditionalFormatting>
  <conditionalFormatting sqref="AE33">
    <cfRule type="expression" dxfId="1485" priority="887">
      <formula>IF(RIGHT(TEXT(AE33,"0.#"),1)=".",FALSE,TRUE)</formula>
    </cfRule>
    <cfRule type="expression" dxfId="1484" priority="888">
      <formula>IF(RIGHT(TEXT(AE33,"0.#"),1)=".",TRUE,FALSE)</formula>
    </cfRule>
  </conditionalFormatting>
  <conditionalFormatting sqref="AI33">
    <cfRule type="expression" dxfId="1483" priority="885">
      <formula>IF(RIGHT(TEXT(AI33,"0.#"),1)=".",FALSE,TRUE)</formula>
    </cfRule>
    <cfRule type="expression" dxfId="1482" priority="886">
      <formula>IF(RIGHT(TEXT(AI33,"0.#"),1)=".",TRUE,FALSE)</formula>
    </cfRule>
  </conditionalFormatting>
  <conditionalFormatting sqref="AM33">
    <cfRule type="expression" dxfId="1481" priority="883">
      <formula>IF(RIGHT(TEXT(AM33,"0.#"),1)=".",FALSE,TRUE)</formula>
    </cfRule>
    <cfRule type="expression" dxfId="1480" priority="884">
      <formula>IF(RIGHT(TEXT(AM33,"0.#"),1)=".",TRUE,FALSE)</formula>
    </cfRule>
  </conditionalFormatting>
  <conditionalFormatting sqref="AQ33">
    <cfRule type="expression" dxfId="1479" priority="881">
      <formula>IF(RIGHT(TEXT(AQ33,"0.#"),1)=".",FALSE,TRUE)</formula>
    </cfRule>
    <cfRule type="expression" dxfId="1478" priority="882">
      <formula>IF(RIGHT(TEXT(AQ33,"0.#"),1)=".",TRUE,FALSE)</formula>
    </cfRule>
  </conditionalFormatting>
  <conditionalFormatting sqref="AE210">
    <cfRule type="expression" dxfId="1477" priority="879">
      <formula>IF(RIGHT(TEXT(AE210,"0.#"),1)=".",FALSE,TRUE)</formula>
    </cfRule>
    <cfRule type="expression" dxfId="1476" priority="880">
      <formula>IF(RIGHT(TEXT(AE210,"0.#"),1)=".",TRUE,FALSE)</formula>
    </cfRule>
  </conditionalFormatting>
  <conditionalFormatting sqref="AE211">
    <cfRule type="expression" dxfId="1475" priority="877">
      <formula>IF(RIGHT(TEXT(AE211,"0.#"),1)=".",FALSE,TRUE)</formula>
    </cfRule>
    <cfRule type="expression" dxfId="1474" priority="878">
      <formula>IF(RIGHT(TEXT(AE211,"0.#"),1)=".",TRUE,FALSE)</formula>
    </cfRule>
  </conditionalFormatting>
  <conditionalFormatting sqref="AE212">
    <cfRule type="expression" dxfId="1473" priority="875">
      <formula>IF(RIGHT(TEXT(AE212,"0.#"),1)=".",FALSE,TRUE)</formula>
    </cfRule>
    <cfRule type="expression" dxfId="1472" priority="876">
      <formula>IF(RIGHT(TEXT(AE212,"0.#"),1)=".",TRUE,FALSE)</formula>
    </cfRule>
  </conditionalFormatting>
  <conditionalFormatting sqref="AI212">
    <cfRule type="expression" dxfId="1471" priority="873">
      <formula>IF(RIGHT(TEXT(AI212,"0.#"),1)=".",FALSE,TRUE)</formula>
    </cfRule>
    <cfRule type="expression" dxfId="1470" priority="874">
      <formula>IF(RIGHT(TEXT(AI212,"0.#"),1)=".",TRUE,FALSE)</formula>
    </cfRule>
  </conditionalFormatting>
  <conditionalFormatting sqref="AI211">
    <cfRule type="expression" dxfId="1469" priority="871">
      <formula>IF(RIGHT(TEXT(AI211,"0.#"),1)=".",FALSE,TRUE)</formula>
    </cfRule>
    <cfRule type="expression" dxfId="1468" priority="872">
      <formula>IF(RIGHT(TEXT(AI211,"0.#"),1)=".",TRUE,FALSE)</formula>
    </cfRule>
  </conditionalFormatting>
  <conditionalFormatting sqref="AI210">
    <cfRule type="expression" dxfId="1467" priority="869">
      <formula>IF(RIGHT(TEXT(AI210,"0.#"),1)=".",FALSE,TRUE)</formula>
    </cfRule>
    <cfRule type="expression" dxfId="1466" priority="870">
      <formula>IF(RIGHT(TEXT(AI210,"0.#"),1)=".",TRUE,FALSE)</formula>
    </cfRule>
  </conditionalFormatting>
  <conditionalFormatting sqref="AM210">
    <cfRule type="expression" dxfId="1465" priority="867">
      <formula>IF(RIGHT(TEXT(AM210,"0.#"),1)=".",FALSE,TRUE)</formula>
    </cfRule>
    <cfRule type="expression" dxfId="1464" priority="868">
      <formula>IF(RIGHT(TEXT(AM210,"0.#"),1)=".",TRUE,FALSE)</formula>
    </cfRule>
  </conditionalFormatting>
  <conditionalFormatting sqref="AM211">
    <cfRule type="expression" dxfId="1463" priority="865">
      <formula>IF(RIGHT(TEXT(AM211,"0.#"),1)=".",FALSE,TRUE)</formula>
    </cfRule>
    <cfRule type="expression" dxfId="1462" priority="866">
      <formula>IF(RIGHT(TEXT(AM211,"0.#"),1)=".",TRUE,FALSE)</formula>
    </cfRule>
  </conditionalFormatting>
  <conditionalFormatting sqref="AM212">
    <cfRule type="expression" dxfId="1461" priority="863">
      <formula>IF(RIGHT(TEXT(AM212,"0.#"),1)=".",FALSE,TRUE)</formula>
    </cfRule>
    <cfRule type="expression" dxfId="1460" priority="864">
      <formula>IF(RIGHT(TEXT(AM212,"0.#"),1)=".",TRUE,FALSE)</formula>
    </cfRule>
  </conditionalFormatting>
  <conditionalFormatting sqref="AL368:AO395">
    <cfRule type="expression" dxfId="1459" priority="859">
      <formula>IF(AND(AL368&gt;=0, RIGHT(TEXT(AL368,"0.#"),1)&lt;&gt;"."),TRUE,FALSE)</formula>
    </cfRule>
    <cfRule type="expression" dxfId="1458" priority="860">
      <formula>IF(AND(AL368&gt;=0, RIGHT(TEXT(AL368,"0.#"),1)="."),TRUE,FALSE)</formula>
    </cfRule>
    <cfRule type="expression" dxfId="1457" priority="861">
      <formula>IF(AND(AL368&lt;0, RIGHT(TEXT(AL368,"0.#"),1)&lt;&gt;"."),TRUE,FALSE)</formula>
    </cfRule>
    <cfRule type="expression" dxfId="1456" priority="862">
      <formula>IF(AND(AL368&lt;0, RIGHT(TEXT(AL368,"0.#"),1)="."),TRUE,FALSE)</formula>
    </cfRule>
  </conditionalFormatting>
  <conditionalFormatting sqref="AQ210:AQ212">
    <cfRule type="expression" dxfId="1455" priority="857">
      <formula>IF(RIGHT(TEXT(AQ210,"0.#"),1)=".",FALSE,TRUE)</formula>
    </cfRule>
    <cfRule type="expression" dxfId="1454" priority="858">
      <formula>IF(RIGHT(TEXT(AQ210,"0.#"),1)=".",TRUE,FALSE)</formula>
    </cfRule>
  </conditionalFormatting>
  <conditionalFormatting sqref="AU210:AU212">
    <cfRule type="expression" dxfId="1453" priority="855">
      <formula>IF(RIGHT(TEXT(AU210,"0.#"),1)=".",FALSE,TRUE)</formula>
    </cfRule>
    <cfRule type="expression" dxfId="1452" priority="856">
      <formula>IF(RIGHT(TEXT(AU210,"0.#"),1)=".",TRUE,FALSE)</formula>
    </cfRule>
  </conditionalFormatting>
  <conditionalFormatting sqref="Y368:Y395">
    <cfRule type="expression" dxfId="1451" priority="853">
      <formula>IF(RIGHT(TEXT(Y368,"0.#"),1)=".",FALSE,TRUE)</formula>
    </cfRule>
    <cfRule type="expression" dxfId="1450" priority="854">
      <formula>IF(RIGHT(TEXT(Y368,"0.#"),1)=".",TRUE,FALSE)</formula>
    </cfRule>
  </conditionalFormatting>
  <conditionalFormatting sqref="AL632:AO660">
    <cfRule type="expression" dxfId="1449" priority="849">
      <formula>IF(AND(AL632&gt;=0, RIGHT(TEXT(AL632,"0.#"),1)&lt;&gt;"."),TRUE,FALSE)</formula>
    </cfRule>
    <cfRule type="expression" dxfId="1448" priority="850">
      <formula>IF(AND(AL632&gt;=0, RIGHT(TEXT(AL632,"0.#"),1)="."),TRUE,FALSE)</formula>
    </cfRule>
    <cfRule type="expression" dxfId="1447" priority="851">
      <formula>IF(AND(AL632&lt;0, RIGHT(TEXT(AL632,"0.#"),1)&lt;&gt;"."),TRUE,FALSE)</formula>
    </cfRule>
    <cfRule type="expression" dxfId="1446" priority="852">
      <formula>IF(AND(AL632&lt;0, RIGHT(TEXT(AL632,"0.#"),1)="."),TRUE,FALSE)</formula>
    </cfRule>
  </conditionalFormatting>
  <conditionalFormatting sqref="Y632:Y660">
    <cfRule type="expression" dxfId="1445" priority="847">
      <formula>IF(RIGHT(TEXT(Y632,"0.#"),1)=".",FALSE,TRUE)</formula>
    </cfRule>
    <cfRule type="expression" dxfId="1444" priority="848">
      <formula>IF(RIGHT(TEXT(Y632,"0.#"),1)=".",TRUE,FALSE)</formula>
    </cfRule>
  </conditionalFormatting>
  <conditionalFormatting sqref="AL367:AO367">
    <cfRule type="expression" dxfId="1443" priority="843">
      <formula>IF(AND(AL367&gt;=0, RIGHT(TEXT(AL367,"0.#"),1)&lt;&gt;"."),TRUE,FALSE)</formula>
    </cfRule>
    <cfRule type="expression" dxfId="1442" priority="844">
      <formula>IF(AND(AL367&gt;=0, RIGHT(TEXT(AL367,"0.#"),1)="."),TRUE,FALSE)</formula>
    </cfRule>
    <cfRule type="expression" dxfId="1441" priority="845">
      <formula>IF(AND(AL367&lt;0, RIGHT(TEXT(AL367,"0.#"),1)&lt;&gt;"."),TRUE,FALSE)</formula>
    </cfRule>
    <cfRule type="expression" dxfId="1440" priority="846">
      <formula>IF(AND(AL367&lt;0, RIGHT(TEXT(AL367,"0.#"),1)="."),TRUE,FALSE)</formula>
    </cfRule>
  </conditionalFormatting>
  <conditionalFormatting sqref="Y367">
    <cfRule type="expression" dxfId="1439" priority="841">
      <formula>IF(RIGHT(TEXT(Y367,"0.#"),1)=".",FALSE,TRUE)</formula>
    </cfRule>
    <cfRule type="expression" dxfId="1438" priority="842">
      <formula>IF(RIGHT(TEXT(Y367,"0.#"),1)=".",TRUE,FALSE)</formula>
    </cfRule>
  </conditionalFormatting>
  <conditionalFormatting sqref="Y401:Y428">
    <cfRule type="expression" dxfId="1437" priority="779">
      <formula>IF(RIGHT(TEXT(Y401,"0.#"),1)=".",FALSE,TRUE)</formula>
    </cfRule>
    <cfRule type="expression" dxfId="1436" priority="780">
      <formula>IF(RIGHT(TEXT(Y401,"0.#"),1)=".",TRUE,FALSE)</formula>
    </cfRule>
  </conditionalFormatting>
  <conditionalFormatting sqref="Y400">
    <cfRule type="expression" dxfId="1435" priority="773">
      <formula>IF(RIGHT(TEXT(Y400,"0.#"),1)=".",FALSE,TRUE)</formula>
    </cfRule>
    <cfRule type="expression" dxfId="1434" priority="774">
      <formula>IF(RIGHT(TEXT(Y400,"0.#"),1)=".",TRUE,FALSE)</formula>
    </cfRule>
  </conditionalFormatting>
  <conditionalFormatting sqref="Y434:Y461">
    <cfRule type="expression" dxfId="1433" priority="767">
      <formula>IF(RIGHT(TEXT(Y434,"0.#"),1)=".",FALSE,TRUE)</formula>
    </cfRule>
    <cfRule type="expression" dxfId="1432" priority="768">
      <formula>IF(RIGHT(TEXT(Y434,"0.#"),1)=".",TRUE,FALSE)</formula>
    </cfRule>
  </conditionalFormatting>
  <conditionalFormatting sqref="Y432:Y433">
    <cfRule type="expression" dxfId="1431" priority="761">
      <formula>IF(RIGHT(TEXT(Y432,"0.#"),1)=".",FALSE,TRUE)</formula>
    </cfRule>
    <cfRule type="expression" dxfId="1430" priority="762">
      <formula>IF(RIGHT(TEXT(Y432,"0.#"),1)=".",TRUE,FALSE)</formula>
    </cfRule>
  </conditionalFormatting>
  <conditionalFormatting sqref="Y467:Y494">
    <cfRule type="expression" dxfId="1429" priority="755">
      <formula>IF(RIGHT(TEXT(Y467,"0.#"),1)=".",FALSE,TRUE)</formula>
    </cfRule>
    <cfRule type="expression" dxfId="1428" priority="756">
      <formula>IF(RIGHT(TEXT(Y467,"0.#"),1)=".",TRUE,FALSE)</formula>
    </cfRule>
  </conditionalFormatting>
  <conditionalFormatting sqref="Y465:Y466">
    <cfRule type="expression" dxfId="1427" priority="749">
      <formula>IF(RIGHT(TEXT(Y465,"0.#"),1)=".",FALSE,TRUE)</formula>
    </cfRule>
    <cfRule type="expression" dxfId="1426" priority="750">
      <formula>IF(RIGHT(TEXT(Y465,"0.#"),1)=".",TRUE,FALSE)</formula>
    </cfRule>
  </conditionalFormatting>
  <conditionalFormatting sqref="Y500:Y527">
    <cfRule type="expression" dxfId="1425" priority="743">
      <formula>IF(RIGHT(TEXT(Y500,"0.#"),1)=".",FALSE,TRUE)</formula>
    </cfRule>
    <cfRule type="expression" dxfId="1424" priority="744">
      <formula>IF(RIGHT(TEXT(Y500,"0.#"),1)=".",TRUE,FALSE)</formula>
    </cfRule>
  </conditionalFormatting>
  <conditionalFormatting sqref="Y498:Y499">
    <cfRule type="expression" dxfId="1423" priority="737">
      <formula>IF(RIGHT(TEXT(Y498,"0.#"),1)=".",FALSE,TRUE)</formula>
    </cfRule>
    <cfRule type="expression" dxfId="1422" priority="738">
      <formula>IF(RIGHT(TEXT(Y498,"0.#"),1)=".",TRUE,FALSE)</formula>
    </cfRule>
  </conditionalFormatting>
  <conditionalFormatting sqref="Y533:Y560">
    <cfRule type="expression" dxfId="1421" priority="731">
      <formula>IF(RIGHT(TEXT(Y533,"0.#"),1)=".",FALSE,TRUE)</formula>
    </cfRule>
    <cfRule type="expression" dxfId="1420" priority="732">
      <formula>IF(RIGHT(TEXT(Y533,"0.#"),1)=".",TRUE,FALSE)</formula>
    </cfRule>
  </conditionalFormatting>
  <conditionalFormatting sqref="W23">
    <cfRule type="expression" dxfId="1419" priority="839">
      <formula>IF(RIGHT(TEXT(W23,"0.#"),1)=".",FALSE,TRUE)</formula>
    </cfRule>
    <cfRule type="expression" dxfId="1418" priority="840">
      <formula>IF(RIGHT(TEXT(W23,"0.#"),1)=".",TRUE,FALSE)</formula>
    </cfRule>
  </conditionalFormatting>
  <conditionalFormatting sqref="W24:W27">
    <cfRule type="expression" dxfId="1417" priority="837">
      <formula>IF(RIGHT(TEXT(W24,"0.#"),1)=".",FALSE,TRUE)</formula>
    </cfRule>
    <cfRule type="expression" dxfId="1416" priority="838">
      <formula>IF(RIGHT(TEXT(W24,"0.#"),1)=".",TRUE,FALSE)</formula>
    </cfRule>
  </conditionalFormatting>
  <conditionalFormatting sqref="W28">
    <cfRule type="expression" dxfId="1415" priority="835">
      <formula>IF(RIGHT(TEXT(W28,"0.#"),1)=".",FALSE,TRUE)</formula>
    </cfRule>
    <cfRule type="expression" dxfId="1414" priority="836">
      <formula>IF(RIGHT(TEXT(W28,"0.#"),1)=".",TRUE,FALSE)</formula>
    </cfRule>
  </conditionalFormatting>
  <conditionalFormatting sqref="P23">
    <cfRule type="expression" dxfId="1413" priority="833">
      <formula>IF(RIGHT(TEXT(P23,"0.#"),1)=".",FALSE,TRUE)</formula>
    </cfRule>
    <cfRule type="expression" dxfId="1412" priority="834">
      <formula>IF(RIGHT(TEXT(P23,"0.#"),1)=".",TRUE,FALSE)</formula>
    </cfRule>
  </conditionalFormatting>
  <conditionalFormatting sqref="P24:P27">
    <cfRule type="expression" dxfId="1411" priority="831">
      <formula>IF(RIGHT(TEXT(P24,"0.#"),1)=".",FALSE,TRUE)</formula>
    </cfRule>
    <cfRule type="expression" dxfId="1410" priority="832">
      <formula>IF(RIGHT(TEXT(P24,"0.#"),1)=".",TRUE,FALSE)</formula>
    </cfRule>
  </conditionalFormatting>
  <conditionalFormatting sqref="P28">
    <cfRule type="expression" dxfId="1409" priority="829">
      <formula>IF(RIGHT(TEXT(P28,"0.#"),1)=".",FALSE,TRUE)</formula>
    </cfRule>
    <cfRule type="expression" dxfId="1408" priority="830">
      <formula>IF(RIGHT(TEXT(P28,"0.#"),1)=".",TRUE,FALSE)</formula>
    </cfRule>
  </conditionalFormatting>
  <conditionalFormatting sqref="AE202">
    <cfRule type="expression" dxfId="1407" priority="827">
      <formula>IF(RIGHT(TEXT(AE202,"0.#"),1)=".",FALSE,TRUE)</formula>
    </cfRule>
    <cfRule type="expression" dxfId="1406" priority="828">
      <formula>IF(RIGHT(TEXT(AE202,"0.#"),1)=".",TRUE,FALSE)</formula>
    </cfRule>
  </conditionalFormatting>
  <conditionalFormatting sqref="AE203">
    <cfRule type="expression" dxfId="1405" priority="825">
      <formula>IF(RIGHT(TEXT(AE203,"0.#"),1)=".",FALSE,TRUE)</formula>
    </cfRule>
    <cfRule type="expression" dxfId="1404" priority="826">
      <formula>IF(RIGHT(TEXT(AE203,"0.#"),1)=".",TRUE,FALSE)</formula>
    </cfRule>
  </conditionalFormatting>
  <conditionalFormatting sqref="AE204">
    <cfRule type="expression" dxfId="1403" priority="823">
      <formula>IF(RIGHT(TEXT(AE204,"0.#"),1)=".",FALSE,TRUE)</formula>
    </cfRule>
    <cfRule type="expression" dxfId="1402" priority="824">
      <formula>IF(RIGHT(TEXT(AE204,"0.#"),1)=".",TRUE,FALSE)</formula>
    </cfRule>
  </conditionalFormatting>
  <conditionalFormatting sqref="AI204">
    <cfRule type="expression" dxfId="1401" priority="821">
      <formula>IF(RIGHT(TEXT(AI204,"0.#"),1)=".",FALSE,TRUE)</formula>
    </cfRule>
    <cfRule type="expression" dxfId="1400" priority="822">
      <formula>IF(RIGHT(TEXT(AI204,"0.#"),1)=".",TRUE,FALSE)</formula>
    </cfRule>
  </conditionalFormatting>
  <conditionalFormatting sqref="AI203">
    <cfRule type="expression" dxfId="1399" priority="819">
      <formula>IF(RIGHT(TEXT(AI203,"0.#"),1)=".",FALSE,TRUE)</formula>
    </cfRule>
    <cfRule type="expression" dxfId="1398" priority="820">
      <formula>IF(RIGHT(TEXT(AI203,"0.#"),1)=".",TRUE,FALSE)</formula>
    </cfRule>
  </conditionalFormatting>
  <conditionalFormatting sqref="AI202">
    <cfRule type="expression" dxfId="1397" priority="817">
      <formula>IF(RIGHT(TEXT(AI202,"0.#"),1)=".",FALSE,TRUE)</formula>
    </cfRule>
    <cfRule type="expression" dxfId="1396" priority="818">
      <formula>IF(RIGHT(TEXT(AI202,"0.#"),1)=".",TRUE,FALSE)</formula>
    </cfRule>
  </conditionalFormatting>
  <conditionalFormatting sqref="AM202">
    <cfRule type="expression" dxfId="1395" priority="815">
      <formula>IF(RIGHT(TEXT(AM202,"0.#"),1)=".",FALSE,TRUE)</formula>
    </cfRule>
    <cfRule type="expression" dxfId="1394" priority="816">
      <formula>IF(RIGHT(TEXT(AM202,"0.#"),1)=".",TRUE,FALSE)</formula>
    </cfRule>
  </conditionalFormatting>
  <conditionalFormatting sqref="AM203">
    <cfRule type="expression" dxfId="1393" priority="813">
      <formula>IF(RIGHT(TEXT(AM203,"0.#"),1)=".",FALSE,TRUE)</formula>
    </cfRule>
    <cfRule type="expression" dxfId="1392" priority="814">
      <formula>IF(RIGHT(TEXT(AM203,"0.#"),1)=".",TRUE,FALSE)</formula>
    </cfRule>
  </conditionalFormatting>
  <conditionalFormatting sqref="AM204">
    <cfRule type="expression" dxfId="1391" priority="811">
      <formula>IF(RIGHT(TEXT(AM204,"0.#"),1)=".",FALSE,TRUE)</formula>
    </cfRule>
    <cfRule type="expression" dxfId="1390" priority="812">
      <formula>IF(RIGHT(TEXT(AM204,"0.#"),1)=".",TRUE,FALSE)</formula>
    </cfRule>
  </conditionalFormatting>
  <conditionalFormatting sqref="AQ202:AQ204">
    <cfRule type="expression" dxfId="1389" priority="809">
      <formula>IF(RIGHT(TEXT(AQ202,"0.#"),1)=".",FALSE,TRUE)</formula>
    </cfRule>
    <cfRule type="expression" dxfId="1388" priority="810">
      <formula>IF(RIGHT(TEXT(AQ202,"0.#"),1)=".",TRUE,FALSE)</formula>
    </cfRule>
  </conditionalFormatting>
  <conditionalFormatting sqref="AU202:AU204">
    <cfRule type="expression" dxfId="1387" priority="807">
      <formula>IF(RIGHT(TEXT(AU202,"0.#"),1)=".",FALSE,TRUE)</formula>
    </cfRule>
    <cfRule type="expression" dxfId="1386" priority="808">
      <formula>IF(RIGHT(TEXT(AU202,"0.#"),1)=".",TRUE,FALSE)</formula>
    </cfRule>
  </conditionalFormatting>
  <conditionalFormatting sqref="AE205">
    <cfRule type="expression" dxfId="1385" priority="805">
      <formula>IF(RIGHT(TEXT(AE205,"0.#"),1)=".",FALSE,TRUE)</formula>
    </cfRule>
    <cfRule type="expression" dxfId="1384" priority="806">
      <formula>IF(RIGHT(TEXT(AE205,"0.#"),1)=".",TRUE,FALSE)</formula>
    </cfRule>
  </conditionalFormatting>
  <conditionalFormatting sqref="AE206">
    <cfRule type="expression" dxfId="1383" priority="803">
      <formula>IF(RIGHT(TEXT(AE206,"0.#"),1)=".",FALSE,TRUE)</formula>
    </cfRule>
    <cfRule type="expression" dxfId="1382" priority="804">
      <formula>IF(RIGHT(TEXT(AE206,"0.#"),1)=".",TRUE,FALSE)</formula>
    </cfRule>
  </conditionalFormatting>
  <conditionalFormatting sqref="AE207">
    <cfRule type="expression" dxfId="1381" priority="801">
      <formula>IF(RIGHT(TEXT(AE207,"0.#"),1)=".",FALSE,TRUE)</formula>
    </cfRule>
    <cfRule type="expression" dxfId="1380" priority="802">
      <formula>IF(RIGHT(TEXT(AE207,"0.#"),1)=".",TRUE,FALSE)</formula>
    </cfRule>
  </conditionalFormatting>
  <conditionalFormatting sqref="AI207">
    <cfRule type="expression" dxfId="1379" priority="799">
      <formula>IF(RIGHT(TEXT(AI207,"0.#"),1)=".",FALSE,TRUE)</formula>
    </cfRule>
    <cfRule type="expression" dxfId="1378" priority="800">
      <formula>IF(RIGHT(TEXT(AI207,"0.#"),1)=".",TRUE,FALSE)</formula>
    </cfRule>
  </conditionalFormatting>
  <conditionalFormatting sqref="AI206">
    <cfRule type="expression" dxfId="1377" priority="797">
      <formula>IF(RIGHT(TEXT(AI206,"0.#"),1)=".",FALSE,TRUE)</formula>
    </cfRule>
    <cfRule type="expression" dxfId="1376" priority="798">
      <formula>IF(RIGHT(TEXT(AI206,"0.#"),1)=".",TRUE,FALSE)</formula>
    </cfRule>
  </conditionalFormatting>
  <conditionalFormatting sqref="AI205">
    <cfRule type="expression" dxfId="1375" priority="795">
      <formula>IF(RIGHT(TEXT(AI205,"0.#"),1)=".",FALSE,TRUE)</formula>
    </cfRule>
    <cfRule type="expression" dxfId="1374" priority="796">
      <formula>IF(RIGHT(TEXT(AI205,"0.#"),1)=".",TRUE,FALSE)</formula>
    </cfRule>
  </conditionalFormatting>
  <conditionalFormatting sqref="AM205">
    <cfRule type="expression" dxfId="1373" priority="793">
      <formula>IF(RIGHT(TEXT(AM205,"0.#"),1)=".",FALSE,TRUE)</formula>
    </cfRule>
    <cfRule type="expression" dxfId="1372" priority="794">
      <formula>IF(RIGHT(TEXT(AM205,"0.#"),1)=".",TRUE,FALSE)</formula>
    </cfRule>
  </conditionalFormatting>
  <conditionalFormatting sqref="AM206">
    <cfRule type="expression" dxfId="1371" priority="791">
      <formula>IF(RIGHT(TEXT(AM206,"0.#"),1)=".",FALSE,TRUE)</formula>
    </cfRule>
    <cfRule type="expression" dxfId="1370" priority="792">
      <formula>IF(RIGHT(TEXT(AM206,"0.#"),1)=".",TRUE,FALSE)</formula>
    </cfRule>
  </conditionalFormatting>
  <conditionalFormatting sqref="AM207">
    <cfRule type="expression" dxfId="1369" priority="789">
      <formula>IF(RIGHT(TEXT(AM207,"0.#"),1)=".",FALSE,TRUE)</formula>
    </cfRule>
    <cfRule type="expression" dxfId="1368" priority="790">
      <formula>IF(RIGHT(TEXT(AM207,"0.#"),1)=".",TRUE,FALSE)</formula>
    </cfRule>
  </conditionalFormatting>
  <conditionalFormatting sqref="AQ205:AQ207">
    <cfRule type="expression" dxfId="1367" priority="787">
      <formula>IF(RIGHT(TEXT(AQ205,"0.#"),1)=".",FALSE,TRUE)</formula>
    </cfRule>
    <cfRule type="expression" dxfId="1366" priority="788">
      <formula>IF(RIGHT(TEXT(AQ205,"0.#"),1)=".",TRUE,FALSE)</formula>
    </cfRule>
  </conditionalFormatting>
  <conditionalFormatting sqref="AU205:AU207">
    <cfRule type="expression" dxfId="1365" priority="785">
      <formula>IF(RIGHT(TEXT(AU205,"0.#"),1)=".",FALSE,TRUE)</formula>
    </cfRule>
    <cfRule type="expression" dxfId="1364" priority="786">
      <formula>IF(RIGHT(TEXT(AU205,"0.#"),1)=".",TRUE,FALSE)</formula>
    </cfRule>
  </conditionalFormatting>
  <conditionalFormatting sqref="AL401:AO428">
    <cfRule type="expression" dxfId="1363" priority="781">
      <formula>IF(AND(AL401&gt;=0, RIGHT(TEXT(AL401,"0.#"),1)&lt;&gt;"."),TRUE,FALSE)</formula>
    </cfRule>
    <cfRule type="expression" dxfId="1362" priority="782">
      <formula>IF(AND(AL401&gt;=0, RIGHT(TEXT(AL401,"0.#"),1)="."),TRUE,FALSE)</formula>
    </cfRule>
    <cfRule type="expression" dxfId="1361" priority="783">
      <formula>IF(AND(AL401&lt;0, RIGHT(TEXT(AL401,"0.#"),1)&lt;&gt;"."),TRUE,FALSE)</formula>
    </cfRule>
    <cfRule type="expression" dxfId="1360" priority="784">
      <formula>IF(AND(AL401&lt;0, RIGHT(TEXT(AL401,"0.#"),1)="."),TRUE,FALSE)</formula>
    </cfRule>
  </conditionalFormatting>
  <conditionalFormatting sqref="AL400:AO400">
    <cfRule type="expression" dxfId="1359" priority="775">
      <formula>IF(AND(AL400&gt;=0, RIGHT(TEXT(AL400,"0.#"),1)&lt;&gt;"."),TRUE,FALSE)</formula>
    </cfRule>
    <cfRule type="expression" dxfId="1358" priority="776">
      <formula>IF(AND(AL400&gt;=0, RIGHT(TEXT(AL400,"0.#"),1)="."),TRUE,FALSE)</formula>
    </cfRule>
    <cfRule type="expression" dxfId="1357" priority="777">
      <formula>IF(AND(AL400&lt;0, RIGHT(TEXT(AL400,"0.#"),1)&lt;&gt;"."),TRUE,FALSE)</formula>
    </cfRule>
    <cfRule type="expression" dxfId="1356" priority="778">
      <formula>IF(AND(AL400&lt;0, RIGHT(TEXT(AL400,"0.#"),1)="."),TRUE,FALSE)</formula>
    </cfRule>
  </conditionalFormatting>
  <conditionalFormatting sqref="AL434:AO461">
    <cfRule type="expression" dxfId="1355" priority="769">
      <formula>IF(AND(AL434&gt;=0, RIGHT(TEXT(AL434,"0.#"),1)&lt;&gt;"."),TRUE,FALSE)</formula>
    </cfRule>
    <cfRule type="expression" dxfId="1354" priority="770">
      <formula>IF(AND(AL434&gt;=0, RIGHT(TEXT(AL434,"0.#"),1)="."),TRUE,FALSE)</formula>
    </cfRule>
    <cfRule type="expression" dxfId="1353" priority="771">
      <formula>IF(AND(AL434&lt;0, RIGHT(TEXT(AL434,"0.#"),1)&lt;&gt;"."),TRUE,FALSE)</formula>
    </cfRule>
    <cfRule type="expression" dxfId="1352" priority="772">
      <formula>IF(AND(AL434&lt;0, RIGHT(TEXT(AL434,"0.#"),1)="."),TRUE,FALSE)</formula>
    </cfRule>
  </conditionalFormatting>
  <conditionalFormatting sqref="AL432:AO433">
    <cfRule type="expression" dxfId="1351" priority="763">
      <formula>IF(AND(AL432&gt;=0, RIGHT(TEXT(AL432,"0.#"),1)&lt;&gt;"."),TRUE,FALSE)</formula>
    </cfRule>
    <cfRule type="expression" dxfId="1350" priority="764">
      <formula>IF(AND(AL432&gt;=0, RIGHT(TEXT(AL432,"0.#"),1)="."),TRUE,FALSE)</formula>
    </cfRule>
    <cfRule type="expression" dxfId="1349" priority="765">
      <formula>IF(AND(AL432&lt;0, RIGHT(TEXT(AL432,"0.#"),1)&lt;&gt;"."),TRUE,FALSE)</formula>
    </cfRule>
    <cfRule type="expression" dxfId="1348" priority="766">
      <formula>IF(AND(AL432&lt;0, RIGHT(TEXT(AL432,"0.#"),1)="."),TRUE,FALSE)</formula>
    </cfRule>
  </conditionalFormatting>
  <conditionalFormatting sqref="AL467:AO494">
    <cfRule type="expression" dxfId="1347" priority="757">
      <formula>IF(AND(AL467&gt;=0, RIGHT(TEXT(AL467,"0.#"),1)&lt;&gt;"."),TRUE,FALSE)</formula>
    </cfRule>
    <cfRule type="expression" dxfId="1346" priority="758">
      <formula>IF(AND(AL467&gt;=0, RIGHT(TEXT(AL467,"0.#"),1)="."),TRUE,FALSE)</formula>
    </cfRule>
    <cfRule type="expression" dxfId="1345" priority="759">
      <formula>IF(AND(AL467&lt;0, RIGHT(TEXT(AL467,"0.#"),1)&lt;&gt;"."),TRUE,FALSE)</formula>
    </cfRule>
    <cfRule type="expression" dxfId="1344" priority="760">
      <formula>IF(AND(AL467&lt;0, RIGHT(TEXT(AL467,"0.#"),1)="."),TRUE,FALSE)</formula>
    </cfRule>
  </conditionalFormatting>
  <conditionalFormatting sqref="AL465:AO466">
    <cfRule type="expression" dxfId="1343" priority="751">
      <formula>IF(AND(AL465&gt;=0, RIGHT(TEXT(AL465,"0.#"),1)&lt;&gt;"."),TRUE,FALSE)</formula>
    </cfRule>
    <cfRule type="expression" dxfId="1342" priority="752">
      <formula>IF(AND(AL465&gt;=0, RIGHT(TEXT(AL465,"0.#"),1)="."),TRUE,FALSE)</formula>
    </cfRule>
    <cfRule type="expression" dxfId="1341" priority="753">
      <formula>IF(AND(AL465&lt;0, RIGHT(TEXT(AL465,"0.#"),1)&lt;&gt;"."),TRUE,FALSE)</formula>
    </cfRule>
    <cfRule type="expression" dxfId="1340" priority="754">
      <formula>IF(AND(AL465&lt;0, RIGHT(TEXT(AL465,"0.#"),1)="."),TRUE,FALSE)</formula>
    </cfRule>
  </conditionalFormatting>
  <conditionalFormatting sqref="AL500:AO527">
    <cfRule type="expression" dxfId="1339" priority="745">
      <formula>IF(AND(AL500&gt;=0, RIGHT(TEXT(AL500,"0.#"),1)&lt;&gt;"."),TRUE,FALSE)</formula>
    </cfRule>
    <cfRule type="expression" dxfId="1338" priority="746">
      <formula>IF(AND(AL500&gt;=0, RIGHT(TEXT(AL500,"0.#"),1)="."),TRUE,FALSE)</formula>
    </cfRule>
    <cfRule type="expression" dxfId="1337" priority="747">
      <formula>IF(AND(AL500&lt;0, RIGHT(TEXT(AL500,"0.#"),1)&lt;&gt;"."),TRUE,FALSE)</formula>
    </cfRule>
    <cfRule type="expression" dxfId="1336" priority="748">
      <formula>IF(AND(AL500&lt;0, RIGHT(TEXT(AL500,"0.#"),1)="."),TRUE,FALSE)</formula>
    </cfRule>
  </conditionalFormatting>
  <conditionalFormatting sqref="AL498:AO499">
    <cfRule type="expression" dxfId="1335" priority="739">
      <formula>IF(AND(AL498&gt;=0, RIGHT(TEXT(AL498,"0.#"),1)&lt;&gt;"."),TRUE,FALSE)</formula>
    </cfRule>
    <cfRule type="expression" dxfId="1334" priority="740">
      <formula>IF(AND(AL498&gt;=0, RIGHT(TEXT(AL498,"0.#"),1)="."),TRUE,FALSE)</formula>
    </cfRule>
    <cfRule type="expression" dxfId="1333" priority="741">
      <formula>IF(AND(AL498&lt;0, RIGHT(TEXT(AL498,"0.#"),1)&lt;&gt;"."),TRUE,FALSE)</formula>
    </cfRule>
    <cfRule type="expression" dxfId="1332" priority="742">
      <formula>IF(AND(AL498&lt;0, RIGHT(TEXT(AL498,"0.#"),1)="."),TRUE,FALSE)</formula>
    </cfRule>
  </conditionalFormatting>
  <conditionalFormatting sqref="AL533:AO560">
    <cfRule type="expression" dxfId="1331" priority="733">
      <formula>IF(AND(AL533&gt;=0, RIGHT(TEXT(AL533,"0.#"),1)&lt;&gt;"."),TRUE,FALSE)</formula>
    </cfRule>
    <cfRule type="expression" dxfId="1330" priority="734">
      <formula>IF(AND(AL533&gt;=0, RIGHT(TEXT(AL533,"0.#"),1)="."),TRUE,FALSE)</formula>
    </cfRule>
    <cfRule type="expression" dxfId="1329" priority="735">
      <formula>IF(AND(AL533&lt;0, RIGHT(TEXT(AL533,"0.#"),1)&lt;&gt;"."),TRUE,FALSE)</formula>
    </cfRule>
    <cfRule type="expression" dxfId="1328" priority="736">
      <formula>IF(AND(AL533&lt;0, RIGHT(TEXT(AL533,"0.#"),1)="."),TRUE,FALSE)</formula>
    </cfRule>
  </conditionalFormatting>
  <conditionalFormatting sqref="AL531:AO532">
    <cfRule type="expression" dxfId="1327" priority="727">
      <formula>IF(AND(AL531&gt;=0, RIGHT(TEXT(AL531,"0.#"),1)&lt;&gt;"."),TRUE,FALSE)</formula>
    </cfRule>
    <cfRule type="expression" dxfId="1326" priority="728">
      <formula>IF(AND(AL531&gt;=0, RIGHT(TEXT(AL531,"0.#"),1)="."),TRUE,FALSE)</formula>
    </cfRule>
    <cfRule type="expression" dxfId="1325" priority="729">
      <formula>IF(AND(AL531&lt;0, RIGHT(TEXT(AL531,"0.#"),1)&lt;&gt;"."),TRUE,FALSE)</formula>
    </cfRule>
    <cfRule type="expression" dxfId="1324" priority="730">
      <formula>IF(AND(AL531&lt;0, RIGHT(TEXT(AL531,"0.#"),1)="."),TRUE,FALSE)</formula>
    </cfRule>
  </conditionalFormatting>
  <conditionalFormatting sqref="Y531:Y532">
    <cfRule type="expression" dxfId="1323" priority="725">
      <formula>IF(RIGHT(TEXT(Y531,"0.#"),1)=".",FALSE,TRUE)</formula>
    </cfRule>
    <cfRule type="expression" dxfId="1322" priority="726">
      <formula>IF(RIGHT(TEXT(Y531,"0.#"),1)=".",TRUE,FALSE)</formula>
    </cfRule>
  </conditionalFormatting>
  <conditionalFormatting sqref="AL566:AO593">
    <cfRule type="expression" dxfId="1321" priority="721">
      <formula>IF(AND(AL566&gt;=0, RIGHT(TEXT(AL566,"0.#"),1)&lt;&gt;"."),TRUE,FALSE)</formula>
    </cfRule>
    <cfRule type="expression" dxfId="1320" priority="722">
      <formula>IF(AND(AL566&gt;=0, RIGHT(TEXT(AL566,"0.#"),1)="."),TRUE,FALSE)</formula>
    </cfRule>
    <cfRule type="expression" dxfId="1319" priority="723">
      <formula>IF(AND(AL566&lt;0, RIGHT(TEXT(AL566,"0.#"),1)&lt;&gt;"."),TRUE,FALSE)</formula>
    </cfRule>
    <cfRule type="expression" dxfId="1318" priority="724">
      <formula>IF(AND(AL566&lt;0, RIGHT(TEXT(AL566,"0.#"),1)="."),TRUE,FALSE)</formula>
    </cfRule>
  </conditionalFormatting>
  <conditionalFormatting sqref="Y566:Y593">
    <cfRule type="expression" dxfId="1317" priority="719">
      <formula>IF(RIGHT(TEXT(Y566,"0.#"),1)=".",FALSE,TRUE)</formula>
    </cfRule>
    <cfRule type="expression" dxfId="1316" priority="720">
      <formula>IF(RIGHT(TEXT(Y566,"0.#"),1)=".",TRUE,FALSE)</formula>
    </cfRule>
  </conditionalFormatting>
  <conditionalFormatting sqref="AL564:AO565">
    <cfRule type="expression" dxfId="1315" priority="715">
      <formula>IF(AND(AL564&gt;=0, RIGHT(TEXT(AL564,"0.#"),1)&lt;&gt;"."),TRUE,FALSE)</formula>
    </cfRule>
    <cfRule type="expression" dxfId="1314" priority="716">
      <formula>IF(AND(AL564&gt;=0, RIGHT(TEXT(AL564,"0.#"),1)="."),TRUE,FALSE)</formula>
    </cfRule>
    <cfRule type="expression" dxfId="1313" priority="717">
      <formula>IF(AND(AL564&lt;0, RIGHT(TEXT(AL564,"0.#"),1)&lt;&gt;"."),TRUE,FALSE)</formula>
    </cfRule>
    <cfRule type="expression" dxfId="1312" priority="718">
      <formula>IF(AND(AL564&lt;0, RIGHT(TEXT(AL564,"0.#"),1)="."),TRUE,FALSE)</formula>
    </cfRule>
  </conditionalFormatting>
  <conditionalFormatting sqref="Y564:Y565">
    <cfRule type="expression" dxfId="1311" priority="713">
      <formula>IF(RIGHT(TEXT(Y564,"0.#"),1)=".",FALSE,TRUE)</formula>
    </cfRule>
    <cfRule type="expression" dxfId="1310" priority="714">
      <formula>IF(RIGHT(TEXT(Y564,"0.#"),1)=".",TRUE,FALSE)</formula>
    </cfRule>
  </conditionalFormatting>
  <conditionalFormatting sqref="AL599:AO626">
    <cfRule type="expression" dxfId="1309" priority="709">
      <formula>IF(AND(AL599&gt;=0, RIGHT(TEXT(AL599,"0.#"),1)&lt;&gt;"."),TRUE,FALSE)</formula>
    </cfRule>
    <cfRule type="expression" dxfId="1308" priority="710">
      <formula>IF(AND(AL599&gt;=0, RIGHT(TEXT(AL599,"0.#"),1)="."),TRUE,FALSE)</formula>
    </cfRule>
    <cfRule type="expression" dxfId="1307" priority="711">
      <formula>IF(AND(AL599&lt;0, RIGHT(TEXT(AL599,"0.#"),1)&lt;&gt;"."),TRUE,FALSE)</formula>
    </cfRule>
    <cfRule type="expression" dxfId="1306" priority="712">
      <formula>IF(AND(AL599&lt;0, RIGHT(TEXT(AL599,"0.#"),1)="."),TRUE,FALSE)</formula>
    </cfRule>
  </conditionalFormatting>
  <conditionalFormatting sqref="Y599:Y626">
    <cfRule type="expression" dxfId="1305" priority="707">
      <formula>IF(RIGHT(TEXT(Y599,"0.#"),1)=".",FALSE,TRUE)</formula>
    </cfRule>
    <cfRule type="expression" dxfId="1304" priority="708">
      <formula>IF(RIGHT(TEXT(Y599,"0.#"),1)=".",TRUE,FALSE)</formula>
    </cfRule>
  </conditionalFormatting>
  <conditionalFormatting sqref="AL597:AO598">
    <cfRule type="expression" dxfId="1303" priority="703">
      <formula>IF(AND(AL597&gt;=0, RIGHT(TEXT(AL597,"0.#"),1)&lt;&gt;"."),TRUE,FALSE)</formula>
    </cfRule>
    <cfRule type="expression" dxfId="1302" priority="704">
      <formula>IF(AND(AL597&gt;=0, RIGHT(TEXT(AL597,"0.#"),1)="."),TRUE,FALSE)</formula>
    </cfRule>
    <cfRule type="expression" dxfId="1301" priority="705">
      <formula>IF(AND(AL597&lt;0, RIGHT(TEXT(AL597,"0.#"),1)&lt;&gt;"."),TRUE,FALSE)</formula>
    </cfRule>
    <cfRule type="expression" dxfId="1300" priority="706">
      <formula>IF(AND(AL597&lt;0, RIGHT(TEXT(AL597,"0.#"),1)="."),TRUE,FALSE)</formula>
    </cfRule>
  </conditionalFormatting>
  <conditionalFormatting sqref="Y597:Y598">
    <cfRule type="expression" dxfId="1299" priority="701">
      <formula>IF(RIGHT(TEXT(Y597,"0.#"),1)=".",FALSE,TRUE)</formula>
    </cfRule>
    <cfRule type="expression" dxfId="1298" priority="702">
      <formula>IF(RIGHT(TEXT(Y597,"0.#"),1)=".",TRUE,FALSE)</formula>
    </cfRule>
  </conditionalFormatting>
  <conditionalFormatting sqref="AU33">
    <cfRule type="expression" dxfId="1297" priority="697">
      <formula>IF(RIGHT(TEXT(AU33,"0.#"),1)=".",FALSE,TRUE)</formula>
    </cfRule>
    <cfRule type="expression" dxfId="1296" priority="698">
      <formula>IF(RIGHT(TEXT(AU33,"0.#"),1)=".",TRUE,FALSE)</formula>
    </cfRule>
  </conditionalFormatting>
  <conditionalFormatting sqref="AU32">
    <cfRule type="expression" dxfId="1295" priority="699">
      <formula>IF(RIGHT(TEXT(AU32,"0.#"),1)=".",FALSE,TRUE)</formula>
    </cfRule>
    <cfRule type="expression" dxfId="1294" priority="700">
      <formula>IF(RIGHT(TEXT(AU32,"0.#"),1)=".",TRUE,FALSE)</formula>
    </cfRule>
  </conditionalFormatting>
  <conditionalFormatting sqref="P29:AC29">
    <cfRule type="expression" dxfId="1293" priority="695">
      <formula>IF(RIGHT(TEXT(P29,"0.#"),1)=".",FALSE,TRUE)</formula>
    </cfRule>
    <cfRule type="expression" dxfId="1292" priority="696">
      <formula>IF(RIGHT(TEXT(P29,"0.#"),1)=".",TRUE,FALSE)</formula>
    </cfRule>
  </conditionalFormatting>
  <conditionalFormatting sqref="AM41">
    <cfRule type="expression" dxfId="1291" priority="677">
      <formula>IF(RIGHT(TEXT(AM41,"0.#"),1)=".",FALSE,TRUE)</formula>
    </cfRule>
    <cfRule type="expression" dxfId="1290" priority="678">
      <formula>IF(RIGHT(TEXT(AM41,"0.#"),1)=".",TRUE,FALSE)</formula>
    </cfRule>
  </conditionalFormatting>
  <conditionalFormatting sqref="AM40">
    <cfRule type="expression" dxfId="1289" priority="679">
      <formula>IF(RIGHT(TEXT(AM40,"0.#"),1)=".",FALSE,TRUE)</formula>
    </cfRule>
    <cfRule type="expression" dxfId="1288" priority="680">
      <formula>IF(RIGHT(TEXT(AM40,"0.#"),1)=".",TRUE,FALSE)</formula>
    </cfRule>
  </conditionalFormatting>
  <conditionalFormatting sqref="AE39">
    <cfRule type="expression" dxfId="1287" priority="693">
      <formula>IF(RIGHT(TEXT(AE39,"0.#"),1)=".",FALSE,TRUE)</formula>
    </cfRule>
    <cfRule type="expression" dxfId="1286" priority="694">
      <formula>IF(RIGHT(TEXT(AE39,"0.#"),1)=".",TRUE,FALSE)</formula>
    </cfRule>
  </conditionalFormatting>
  <conditionalFormatting sqref="AQ39:AQ41">
    <cfRule type="expression" dxfId="1285" priority="675">
      <formula>IF(RIGHT(TEXT(AQ39,"0.#"),1)=".",FALSE,TRUE)</formula>
    </cfRule>
    <cfRule type="expression" dxfId="1284" priority="676">
      <formula>IF(RIGHT(TEXT(AQ39,"0.#"),1)=".",TRUE,FALSE)</formula>
    </cfRule>
  </conditionalFormatting>
  <conditionalFormatting sqref="AU39:AU41">
    <cfRule type="expression" dxfId="1283" priority="673">
      <formula>IF(RIGHT(TEXT(AU39,"0.#"),1)=".",FALSE,TRUE)</formula>
    </cfRule>
    <cfRule type="expression" dxfId="1282" priority="674">
      <formula>IF(RIGHT(TEXT(AU39,"0.#"),1)=".",TRUE,FALSE)</formula>
    </cfRule>
  </conditionalFormatting>
  <conditionalFormatting sqref="AI41">
    <cfRule type="expression" dxfId="1281" priority="687">
      <formula>IF(RIGHT(TEXT(AI41,"0.#"),1)=".",FALSE,TRUE)</formula>
    </cfRule>
    <cfRule type="expression" dxfId="1280" priority="688">
      <formula>IF(RIGHT(TEXT(AI41,"0.#"),1)=".",TRUE,FALSE)</formula>
    </cfRule>
  </conditionalFormatting>
  <conditionalFormatting sqref="AE40">
    <cfRule type="expression" dxfId="1279" priority="691">
      <formula>IF(RIGHT(TEXT(AE40,"0.#"),1)=".",FALSE,TRUE)</formula>
    </cfRule>
    <cfRule type="expression" dxfId="1278" priority="692">
      <formula>IF(RIGHT(TEXT(AE40,"0.#"),1)=".",TRUE,FALSE)</formula>
    </cfRule>
  </conditionalFormatting>
  <conditionalFormatting sqref="AE41">
    <cfRule type="expression" dxfId="1277" priority="689">
      <formula>IF(RIGHT(TEXT(AE41,"0.#"),1)=".",FALSE,TRUE)</formula>
    </cfRule>
    <cfRule type="expression" dxfId="1276" priority="690">
      <formula>IF(RIGHT(TEXT(AE41,"0.#"),1)=".",TRUE,FALSE)</formula>
    </cfRule>
  </conditionalFormatting>
  <conditionalFormatting sqref="AM39">
    <cfRule type="expression" dxfId="1275" priority="681">
      <formula>IF(RIGHT(TEXT(AM39,"0.#"),1)=".",FALSE,TRUE)</formula>
    </cfRule>
    <cfRule type="expression" dxfId="1274" priority="682">
      <formula>IF(RIGHT(TEXT(AM39,"0.#"),1)=".",TRUE,FALSE)</formula>
    </cfRule>
  </conditionalFormatting>
  <conditionalFormatting sqref="AI39">
    <cfRule type="expression" dxfId="1273" priority="683">
      <formula>IF(RIGHT(TEXT(AI39,"0.#"),1)=".",FALSE,TRUE)</formula>
    </cfRule>
    <cfRule type="expression" dxfId="1272" priority="684">
      <formula>IF(RIGHT(TEXT(AI39,"0.#"),1)=".",TRUE,FALSE)</formula>
    </cfRule>
  </conditionalFormatting>
  <conditionalFormatting sqref="AI40">
    <cfRule type="expression" dxfId="1271" priority="685">
      <formula>IF(RIGHT(TEXT(AI40,"0.#"),1)=".",FALSE,TRUE)</formula>
    </cfRule>
    <cfRule type="expression" dxfId="1270" priority="686">
      <formula>IF(RIGHT(TEXT(AI40,"0.#"),1)=".",TRUE,FALSE)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Y310">
    <cfRule type="expression" dxfId="719" priority="19">
      <formula>IF(RIGHT(TEXT(Y310,"0.#"),1)=".",FALSE,TRUE)</formula>
    </cfRule>
    <cfRule type="expression" dxfId="718" priority="20">
      <formula>IF(RIGHT(TEXT(Y310,"0.#"),1)=".",TRUE,FALSE)</formula>
    </cfRule>
  </conditionalFormatting>
  <conditionalFormatting sqref="AU310">
    <cfRule type="expression" dxfId="717" priority="17">
      <formula>IF(RIGHT(TEXT(AU310,"0.#"),1)=".",FALSE,TRUE)</formula>
    </cfRule>
    <cfRule type="expression" dxfId="716" priority="18">
      <formula>IF(RIGHT(TEXT(AU310,"0.#"),1)=".",TRUE,FALSE)</formula>
    </cfRule>
  </conditionalFormatting>
  <conditionalFormatting sqref="Y366">
    <cfRule type="expression" dxfId="715" priority="15">
      <formula>IF(RIGHT(TEXT(Y366,"0.#"),1)=".",FALSE,TRUE)</formula>
    </cfRule>
    <cfRule type="expression" dxfId="714" priority="16">
      <formula>IF(RIGHT(TEXT(Y366,"0.#"),1)=".",TRUE,FALSE)</formula>
    </cfRule>
  </conditionalFormatting>
  <conditionalFormatting sqref="Y399">
    <cfRule type="expression" dxfId="713" priority="13">
      <formula>IF(RIGHT(TEXT(Y399,"0.#"),1)=".",FALSE,TRUE)</formula>
    </cfRule>
    <cfRule type="expression" dxfId="712" priority="14">
      <formula>IF(RIGHT(TEXT(Y399,"0.#"),1)=".",TRUE,FALSE)</formula>
    </cfRule>
  </conditionalFormatting>
  <conditionalFormatting sqref="AH399 AL399">
    <cfRule type="expression" dxfId="711" priority="11">
      <formula>IF(RIGHT(TEXT(AH399,"0.#"),1)=".",FALSE,TRUE)</formula>
    </cfRule>
    <cfRule type="expression" dxfId="710" priority="12">
      <formula>IF(RIGHT(TEXT(AH399,"0.#"),1)=".",TRUE,FALSE)</formula>
    </cfRule>
  </conditionalFormatting>
  <conditionalFormatting sqref="AL631:AO631">
    <cfRule type="expression" dxfId="709" priority="7">
      <formula>IF(AND(AL631&gt;=0, RIGHT(TEXT(AL631,"0.#"),1)&lt;&gt;"."),TRUE,FALSE)</formula>
    </cfRule>
    <cfRule type="expression" dxfId="708" priority="8">
      <formula>IF(AND(AL631&gt;=0, RIGHT(TEXT(AL631,"0.#"),1)="."),TRUE,FALSE)</formula>
    </cfRule>
    <cfRule type="expression" dxfId="707" priority="9">
      <formula>IF(AND(AL631&lt;0, RIGHT(TEXT(AL631,"0.#"),1)&lt;&gt;"."),TRUE,FALSE)</formula>
    </cfRule>
    <cfRule type="expression" dxfId="706" priority="10">
      <formula>IF(AND(AL631&lt;0, RIGHT(TEXT(AL631,"0.#"),1)="."),TRUE,FALSE)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366:AO366">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B26" sqref="AB26:AD2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371</v>
      </c>
      <c r="AF2" s="964"/>
      <c r="AG2" s="964"/>
      <c r="AH2" s="901"/>
      <c r="AI2" s="964" t="s">
        <v>467</v>
      </c>
      <c r="AJ2" s="964"/>
      <c r="AK2" s="964"/>
      <c r="AL2" s="901"/>
      <c r="AM2" s="964" t="s">
        <v>468</v>
      </c>
      <c r="AN2" s="964"/>
      <c r="AO2" s="964"/>
      <c r="AP2" s="901"/>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7"/>
      <c r="Z3" s="958"/>
      <c r="AA3" s="959"/>
      <c r="AB3" s="963"/>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0"/>
      <c r="H5" s="941"/>
      <c r="I5" s="941"/>
      <c r="J5" s="941"/>
      <c r="K5" s="941"/>
      <c r="L5" s="941"/>
      <c r="M5" s="941"/>
      <c r="N5" s="941"/>
      <c r="O5" s="942"/>
      <c r="P5" s="946"/>
      <c r="Q5" s="946"/>
      <c r="R5" s="946"/>
      <c r="S5" s="946"/>
      <c r="T5" s="946"/>
      <c r="U5" s="946"/>
      <c r="V5" s="946"/>
      <c r="W5" s="946"/>
      <c r="X5" s="947"/>
      <c r="Y5" s="237" t="s">
        <v>51</v>
      </c>
      <c r="Z5" s="949"/>
      <c r="AA5" s="950"/>
      <c r="AB5" s="462"/>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343</v>
      </c>
      <c r="B7" s="927"/>
      <c r="C7" s="927"/>
      <c r="D7" s="927"/>
      <c r="E7" s="927"/>
      <c r="F7" s="928"/>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9"/>
      <c r="B8" s="930"/>
      <c r="C8" s="930"/>
      <c r="D8" s="930"/>
      <c r="E8" s="930"/>
      <c r="F8" s="931"/>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371</v>
      </c>
      <c r="AF9" s="964"/>
      <c r="AG9" s="964"/>
      <c r="AH9" s="901"/>
      <c r="AI9" s="964" t="s">
        <v>467</v>
      </c>
      <c r="AJ9" s="964"/>
      <c r="AK9" s="964"/>
      <c r="AL9" s="901"/>
      <c r="AM9" s="964" t="s">
        <v>468</v>
      </c>
      <c r="AN9" s="964"/>
      <c r="AO9" s="964"/>
      <c r="AP9" s="901"/>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0"/>
      <c r="H12" s="941"/>
      <c r="I12" s="941"/>
      <c r="J12" s="941"/>
      <c r="K12" s="941"/>
      <c r="L12" s="941"/>
      <c r="M12" s="941"/>
      <c r="N12" s="941"/>
      <c r="O12" s="942"/>
      <c r="P12" s="946"/>
      <c r="Q12" s="946"/>
      <c r="R12" s="946"/>
      <c r="S12" s="946"/>
      <c r="T12" s="946"/>
      <c r="U12" s="946"/>
      <c r="V12" s="946"/>
      <c r="W12" s="946"/>
      <c r="X12" s="947"/>
      <c r="Y12" s="237" t="s">
        <v>51</v>
      </c>
      <c r="Z12" s="949"/>
      <c r="AA12" s="950"/>
      <c r="AB12" s="462"/>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343</v>
      </c>
      <c r="B14" s="927"/>
      <c r="C14" s="927"/>
      <c r="D14" s="927"/>
      <c r="E14" s="927"/>
      <c r="F14" s="928"/>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9"/>
      <c r="B15" s="930"/>
      <c r="C15" s="930"/>
      <c r="D15" s="930"/>
      <c r="E15" s="930"/>
      <c r="F15" s="931"/>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371</v>
      </c>
      <c r="AF16" s="964"/>
      <c r="AG16" s="964"/>
      <c r="AH16" s="901"/>
      <c r="AI16" s="964" t="s">
        <v>467</v>
      </c>
      <c r="AJ16" s="964"/>
      <c r="AK16" s="964"/>
      <c r="AL16" s="901"/>
      <c r="AM16" s="964" t="s">
        <v>468</v>
      </c>
      <c r="AN16" s="964"/>
      <c r="AO16" s="964"/>
      <c r="AP16" s="901"/>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0"/>
      <c r="H19" s="941"/>
      <c r="I19" s="941"/>
      <c r="J19" s="941"/>
      <c r="K19" s="941"/>
      <c r="L19" s="941"/>
      <c r="M19" s="941"/>
      <c r="N19" s="941"/>
      <c r="O19" s="942"/>
      <c r="P19" s="946"/>
      <c r="Q19" s="946"/>
      <c r="R19" s="946"/>
      <c r="S19" s="946"/>
      <c r="T19" s="946"/>
      <c r="U19" s="946"/>
      <c r="V19" s="946"/>
      <c r="W19" s="946"/>
      <c r="X19" s="947"/>
      <c r="Y19" s="237" t="s">
        <v>51</v>
      </c>
      <c r="Z19" s="949"/>
      <c r="AA19" s="950"/>
      <c r="AB19" s="462"/>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343</v>
      </c>
      <c r="B21" s="927"/>
      <c r="C21" s="927"/>
      <c r="D21" s="927"/>
      <c r="E21" s="927"/>
      <c r="F21" s="928"/>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9"/>
      <c r="B22" s="930"/>
      <c r="C22" s="930"/>
      <c r="D22" s="930"/>
      <c r="E22" s="930"/>
      <c r="F22" s="931"/>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371</v>
      </c>
      <c r="AF23" s="964"/>
      <c r="AG23" s="964"/>
      <c r="AH23" s="901"/>
      <c r="AI23" s="964" t="s">
        <v>467</v>
      </c>
      <c r="AJ23" s="964"/>
      <c r="AK23" s="964"/>
      <c r="AL23" s="901"/>
      <c r="AM23" s="964" t="s">
        <v>468</v>
      </c>
      <c r="AN23" s="964"/>
      <c r="AO23" s="964"/>
      <c r="AP23" s="901"/>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0"/>
      <c r="H26" s="941"/>
      <c r="I26" s="941"/>
      <c r="J26" s="941"/>
      <c r="K26" s="941"/>
      <c r="L26" s="941"/>
      <c r="M26" s="941"/>
      <c r="N26" s="941"/>
      <c r="O26" s="942"/>
      <c r="P26" s="946"/>
      <c r="Q26" s="946"/>
      <c r="R26" s="946"/>
      <c r="S26" s="946"/>
      <c r="T26" s="946"/>
      <c r="U26" s="946"/>
      <c r="V26" s="946"/>
      <c r="W26" s="946"/>
      <c r="X26" s="947"/>
      <c r="Y26" s="237" t="s">
        <v>51</v>
      </c>
      <c r="Z26" s="949"/>
      <c r="AA26" s="950"/>
      <c r="AB26" s="462"/>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343</v>
      </c>
      <c r="B28" s="927"/>
      <c r="C28" s="927"/>
      <c r="D28" s="927"/>
      <c r="E28" s="927"/>
      <c r="F28" s="928"/>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9"/>
      <c r="B29" s="930"/>
      <c r="C29" s="930"/>
      <c r="D29" s="930"/>
      <c r="E29" s="930"/>
      <c r="F29" s="931"/>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371</v>
      </c>
      <c r="AF30" s="964"/>
      <c r="AG30" s="964"/>
      <c r="AH30" s="901"/>
      <c r="AI30" s="964" t="s">
        <v>467</v>
      </c>
      <c r="AJ30" s="964"/>
      <c r="AK30" s="964"/>
      <c r="AL30" s="901"/>
      <c r="AM30" s="964" t="s">
        <v>468</v>
      </c>
      <c r="AN30" s="964"/>
      <c r="AO30" s="964"/>
      <c r="AP30" s="901"/>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0"/>
      <c r="H33" s="941"/>
      <c r="I33" s="941"/>
      <c r="J33" s="941"/>
      <c r="K33" s="941"/>
      <c r="L33" s="941"/>
      <c r="M33" s="941"/>
      <c r="N33" s="941"/>
      <c r="O33" s="942"/>
      <c r="P33" s="946"/>
      <c r="Q33" s="946"/>
      <c r="R33" s="946"/>
      <c r="S33" s="946"/>
      <c r="T33" s="946"/>
      <c r="U33" s="946"/>
      <c r="V33" s="946"/>
      <c r="W33" s="946"/>
      <c r="X33" s="947"/>
      <c r="Y33" s="237" t="s">
        <v>51</v>
      </c>
      <c r="Z33" s="949"/>
      <c r="AA33" s="950"/>
      <c r="AB33" s="462"/>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343</v>
      </c>
      <c r="B35" s="927"/>
      <c r="C35" s="927"/>
      <c r="D35" s="927"/>
      <c r="E35" s="927"/>
      <c r="F35" s="928"/>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9"/>
      <c r="B36" s="930"/>
      <c r="C36" s="930"/>
      <c r="D36" s="930"/>
      <c r="E36" s="930"/>
      <c r="F36" s="931"/>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371</v>
      </c>
      <c r="AF37" s="964"/>
      <c r="AG37" s="964"/>
      <c r="AH37" s="901"/>
      <c r="AI37" s="964" t="s">
        <v>467</v>
      </c>
      <c r="AJ37" s="964"/>
      <c r="AK37" s="964"/>
      <c r="AL37" s="901"/>
      <c r="AM37" s="964" t="s">
        <v>468</v>
      </c>
      <c r="AN37" s="964"/>
      <c r="AO37" s="964"/>
      <c r="AP37" s="901"/>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0"/>
      <c r="H40" s="941"/>
      <c r="I40" s="941"/>
      <c r="J40" s="941"/>
      <c r="K40" s="941"/>
      <c r="L40" s="941"/>
      <c r="M40" s="941"/>
      <c r="N40" s="941"/>
      <c r="O40" s="942"/>
      <c r="P40" s="946"/>
      <c r="Q40" s="946"/>
      <c r="R40" s="946"/>
      <c r="S40" s="946"/>
      <c r="T40" s="946"/>
      <c r="U40" s="946"/>
      <c r="V40" s="946"/>
      <c r="W40" s="946"/>
      <c r="X40" s="947"/>
      <c r="Y40" s="237" t="s">
        <v>51</v>
      </c>
      <c r="Z40" s="949"/>
      <c r="AA40" s="950"/>
      <c r="AB40" s="462"/>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343</v>
      </c>
      <c r="B42" s="927"/>
      <c r="C42" s="927"/>
      <c r="D42" s="927"/>
      <c r="E42" s="927"/>
      <c r="F42" s="928"/>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9"/>
      <c r="B43" s="930"/>
      <c r="C43" s="930"/>
      <c r="D43" s="930"/>
      <c r="E43" s="930"/>
      <c r="F43" s="931"/>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371</v>
      </c>
      <c r="AF44" s="964"/>
      <c r="AG44" s="964"/>
      <c r="AH44" s="901"/>
      <c r="AI44" s="964" t="s">
        <v>467</v>
      </c>
      <c r="AJ44" s="964"/>
      <c r="AK44" s="964"/>
      <c r="AL44" s="901"/>
      <c r="AM44" s="964" t="s">
        <v>468</v>
      </c>
      <c r="AN44" s="964"/>
      <c r="AO44" s="964"/>
      <c r="AP44" s="901"/>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0"/>
      <c r="H47" s="941"/>
      <c r="I47" s="941"/>
      <c r="J47" s="941"/>
      <c r="K47" s="941"/>
      <c r="L47" s="941"/>
      <c r="M47" s="941"/>
      <c r="N47" s="941"/>
      <c r="O47" s="942"/>
      <c r="P47" s="946"/>
      <c r="Q47" s="946"/>
      <c r="R47" s="946"/>
      <c r="S47" s="946"/>
      <c r="T47" s="946"/>
      <c r="U47" s="946"/>
      <c r="V47" s="946"/>
      <c r="W47" s="946"/>
      <c r="X47" s="947"/>
      <c r="Y47" s="237" t="s">
        <v>51</v>
      </c>
      <c r="Z47" s="949"/>
      <c r="AA47" s="950"/>
      <c r="AB47" s="462"/>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343</v>
      </c>
      <c r="B49" s="927"/>
      <c r="C49" s="927"/>
      <c r="D49" s="927"/>
      <c r="E49" s="927"/>
      <c r="F49" s="928"/>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9"/>
      <c r="B50" s="930"/>
      <c r="C50" s="930"/>
      <c r="D50" s="930"/>
      <c r="E50" s="930"/>
      <c r="F50" s="931"/>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371</v>
      </c>
      <c r="AF51" s="964"/>
      <c r="AG51" s="964"/>
      <c r="AH51" s="901"/>
      <c r="AI51" s="964" t="s">
        <v>467</v>
      </c>
      <c r="AJ51" s="964"/>
      <c r="AK51" s="964"/>
      <c r="AL51" s="901"/>
      <c r="AM51" s="964" t="s">
        <v>468</v>
      </c>
      <c r="AN51" s="964"/>
      <c r="AO51" s="964"/>
      <c r="AP51" s="901"/>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0"/>
      <c r="H54" s="941"/>
      <c r="I54" s="941"/>
      <c r="J54" s="941"/>
      <c r="K54" s="941"/>
      <c r="L54" s="941"/>
      <c r="M54" s="941"/>
      <c r="N54" s="941"/>
      <c r="O54" s="942"/>
      <c r="P54" s="946"/>
      <c r="Q54" s="946"/>
      <c r="R54" s="946"/>
      <c r="S54" s="946"/>
      <c r="T54" s="946"/>
      <c r="U54" s="946"/>
      <c r="V54" s="946"/>
      <c r="W54" s="946"/>
      <c r="X54" s="947"/>
      <c r="Y54" s="237" t="s">
        <v>51</v>
      </c>
      <c r="Z54" s="949"/>
      <c r="AA54" s="950"/>
      <c r="AB54" s="462"/>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343</v>
      </c>
      <c r="B56" s="927"/>
      <c r="C56" s="927"/>
      <c r="D56" s="927"/>
      <c r="E56" s="927"/>
      <c r="F56" s="928"/>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9"/>
      <c r="B57" s="930"/>
      <c r="C57" s="930"/>
      <c r="D57" s="930"/>
      <c r="E57" s="930"/>
      <c r="F57" s="931"/>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371</v>
      </c>
      <c r="AF58" s="964"/>
      <c r="AG58" s="964"/>
      <c r="AH58" s="901"/>
      <c r="AI58" s="964" t="s">
        <v>467</v>
      </c>
      <c r="AJ58" s="964"/>
      <c r="AK58" s="964"/>
      <c r="AL58" s="901"/>
      <c r="AM58" s="964" t="s">
        <v>468</v>
      </c>
      <c r="AN58" s="964"/>
      <c r="AO58" s="964"/>
      <c r="AP58" s="901"/>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0"/>
      <c r="H61" s="941"/>
      <c r="I61" s="941"/>
      <c r="J61" s="941"/>
      <c r="K61" s="941"/>
      <c r="L61" s="941"/>
      <c r="M61" s="941"/>
      <c r="N61" s="941"/>
      <c r="O61" s="942"/>
      <c r="P61" s="946"/>
      <c r="Q61" s="946"/>
      <c r="R61" s="946"/>
      <c r="S61" s="946"/>
      <c r="T61" s="946"/>
      <c r="U61" s="946"/>
      <c r="V61" s="946"/>
      <c r="W61" s="946"/>
      <c r="X61" s="947"/>
      <c r="Y61" s="237" t="s">
        <v>51</v>
      </c>
      <c r="Z61" s="949"/>
      <c r="AA61" s="950"/>
      <c r="AB61" s="462"/>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343</v>
      </c>
      <c r="B63" s="927"/>
      <c r="C63" s="927"/>
      <c r="D63" s="927"/>
      <c r="E63" s="927"/>
      <c r="F63" s="928"/>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9"/>
      <c r="B64" s="930"/>
      <c r="C64" s="930"/>
      <c r="D64" s="930"/>
      <c r="E64" s="930"/>
      <c r="F64" s="931"/>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371</v>
      </c>
      <c r="AF65" s="964"/>
      <c r="AG65" s="964"/>
      <c r="AH65" s="901"/>
      <c r="AI65" s="964" t="s">
        <v>467</v>
      </c>
      <c r="AJ65" s="964"/>
      <c r="AK65" s="964"/>
      <c r="AL65" s="901"/>
      <c r="AM65" s="964" t="s">
        <v>468</v>
      </c>
      <c r="AN65" s="964"/>
      <c r="AO65" s="964"/>
      <c r="AP65" s="901"/>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0"/>
      <c r="H68" s="941"/>
      <c r="I68" s="941"/>
      <c r="J68" s="941"/>
      <c r="K68" s="941"/>
      <c r="L68" s="941"/>
      <c r="M68" s="941"/>
      <c r="N68" s="941"/>
      <c r="O68" s="942"/>
      <c r="P68" s="946"/>
      <c r="Q68" s="946"/>
      <c r="R68" s="946"/>
      <c r="S68" s="946"/>
      <c r="T68" s="946"/>
      <c r="U68" s="946"/>
      <c r="V68" s="946"/>
      <c r="W68" s="946"/>
      <c r="X68" s="947"/>
      <c r="Y68" s="237" t="s">
        <v>51</v>
      </c>
      <c r="Z68" s="949"/>
      <c r="AA68" s="950"/>
      <c r="AB68" s="462"/>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343</v>
      </c>
      <c r="B70" s="927"/>
      <c r="C70" s="927"/>
      <c r="D70" s="927"/>
      <c r="E70" s="927"/>
      <c r="F70" s="928"/>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2022-03-22T09:36:04Z</cp:lastPrinted>
  <dcterms:created xsi:type="dcterms:W3CDTF">2012-03-13T00:50:25Z</dcterms:created>
  <dcterms:modified xsi:type="dcterms:W3CDTF">2022-08-31T04:37:05Z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