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38" i="11"/>
  <c r="AY325" i="11"/>
  <c r="AY329" i="11"/>
  <c r="AY340" i="11"/>
  <c r="AY333" i="11"/>
  <c r="AY322" i="11"/>
  <c r="AY326" i="11"/>
  <c r="AY336" i="11"/>
  <c r="AY341" i="11"/>
  <c r="AY69" i="11"/>
  <c r="AY66" i="11"/>
  <c r="AY75" i="11"/>
  <c r="AY73" i="11"/>
  <c r="AY77" i="11"/>
  <c r="AY74" i="11"/>
  <c r="AY72" i="11"/>
  <c r="AY335" i="11"/>
  <c r="AY214" i="11"/>
  <c r="AY211" i="11"/>
  <c r="AY208" i="11"/>
  <c r="AY213" i="11" s="1"/>
  <c r="AY200" i="11"/>
  <c r="AY205" i="11" s="1"/>
  <c r="AY195" i="11"/>
  <c r="AY196" i="11" s="1"/>
  <c r="AY190" i="11"/>
  <c r="AY192" i="11" s="1"/>
  <c r="AY180" i="11"/>
  <c r="AY187" i="11" s="1"/>
  <c r="AY179" i="11"/>
  <c r="AY176" i="1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1" i="11" s="1"/>
  <c r="AY98" i="11"/>
  <c r="AY102" i="11"/>
  <c r="AY104" i="11" s="1"/>
  <c r="AY114" i="11" l="1"/>
  <c r="AY171" i="11"/>
  <c r="AY115" i="11"/>
  <c r="AY152" i="11"/>
  <c r="AY206" i="11"/>
  <c r="AY153" i="11"/>
  <c r="AY100" i="11"/>
  <c r="AY123" i="11"/>
  <c r="AY118" i="11"/>
  <c r="AY202" i="11"/>
  <c r="AY137" i="11"/>
  <c r="AY207" i="11"/>
  <c r="AY119" i="11"/>
  <c r="AY175" i="11"/>
  <c r="AY203" i="11"/>
  <c r="AY210"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1" i="11"/>
  <c r="AY80" i="11"/>
  <c r="AY78" i="11"/>
  <c r="AY87" i="11" s="1"/>
  <c r="AY44" i="11"/>
  <c r="AY52" i="11" s="1"/>
  <c r="AY55" i="11" l="1"/>
  <c r="AY83" i="11"/>
  <c r="AY79" i="11"/>
  <c r="AY84" i="11"/>
  <c r="AY96" i="11"/>
  <c r="AY92" i="11"/>
  <c r="AY97" i="11"/>
  <c r="AY89" i="11"/>
  <c r="AY82" i="11"/>
  <c r="AY86" i="11"/>
  <c r="AY90" i="11"/>
  <c r="AY9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<sst xmlns="http://schemas.openxmlformats.org/spreadsheetml/2006/main" count="2053" uniqueCount="770">
  <si>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</si>
  <si>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</si>
  <si>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</si>
  <si>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</si>
  <si>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</si>
  <si>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</si>
  <si>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</si>
  <si>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</si>
  <si>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</si>
  <si>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</si>
  <si>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</si>
  <si>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</si>
  <si>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</si>
  <si>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</si>
  <si>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</si>
  <si>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</si>
  <si>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</si>
  <si>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</si>
  <si>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</si>
  <si>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</si>
  <si>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</si>
  <si>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</si>
  <si>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</si>
  <si>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</si>
  <si>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</si>
  <si>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</si>
  <si>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</si>
  <si>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</si>
  <si>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</si>
  <si>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</si>
  <si>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</si>
  <si>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</si>
  <si>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</si>
  <si>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</si>
  <si>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</si>
  <si>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</si>
  <si>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</si>
  <si>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</si>
  <si>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</si>
  <si>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</si>
  <si>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</si>
  <si>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</si>
  <si>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</si>
  <si>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</si>
  <si>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</si>
  <si>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</si>
  <si>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</si>
  <si>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</si>
  <si>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</si>
  <si>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</si>
  <si>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</si>
  <si>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</si>
  <si>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</si>
  <si>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</si>
  <si>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</si>
  <si>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</si>
  <si>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</si>
  <si>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</si>
  <si>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</si>
  <si>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</si>
  <si>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</si>
  <si>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</si>
  <si>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</si>
  <si>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</si>
  <si>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</si>
  <si>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</si>
  <si>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</si>
  <si>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</si>
  <si>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</si>
  <si>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</si>
  <si>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</si>
  <si>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</si>
  <si>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</si>
  <si>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</si>
  <si>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</si>
  <si>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</si>
  <si>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</si>
  <si>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</si>
  <si>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</si>
  <si>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</si>
  <si>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</si>
  <si>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</si>
  <si>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</si>
  <si>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</si>
  <si>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</si>
  <si>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</si>
  <si>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</si>
  <si>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</si>
  <si>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</si>
  <si>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</si>
  <si>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</si>
  <si>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</si>
  <si>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</si>
  <si>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</si>
  <si>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</si>
  <si>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</si>
  <si>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</si>
  <si>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</si>
  <si>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</si>
  <si>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</si>
  <si>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</si>
  <si>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</si>
  <si>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</si>
  <si>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</si>
  <si>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</si>
  <si>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</si>
  <si>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</si>
  <si>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</si>
  <si>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</si>
  <si>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</si>
  <si>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</si>
  <si>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</si>
  <si>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</si>
  <si>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</si>
  <si>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</si>
  <si>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</si>
  <si>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</si>
  <si>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</si>
  <si>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</si>
  <si>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</si>
  <si>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</si>
  <si>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</si>
  <si>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</si>
  <si>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</si>
  <si>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</si>
  <si>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</si>
  <si>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</si>
  <si>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</si>
  <si>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</si>
  <si>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</si>
  <si>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</si>
  <si>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</si>
  <si>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</si>
  <si>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</si>
  <si>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</si>
  <si>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</si>
  <si>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</si>
  <si>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</si>
  <si>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</si>
  <si>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</si>
  <si>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</si>
  <si>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</si>
  <si>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</si>
  <si>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</si>
  <si>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</si>
  <si>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</si>
  <si>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</si>
  <si>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</si>
  <si>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</si>
  <si>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</si>
  <si>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</si>
  <si>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</si>
  <si>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</si>
  <si>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</si>
  <si>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</si>
  <si>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</si>
  <si>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</si>
  <si>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</si>
  <si>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</si>
  <si>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</si>
  <si>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</si>
  <si>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</si>
  <si>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</si>
  <si>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</si>
  <si>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</si>
  <si>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</si>
  <si>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</si>
  <si>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</si>
  <si>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</si>
  <si>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</si>
  <si>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</si>
  <si>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</si>
  <si>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</si>
  <si>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</si>
  <si>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</si>
  <si>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</si>
  <si>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</si>
  <si>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</si>
  <si>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</si>
  <si>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</si>
  <si>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</si>
  <si>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</si>
  <si>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</si>
  <si>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</si>
  <si>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</si>
  <si>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</si>
  <si>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</si>
  <si>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</si>
  <si>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</si>
  <si>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</si>
  <si>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</si>
  <si>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</si>
  <si>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</si>
  <si>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</si>
  <si>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</si>
  <si>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</si>
  <si>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</si>
  <si>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</si>
  <si>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</si>
  <si>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</si>
  <si>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</si>
  <si>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</si>
  <si>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</si>
  <si>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</si>
  <si>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</si>
  <si>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</si>
  <si>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</si>
  <si>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</si>
  <si>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</si>
  <si>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</si>
  <si>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</si>
  <si>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</si>
  <si>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</si>
  <si>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</si>
  <si>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</si>
  <si>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</si>
  <si>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</si>
  <si>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</si>
  <si>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</si>
  <si>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</si>
  <si>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</si>
  <si>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</si>
  <si>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</si>
  <si>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</si>
  <si>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</si>
  <si>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</si>
  <si>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</si>
  <si>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</si>
  <si>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</si>
  <si>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</si>
  <si>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</si>
  <si>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</si>
  <si>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</si>
  <si>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</si>
  <si>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</si>
  <si>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</si>
  <si>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</si>
  <si>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</si>
  <si>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</si>
  <si>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</si>
  <si>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</si>
  <si>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</si>
  <si>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</si>
  <si>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</si>
  <si>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</si>
  <si>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</si>
  <si>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</si>
  <si>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</si>
  <si>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</si>
  <si>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</si>
  <si>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</si>
  <si>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</si>
  <si>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</si>
  <si>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</si>
  <si>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</si>
  <si>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</si>
  <si>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</si>
  <si>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</si>
  <si>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</si>
  <si>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</si>
  <si>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</si>
  <si>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</si>
  <si>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</si>
  <si>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</si>
  <si>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</si>
  <si>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</si>
  <si>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</si>
  <si>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</si>
  <si>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</si>
  <si>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</si>
  <si>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</si>
  <si>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</si>
  <si>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</si>
  <si>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</si>
  <si>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</si>
  <si>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</si>
  <si>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</si>
  <si>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</si>
  <si>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</si>
  <si>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</si>
  <si>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</si>
  <si>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</si>
  <si>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</si>
  <si>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</si>
  <si>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</si>
  <si>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</si>
  <si>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</si>
  <si>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</si>
  <si>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</si>
  <si>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</si>
  <si>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</si>
  <si>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</si>
  <si>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</si>
  <si>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</si>
  <si>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</si>
  <si>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</si>
  <si>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</si>
  <si>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</si>
  <si>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</si>
  <si>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</si>
  <si>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</si>
  <si>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</si>
  <si>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</si>
  <si>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</si>
  <si>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</si>
  <si>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</si>
  <si>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</si>
  <si>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</si>
  <si>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</si>
  <si>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</si>
  <si>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</si>
  <si>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</si>
  <si>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</si>
  <si>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</si>
  <si>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</si>
  <si>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</si>
  <si>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</si>
  <si>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</si>
  <si>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</si>
  <si>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</si>
  <si>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</si>
  <si>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</si>
  <si>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</si>
  <si>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</si>
  <si>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</si>
  <si>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</si>
  <si>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</si>
  <si>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</si>
  <si>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</si>
  <si>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</si>
  <si>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</si>
  <si>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</si>
  <si>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</si>
  <si>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</si>
  <si>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</si>
  <si>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</si>
  <si>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</si>
  <si>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</si>
  <si>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</si>
  <si>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</si>
  <si>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</si>
  <si>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</si>
  <si>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</si>
  <si>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</si>
  <si>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</si>
  <si>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</si>
  <si>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</si>
  <si>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</si>
  <si>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</si>
  <si>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</si>
  <si>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</si>
  <si>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</si>
  <si>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</si>
  <si>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</si>
  <si>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</si>
  <si>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</si>
  <si>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</si>
  <si>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</si>
  <si>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</si>
  <si>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</si>
  <si>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</si>
  <si>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</si>
  <si>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</si>
  <si>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</si>
  <si>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</si>
  <si>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</si>
  <si>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</si>
  <si>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</si>
  <si>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</si>
  <si>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</si>
  <si>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</si>
  <si>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</si>
  <si>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</si>
  <si>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</si>
  <si>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</si>
  <si>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</si>
  <si>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</si>
  <si>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</si>
  <si>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</si>
  <si>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</si>
  <si>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</si>
  <si>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</si>
  <si>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</si>
  <si>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</si>
  <si>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</si>
  <si>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</si>
  <si>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</si>
  <si>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</si>
  <si>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</si>
  <si>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</si>
  <si>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</si>
  <si>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</si>
  <si>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</si>
  <si>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</si>
  <si>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</si>
  <si>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</si>
  <si>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</si>
  <si>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</si>
  <si>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</si>
  <si>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</si>
  <si>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</si>
  <si>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</si>
  <si>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</si>
  <si>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</si>
  <si>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</si>
  <si>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</si>
  <si>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</si>
  <si>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</si>
  <si>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</si>
  <si>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</si>
  <si>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</si>
  <si>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</si>
  <si>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</si>
  <si>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</si>
  <si>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</si>
  <si>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</si>
  <si>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</si>
  <si>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</si>
  <si>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</si>
  <si>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</si>
  <si>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</si>
  <si>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</si>
  <si>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</si>
  <si>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</si>
  <si>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</si>
  <si>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</si>
  <si>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</si>
  <si>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</si>
  <si>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</si>
  <si>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</si>
  <si>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</si>
  <si>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</si>
  <si>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</si>
  <si>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</si>
  <si>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</si>
  <si>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</si>
  <si>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</si>
  <si>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</si>
  <si>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</si>
  <si>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</si>
  <si>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</si>
  <si>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</si>
  <si>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</si>
  <si>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</si>
  <si>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</si>
  <si>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</si>
  <si>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</si>
  <si>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</si>
  <si>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</si>
  <si>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</si>
  <si>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</si>
  <si>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</si>
  <si>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</si>
  <si>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</si>
  <si>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</si>
  <si>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</si>
  <si>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</si>
  <si>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</si>
  <si>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</si>
  <si>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</si>
  <si>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</si>
  <si>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</si>
  <si>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</si>
  <si>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</si>
  <si>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</si>
  <si>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</si>
  <si>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</si>
  <si>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</si>
  <si>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</si>
  <si>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</si>
  <si>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</si>
  <si>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</si>
  <si>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</si>
  <si>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</si>
  <si>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</si>
  <si>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</si>
  <si>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</si>
  <si>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</si>
  <si>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</si>
  <si>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</si>
  <si>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</si>
  <si>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</si>
  <si>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</si>
  <si>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</si>
  <si>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</si>
  <si>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</si>
  <si>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</si>
  <si>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</si>
  <si>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</si>
  <si>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</si>
  <si>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</si>
  <si>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</si>
  <si>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</si>
  <si>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</si>
  <si>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</si>
  <si>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</si>
  <si>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</si>
  <si>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</si>
  <si>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</si>
  <si>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</si>
  <si>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</si>
  <si>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</si>
  <si>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</si>
  <si>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</si>
  <si>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</si>
  <si>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</si>
  <si>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</si>
  <si>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</si>
  <si>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</si>
  <si>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</si>
  <si>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</si>
  <si>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</si>
  <si>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</si>
  <si>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</si>
  <si>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</si>
  <si>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</si>
  <si>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</si>
  <si>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</si>
  <si>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</si>
  <si>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</si>
  <si>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</si>
  <si>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</si>
  <si>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</si>
  <si>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</si>
  <si>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</si>
  <si>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</si>
  <si>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</si>
  <si>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</si>
  <si>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</si>
  <si>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</si>
  <si>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</si>
  <si>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</si>
  <si>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</si>
  <si>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</si>
  <si>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</si>
  <si>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</si>
  <si>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</si>
  <si>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</si>
  <si>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</si>
  <si>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</si>
  <si>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</si>
  <si>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</si>
  <si>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</si>
  <si>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</si>
  <si>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</si>
  <si>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</si>
  <si>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</si>
  <si>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</si>
  <si>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</si>
  <si>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</si>
  <si>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</si>
  <si>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</si>
  <si>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</si>
  <si>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</si>
  <si>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</si>
  <si>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</si>
  <si>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</si>
  <si>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</si>
  <si>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</si>
  <si>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</si>
  <si>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</si>
  <si>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</si>
  <si>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</si>
  <si>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</si>
  <si>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</si>
  <si>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</si>
  <si>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</si>
  <si>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</si>
  <si>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</si>
  <si>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</si>
  <si>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</si>
  <si>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</si>
  <si>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</si>
  <si>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</si>
  <si>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</si>
  <si>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</si>
  <si>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</si>
  <si>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</si>
  <si>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</si>
  <si>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</si>
  <si>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</si>
  <si>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</si>
  <si>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</si>
  <si>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</si>
  <si>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</si>
  <si>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</si>
  <si>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</si>
  <si>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</si>
  <si>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</si>
  <si>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</si>
  <si>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</si>
  <si>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</si>
  <si>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</si>
  <si>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</si>
  <si>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</si>
  <si>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</si>
  <si>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</si>
  <si>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</si>
  <si>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</si>
  <si>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</si>
  <si>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</si>
  <si>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</si>
  <si>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</si>
  <si>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</si>
  <si>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</si>
  <si>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</si>
  <si>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</si>
  <si>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</si>
  <si>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</si>
  <si>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</si>
  <si>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</si>
  <si>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</si>
  <si>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</si>
  <si>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</si>
  <si>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</si>
  <si>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</si>
  <si>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</si>
  <si>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</si>
  <si>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</si>
  <si>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</si>
  <si>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</si>
  <si>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</si>
  <si>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</si>
  <si>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</si>
  <si>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</si>
  <si>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</si>
  <si>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</si>
  <si>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</si>
  <si>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</si>
  <si>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</si>
  <si>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</si>
  <si>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</si>
  <si>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</si>
  <si>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</si>
  <si>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</si>
  <si>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</si>
  <si>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</si>
  <si>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</si>
  <si>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</si>
  <si>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</si>
  <si>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</si>
  <si>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</si>
  <si>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</si>
  <si>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</si>
  <si>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</si>
  <si>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</si>
  <si>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</si>
  <si>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</si>
  <si>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</si>
  <si>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</si>
  <si>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</si>
  <si>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</si>
  <si>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</si>
  <si>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</si>
  <si>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</si>
  <si>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</si>
  <si>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</si>
  <si>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</si>
  <si>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</si>
  <si>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</si>
  <si>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</si>
  <si>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</si>
  <si>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</si>
  <si>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</si>
  <si>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</si>
  <si>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</si>
  <si>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</si>
  <si>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</si>
  <si>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</si>
  <si>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</si>
  <si>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</si>
  <si>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</si>
  <si>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</si>
  <si>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</si>
  <si>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</si>
  <si>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</si>
  <si>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</si>
  <si>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</si>
  <si>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</si>
  <si>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</si>
  <si>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</si>
  <si>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</si>
  <si>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</si>
  <si>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</si>
  <si>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</si>
  <si>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</si>
  <si>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</si>
  <si>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</si>
  <si>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</si>
  <si>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</si>
  <si>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</si>
  <si>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</si>
  <si>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</si>
  <si>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</si>
  <si>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終了予定なし</t>
  </si>
  <si>
    <t>総務課</t>
  </si>
  <si>
    <t>-</t>
  </si>
  <si>
    <t>全国の病院から収集した取組のうち、普及すべき先進的な取組について講習会を行う。</t>
  </si>
  <si>
    <t>講習会開催回数</t>
  </si>
  <si>
    <t>回</t>
  </si>
  <si>
    <t>協議会開催回数</t>
  </si>
  <si>
    <t>百万円</t>
  </si>
  <si>
    <t>　　Ｘ/Ｙ</t>
    <phoneticPr fontId="5"/>
  </si>
  <si>
    <t>／　</t>
    <phoneticPr fontId="5"/>
  </si>
  <si>
    <t>新02</t>
  </si>
  <si>
    <t>○</t>
  </si>
  <si>
    <t>厚労</t>
    <rPh sb="0" eb="2">
      <t>コウロウ</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</si>
  <si>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</si>
  <si>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平成22年4月30日医政発0430第1号「医療スタッフの協働・連携によるチーム医療の推進について」
令和３年９月30日医政発0930第16号「現行制度の下で実施可能な範囲におけるタスク・シフト/シェアの推進について」</t>
    <phoneticPr fontId="5"/>
  </si>
  <si>
    <t>病院薬剤師が薬剤の専門家として薬物療法のプロトコル策定、医師への処方提案等に関わるなどの取組を行うことにより、薬物療法の有効性･安全性をさらに向上させることが期待されるとともに、医師の業務負担軽減等につながっているが、こうした取組が実施されているのは一部の病院にとどまっており、全国の病院への普及が課題となっている。病院薬剤師を活用したタスク・シフト/シェア等に係る取組を収集し、その好事例を全国に普及することにより、医師の働き方改革の推進を図る。</t>
    <phoneticPr fontId="5"/>
  </si>
  <si>
    <t>医師の働き方改革の推進を図るために、全国の病院から病院薬剤師を活用したタスク・シフト/シェア等に関する取組を収集し、収集した取組の中から普及するための取組について、専門家による協議会を開催し評価するとともに、効果的な共有・普及のあり方について検討する。協議会での議論を踏まえ、タスク・シフト/シェア推進のための専用サイトの立ち上げ、パンフレットやポスター等の資材を作成、講習会の開催など、普及・啓発活動を行う。</t>
    <phoneticPr fontId="5"/>
  </si>
  <si>
    <t>病院薬剤師を活用した医師からのタスク・シフト/シェア等にかかる取組を収集し、その好事例を全国に普及することにより、薬物療法の有効性･安全性をさらに向上させるとともに、医師の働き方改革の推進を図る。</t>
    <phoneticPr fontId="5"/>
  </si>
  <si>
    <t>11/3</t>
    <phoneticPr fontId="5"/>
  </si>
  <si>
    <t>40/2</t>
    <phoneticPr fontId="5"/>
  </si>
  <si>
    <t>単位あたりコスト＝X／Y
X＝「執行額」
Y＝「協議会開催回数」　　　　　　　　　　　　　　</t>
    <rPh sb="17" eb="19">
      <t>シッコウ</t>
    </rPh>
    <rPh sb="19" eb="20">
      <t>ガク</t>
    </rPh>
    <phoneticPr fontId="5"/>
  </si>
  <si>
    <t>全国の病院等から収集した事例の評価・分析等を行う協議会を実施する。</t>
    <phoneticPr fontId="5"/>
  </si>
  <si>
    <t>病院薬剤師を活用した医師の労働環境を改善することは、薬物療法の質を向上させ患者に対するよりきめ細やかな医療提供を可能となることが想定されるため、国民のニーズを反映したものである。</t>
    <rPh sb="0" eb="2">
      <t>ビョウイン</t>
    </rPh>
    <rPh sb="2" eb="5">
      <t>ヤクザイシ</t>
    </rPh>
    <rPh sb="6" eb="8">
      <t>カツヨウ</t>
    </rPh>
    <rPh sb="10" eb="12">
      <t>イシ</t>
    </rPh>
    <rPh sb="13" eb="15">
      <t>ロウドウ</t>
    </rPh>
    <rPh sb="15" eb="17">
      <t>カンキョウ</t>
    </rPh>
    <rPh sb="18" eb="20">
      <t>カイゼン</t>
    </rPh>
    <rPh sb="26" eb="28">
      <t>ヤクブツ</t>
    </rPh>
    <rPh sb="28" eb="30">
      <t>リョウホウ</t>
    </rPh>
    <rPh sb="31" eb="32">
      <t>シツ</t>
    </rPh>
    <rPh sb="33" eb="35">
      <t>コウジョウ</t>
    </rPh>
    <rPh sb="37" eb="39">
      <t>カンジャ</t>
    </rPh>
    <rPh sb="40" eb="41">
      <t>タイ</t>
    </rPh>
    <rPh sb="47" eb="48">
      <t>コマ</t>
    </rPh>
    <rPh sb="51" eb="53">
      <t>イリョウ</t>
    </rPh>
    <rPh sb="53" eb="55">
      <t>テイキョウ</t>
    </rPh>
    <rPh sb="56" eb="58">
      <t>カノウ</t>
    </rPh>
    <rPh sb="64" eb="66">
      <t>ソウテイ</t>
    </rPh>
    <rPh sb="72" eb="74">
      <t>コクミン</t>
    </rPh>
    <rPh sb="79" eb="81">
      <t>ハンエイ</t>
    </rPh>
    <phoneticPr fontId="5"/>
  </si>
  <si>
    <t>病院薬剤師を活用した医師の労働環境改善に向けた取組は、一部の病院にとどまっており、国の施策として実施するものである。</t>
    <rPh sb="0" eb="2">
      <t>ビョウイン</t>
    </rPh>
    <rPh sb="2" eb="5">
      <t>ヤクザイシ</t>
    </rPh>
    <rPh sb="6" eb="8">
      <t>カツヨウ</t>
    </rPh>
    <rPh sb="10" eb="12">
      <t>イシ</t>
    </rPh>
    <rPh sb="13" eb="15">
      <t>ロウドウ</t>
    </rPh>
    <rPh sb="15" eb="17">
      <t>カンキョウ</t>
    </rPh>
    <rPh sb="17" eb="19">
      <t>カイゼン</t>
    </rPh>
    <rPh sb="20" eb="21">
      <t>ム</t>
    </rPh>
    <rPh sb="23" eb="25">
      <t>トリクミ</t>
    </rPh>
    <rPh sb="27" eb="29">
      <t>イチブ</t>
    </rPh>
    <rPh sb="30" eb="32">
      <t>ビョウイン</t>
    </rPh>
    <rPh sb="41" eb="42">
      <t>クニ</t>
    </rPh>
    <rPh sb="43" eb="45">
      <t>シサク</t>
    </rPh>
    <rPh sb="48" eb="50">
      <t>ジッシ</t>
    </rPh>
    <phoneticPr fontId="5"/>
  </si>
  <si>
    <t>病院薬剤師を活用した医師の労働環境改善に向けた取組は、医師の業務負担軽減に繋がり、医師の働き方改革の観点からも優先度の高い事業である。</t>
    <rPh sb="0" eb="2">
      <t>ビョウイン</t>
    </rPh>
    <rPh sb="2" eb="5">
      <t>ヤクザイシ</t>
    </rPh>
    <rPh sb="6" eb="8">
      <t>カツヨウ</t>
    </rPh>
    <rPh sb="10" eb="12">
      <t>イシ</t>
    </rPh>
    <rPh sb="13" eb="15">
      <t>ロウドウ</t>
    </rPh>
    <rPh sb="15" eb="17">
      <t>カンキョウ</t>
    </rPh>
    <rPh sb="17" eb="19">
      <t>カイゼン</t>
    </rPh>
    <rPh sb="20" eb="21">
      <t>ム</t>
    </rPh>
    <rPh sb="23" eb="25">
      <t>トリクミ</t>
    </rPh>
    <rPh sb="27" eb="29">
      <t>イシ</t>
    </rPh>
    <rPh sb="30" eb="32">
      <t>ギョウム</t>
    </rPh>
    <rPh sb="32" eb="34">
      <t>フタン</t>
    </rPh>
    <rPh sb="34" eb="36">
      <t>ケイゲン</t>
    </rPh>
    <rPh sb="37" eb="38">
      <t>ツナ</t>
    </rPh>
    <rPh sb="41" eb="43">
      <t>イシ</t>
    </rPh>
    <rPh sb="44" eb="45">
      <t>ハタラ</t>
    </rPh>
    <rPh sb="46" eb="47">
      <t>カタ</t>
    </rPh>
    <rPh sb="47" eb="49">
      <t>カイカク</t>
    </rPh>
    <rPh sb="50" eb="52">
      <t>カンテン</t>
    </rPh>
    <rPh sb="55" eb="58">
      <t>ユウセンド</t>
    </rPh>
    <rPh sb="59" eb="60">
      <t>タカ</t>
    </rPh>
    <rPh sb="61" eb="63">
      <t>ジギョウ</t>
    </rPh>
    <phoneticPr fontId="5"/>
  </si>
  <si>
    <t>無</t>
  </si>
  <si>
    <t>‐</t>
  </si>
  <si>
    <t>交付要綱において、真に必要な経費のみ対象経費としている。</t>
    <rPh sb="0" eb="2">
      <t>コウフ</t>
    </rPh>
    <phoneticPr fontId="5"/>
  </si>
  <si>
    <t>活動実績は見込通りである。</t>
    <rPh sb="0" eb="2">
      <t>カツドウ</t>
    </rPh>
    <rPh sb="2" eb="4">
      <t>ジッセキ</t>
    </rPh>
    <rPh sb="5" eb="7">
      <t>ミコミ</t>
    </rPh>
    <rPh sb="7" eb="8">
      <t>ドオ</t>
    </rPh>
    <phoneticPr fontId="5"/>
  </si>
  <si>
    <t>講習会の受講者は460名であった。</t>
    <rPh sb="0" eb="3">
      <t>コウシュウカイ</t>
    </rPh>
    <rPh sb="4" eb="7">
      <t>ジュコウシャ</t>
    </rPh>
    <rPh sb="11" eb="12">
      <t>メイ</t>
    </rPh>
    <phoneticPr fontId="5"/>
  </si>
  <si>
    <t>A.一般社団法人日本病院薬剤師会</t>
    <phoneticPr fontId="5"/>
  </si>
  <si>
    <t>人経費</t>
    <rPh sb="0" eb="1">
      <t>ジン</t>
    </rPh>
    <rPh sb="1" eb="3">
      <t>ケイヒ</t>
    </rPh>
    <phoneticPr fontId="5"/>
  </si>
  <si>
    <t>諸謝金</t>
    <rPh sb="0" eb="1">
      <t>ショ</t>
    </rPh>
    <rPh sb="1" eb="3">
      <t>シャキン</t>
    </rPh>
    <phoneticPr fontId="5"/>
  </si>
  <si>
    <t>旅費</t>
    <rPh sb="0" eb="2">
      <t>リョヒ</t>
    </rPh>
    <phoneticPr fontId="5"/>
  </si>
  <si>
    <t>備品日</t>
    <rPh sb="0" eb="2">
      <t>ビヒン</t>
    </rPh>
    <rPh sb="2" eb="3">
      <t>ヒ</t>
    </rPh>
    <phoneticPr fontId="5"/>
  </si>
  <si>
    <t>印刷製本費</t>
    <rPh sb="0" eb="2">
      <t>インサツ</t>
    </rPh>
    <rPh sb="2" eb="4">
      <t>セイホン</t>
    </rPh>
    <rPh sb="4" eb="5">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</si>
  <si>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</si>
  <si>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</si>
  <si>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雑務</t>
    <rPh sb="0" eb="2">
      <t>ザツム</t>
    </rPh>
    <phoneticPr fontId="5"/>
  </si>
  <si>
    <t>臨時職員</t>
    <rPh sb="0" eb="2">
      <t>リンジ</t>
    </rPh>
    <rPh sb="2" eb="4">
      <t>ショクイン</t>
    </rPh>
    <phoneticPr fontId="5"/>
  </si>
  <si>
    <t>講習会講師</t>
    <rPh sb="0" eb="3">
      <t>コウシュウカイ</t>
    </rPh>
    <rPh sb="3" eb="5">
      <t>コウシ</t>
    </rPh>
    <phoneticPr fontId="5"/>
  </si>
  <si>
    <t>講習会旅費</t>
    <rPh sb="0" eb="3">
      <t>コウシュウカイ</t>
    </rPh>
    <rPh sb="3" eb="5">
      <t>リョヒ</t>
    </rPh>
    <phoneticPr fontId="5"/>
  </si>
  <si>
    <t>パソコン、サーマルカメラ等</t>
    <rPh sb="12" eb="13">
      <t>ナド</t>
    </rPh>
    <phoneticPr fontId="5"/>
  </si>
  <si>
    <t>テキスト印刷代</t>
    <rPh sb="4" eb="7">
      <t>インサツダイ</t>
    </rPh>
    <phoneticPr fontId="5"/>
  </si>
  <si>
    <t>テキスト発送代</t>
    <rPh sb="4" eb="6">
      <t>ハッソウ</t>
    </rPh>
    <rPh sb="6" eb="7">
      <t>ダイ</t>
    </rPh>
    <phoneticPr fontId="5"/>
  </si>
  <si>
    <t>講習会会場費用</t>
    <rPh sb="0" eb="3">
      <t>コウシュウカイ</t>
    </rPh>
    <rPh sb="3" eb="5">
      <t>カイジョウ</t>
    </rPh>
    <rPh sb="5" eb="7">
      <t>ヒヨウ</t>
    </rPh>
    <phoneticPr fontId="5"/>
  </si>
  <si>
    <t>会議費</t>
    <rPh sb="0" eb="2">
      <t>カイギ</t>
    </rPh>
    <rPh sb="2" eb="3">
      <t>ヒ</t>
    </rPh>
    <phoneticPr fontId="5"/>
  </si>
  <si>
    <t>講習会の昼食代等</t>
    <rPh sb="0" eb="3">
      <t>コウシュウカイ</t>
    </rPh>
    <rPh sb="4" eb="7">
      <t>チュウショクダイ</t>
    </rPh>
    <rPh sb="7" eb="8">
      <t>ナド</t>
    </rPh>
    <phoneticPr fontId="5"/>
  </si>
  <si>
    <t>委託費</t>
    <rPh sb="0" eb="3">
      <t>イタクヒ</t>
    </rPh>
    <phoneticPr fontId="5"/>
  </si>
  <si>
    <t xml:space="preserve">
A．一般社団法人日本病院薬剤師会
</t>
    <phoneticPr fontId="5"/>
  </si>
  <si>
    <t>薬剤師を活用した先進的な取組を評価し、研修を通じて全国に普及する仕組みを構築する</t>
    <phoneticPr fontId="5"/>
  </si>
  <si>
    <t>補助金等交付</t>
  </si>
  <si>
    <t>－</t>
    <phoneticPr fontId="5"/>
  </si>
  <si>
    <t>Web会議費用</t>
    <rPh sb="3" eb="5">
      <t>カイギ</t>
    </rPh>
    <rPh sb="5" eb="7">
      <t>ヒヨウ</t>
    </rPh>
    <phoneticPr fontId="5"/>
  </si>
  <si>
    <t>Web会議開催関連費</t>
    <rPh sb="3" eb="5">
      <t>カイギ</t>
    </rPh>
    <rPh sb="5" eb="7">
      <t>カイサイ</t>
    </rPh>
    <rPh sb="7" eb="10">
      <t>カンレンヒ</t>
    </rPh>
    <phoneticPr fontId="5"/>
  </si>
  <si>
    <t>-</t>
    <phoneticPr fontId="5"/>
  </si>
  <si>
    <t>16/3</t>
    <phoneticPr fontId="5"/>
  </si>
  <si>
    <t>-</t>
    <phoneticPr fontId="5"/>
  </si>
  <si>
    <t>-</t>
    <phoneticPr fontId="5"/>
  </si>
  <si>
    <t>-</t>
    <phoneticPr fontId="5"/>
  </si>
  <si>
    <t>病院薬剤師を活用したタスクシフティング</t>
    <phoneticPr fontId="5"/>
  </si>
  <si>
    <t>病院薬剤師を活用したタスク・シフト/シェア等に関連する取組事例の収集、収集した事例の協議会での評価・検討、効果的な取組の普及・啓発活動など事業目的に沿った取組がなされ、目標を達成したが、令和６年４月からの医師の時間外労働の上限規制適用に向け、引き続き取組を進めていく必要がある。</t>
    <phoneticPr fontId="5"/>
  </si>
  <si>
    <t>令和６年４月からの医師の時間外労働の上限規制適用に向け、引き続き、病院薬剤師を活用したタスク・シフト/シェア等の取組事例の収集、普及・啓発活動を実施し、薬物療法の有効性･安全性の更なる向上と、医師の働き方改革が全国的に推進される取組を実施していく。</t>
    <phoneticPr fontId="5"/>
  </si>
  <si>
    <t>令和4年度の単位当たりコストの増加の理由は、タイムスタディ調査を実施するための費用によるものであり、協議会開催回数当たりのコストは妥当な水準であると考えている。</t>
    <rPh sb="0" eb="2">
      <t>レイワ</t>
    </rPh>
    <rPh sb="3" eb="5">
      <t>ネンド</t>
    </rPh>
    <rPh sb="6" eb="8">
      <t>タンイ</t>
    </rPh>
    <rPh sb="8" eb="9">
      <t>ア</t>
    </rPh>
    <rPh sb="15" eb="17">
      <t>ゾウカ</t>
    </rPh>
    <rPh sb="18" eb="20">
      <t>リユウ</t>
    </rPh>
    <rPh sb="29" eb="31">
      <t>チョウサ</t>
    </rPh>
    <rPh sb="32" eb="34">
      <t>ジッシ</t>
    </rPh>
    <rPh sb="39" eb="41">
      <t>ヒヨウ</t>
    </rPh>
    <rPh sb="50" eb="53">
      <t>キョウギカイ</t>
    </rPh>
    <rPh sb="53" eb="55">
      <t>カイサイ</t>
    </rPh>
    <rPh sb="55" eb="57">
      <t>カイスウ</t>
    </rPh>
    <rPh sb="57" eb="58">
      <t>ア</t>
    </rPh>
    <rPh sb="65" eb="67">
      <t>ダトウ</t>
    </rPh>
    <rPh sb="68" eb="70">
      <t>スイジュン</t>
    </rPh>
    <rPh sb="74" eb="75">
      <t>カンガ</t>
    </rPh>
    <phoneticPr fontId="5"/>
  </si>
  <si>
    <t>令和4年度においては、現在の取組を着実に推進するとともに、病院薬剤師業務を効率的で生産性の高い業務構造に変革するため、国内外の業務実態を把握するための調査を実施し、現状課題の抽出、論点整理等を行うことを計画しているため増額している。</t>
    <rPh sb="109" eb="111">
      <t>ゾウガク</t>
    </rPh>
    <phoneticPr fontId="5"/>
  </si>
  <si>
    <t>-</t>
    <phoneticPr fontId="5"/>
  </si>
  <si>
    <t>-</t>
    <phoneticPr fontId="5"/>
  </si>
  <si>
    <t>R4年の追加調査については競争的に入札に努め、引き続き適切な事業執行に努めること。
また本事業の目的を踏まえ、専用サイトの閲覧数など事業効果の検証材料となる適切なアウトプット・アウトカムの追加設定を検討する事。（横田　響子）</t>
    <phoneticPr fontId="5"/>
  </si>
  <si>
    <t>医師の働き方改革の推進を図るために、病院薬剤師を活用し医師の労働環境を改善させることは重要であるが、事業の効果測定を適切に行えるよう、新たな成果指標を設定すること。</t>
    <rPh sb="43" eb="45">
      <t>ジュウヨウ</t>
    </rPh>
    <phoneticPr fontId="5"/>
  </si>
  <si>
    <t>成果指標等について、所見を踏まえた見直しを検討する。</t>
    <phoneticPr fontId="5"/>
  </si>
  <si>
    <t>課長：岡本  利久</t>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</si>
  <si>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</si>
  <si>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</si>
  <si>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</si>
  <si>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8ページ</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</si>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</sst>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134471</xdr:colOff>
      <xdr:row>270</xdr:row>
      <xdr:rowOff>112059</xdr:rowOff>
    </xdr:from>
    <xdr:to>
      <xdr:col>33</xdr:col>
      <xdr:colOff>96371</xdr:colOff>
      <xdr:row>273</xdr:row>
      <xdr:rowOff>22412</xdr:rowOff>
    </xdr:to>
    <xdr:sp macro="" textlink="">
      <xdr:nvSpPr>
        <xdr:cNvPr id="2" name="正方形/長方形 1"/>
        <xdr:cNvSpPr/>
      </xdr:nvSpPr>
      <xdr:spPr>
        <a:xfrm>
          <a:off x="3534896" y="35097384"/>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１６百万円</a:t>
          </a:r>
        </a:p>
      </xdr:txBody>
    </xdr:sp>
    <xdr:clientData/>
  </xdr:twoCellAnchor>
  <xdr:twoCellAnchor>
    <xdr:from>
      <xdr:col>24</xdr:col>
      <xdr:colOff>149678</xdr:colOff>
      <xdr:row>273</xdr:row>
      <xdr:rowOff>53042</xdr:rowOff>
    </xdr:from>
    <xdr:to>
      <xdr:col>24</xdr:col>
      <xdr:colOff>152560</xdr:colOff>
      <xdr:row>274</xdr:row>
      <xdr:rowOff>340178</xdr:rowOff>
    </xdr:to>
    <xdr:cxnSp macro="">
      <xdr:nvCxnSpPr>
        <xdr:cNvPr id="3" name="直線矢印コネクタ 2"/>
        <xdr:cNvCxnSpPr/>
      </xdr:nvCxnSpPr>
      <xdr:spPr>
        <a:xfrm flipH="1">
          <a:off x="5150303" y="36095642"/>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124065</xdr:colOff>
      <xdr:row>273</xdr:row>
      <xdr:rowOff>272944</xdr:rowOff>
    </xdr:from>
    <xdr:to>
      <xdr:col>34</xdr:col>
      <xdr:colOff>20811</xdr:colOff>
      <xdr:row>274</xdr:row>
      <xdr:rowOff>194503</xdr:rowOff>
    </xdr:to>
    <xdr:sp macro="" textlink="">
      <xdr:nvSpPr>
        <xdr:cNvPr id="4" name="正方形/長方形 3"/>
        <xdr:cNvSpPr/>
      </xdr:nvSpPr>
      <xdr:spPr>
        <a:xfrm>
          <a:off x="5324715" y="36315544"/>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48079</xdr:colOff>
      <xdr:row>275</xdr:row>
      <xdr:rowOff>40501</xdr:rowOff>
    </xdr:from>
    <xdr:to>
      <xdr:col>35</xdr:col>
      <xdr:colOff>46446</xdr:colOff>
      <xdr:row>278</xdr:row>
      <xdr:rowOff>154092</xdr:rowOff>
    </xdr:to>
    <xdr:sp macro="" textlink="">
      <xdr:nvSpPr>
        <xdr:cNvPr id="5" name="正方形/長方形 4"/>
        <xdr:cNvSpPr/>
      </xdr:nvSpPr>
      <xdr:spPr>
        <a:xfrm>
          <a:off x="3248479" y="36787951"/>
          <a:ext cx="3998867" cy="117086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．一般社団法人日本病院薬剤師会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１６百万円</a:t>
          </a:r>
          <a:endParaRPr kumimoji="1" lang="en-US" altLang="ja-JP" sz="1100">
            <a:solidFill>
              <a:schemeClr val="dk1"/>
            </a:solidFill>
            <a:effectLst/>
            <a:latin typeface="+mn-lt"/>
            <a:ea typeface="+mn-ea"/>
            <a:cs typeface="+mn-cs"/>
          </a:endParaRPr>
        </a:p>
      </xdr:txBody>
    </xdr:sp>
    <xdr:clientData/>
  </xdr:twoCellAnchor>
  <xdr:twoCellAnchor>
    <xdr:from>
      <xdr:col>18</xdr:col>
      <xdr:colOff>29511</xdr:colOff>
      <xdr:row>279</xdr:row>
      <xdr:rowOff>140607</xdr:rowOff>
    </xdr:from>
    <xdr:to>
      <xdr:col>33</xdr:col>
      <xdr:colOff>4111</xdr:colOff>
      <xdr:row>281</xdr:row>
      <xdr:rowOff>2721</xdr:rowOff>
    </xdr:to>
    <xdr:sp macro="" textlink="">
      <xdr:nvSpPr>
        <xdr:cNvPr id="6" name="Text Box 842"/>
        <xdr:cNvSpPr txBox="1">
          <a:spLocks noChangeArrowheads="1"/>
        </xdr:cNvSpPr>
      </xdr:nvSpPr>
      <xdr:spPr bwMode="auto">
        <a:xfrm>
          <a:off x="3829986" y="38297757"/>
          <a:ext cx="2974975" cy="56696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薬剤師を活用した先進的な取組を評価し、研修を通じて全国に普及する仕組みを構築する</a:t>
          </a:r>
          <a:endParaRPr lang="en-US" altLang="ja-JP" sz="1100" b="0" i="0" u="none" strike="noStrike" baseline="0">
            <a:solidFill>
              <a:srgbClr val="000000"/>
            </a:solidFill>
            <a:latin typeface="ＭＳ Ｐゴシック"/>
            <a:ea typeface="+mn-ea"/>
          </a:endParaRPr>
        </a:p>
      </xdr:txBody>
    </xdr:sp>
    <xdr:clientData/>
  </xdr:twoCellAnchor>
  <xdr:twoCellAnchor>
    <xdr:from>
      <xdr:col>16</xdr:col>
      <xdr:colOff>79508</xdr:colOff>
      <xdr:row>279</xdr:row>
      <xdr:rowOff>67234</xdr:rowOff>
    </xdr:from>
    <xdr:to>
      <xdr:col>33</xdr:col>
      <xdr:colOff>131535</xdr:colOff>
      <xdr:row>280</xdr:row>
      <xdr:rowOff>217445</xdr:rowOff>
    </xdr:to>
    <xdr:sp macro="" textlink="">
      <xdr:nvSpPr>
        <xdr:cNvPr id="7" name="大かっこ 6"/>
        <xdr:cNvSpPr/>
      </xdr:nvSpPr>
      <xdr:spPr>
        <a:xfrm>
          <a:off x="3479933" y="38224384"/>
          <a:ext cx="3452452" cy="5026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BH14" sqref="BH13:BH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706</v>
      </c>
      <c r="AK2" s="187"/>
      <c r="AL2" s="187"/>
      <c r="AM2" s="187"/>
      <c r="AN2" s="90" t="s">
        <v>368</v>
      </c>
      <c r="AO2" s="187">
        <v>21</v>
      </c>
      <c r="AP2" s="187"/>
      <c r="AQ2" s="187"/>
      <c r="AR2" s="91" t="s">
        <v>368</v>
      </c>
      <c r="AS2" s="188">
        <v>52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468</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764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89.25" customHeight="1" x14ac:dyDescent="0.15">
      <c r="A7" s="193" t="s">
        <v>20</v>
      </c>
      <c r="B7" s="194"/>
      <c r="C7" s="194"/>
      <c r="D7" s="194"/>
      <c r="E7" s="194"/>
      <c r="F7" s="195"/>
      <c r="G7" s="219" t="s">
        <v>751</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83.25" customHeight="1" x14ac:dyDescent="0.15">
      <c r="A9" s="204" t="s">
        <v>21</v>
      </c>
      <c r="B9" s="205"/>
      <c r="C9" s="205"/>
      <c r="D9" s="205"/>
      <c r="E9" s="205"/>
      <c r="F9" s="205"/>
      <c r="G9" s="206" t="s">
        <v>709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710</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その他</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501</v>
      </c>
      <c r="Q12" s="238"/>
      <c r="R12" s="238"/>
      <c r="S12" s="238"/>
      <c r="T12" s="238"/>
      <c r="U12" s="238"/>
      <c r="V12" s="266"/>
      <c r="W12" s="237" t="s">
        <v>653</v>
      </c>
      <c r="X12" s="238"/>
      <c r="Y12" s="238"/>
      <c r="Z12" s="238"/>
      <c r="AA12" s="238"/>
      <c r="AB12" s="238"/>
      <c r="AC12" s="266"/>
      <c r="AD12" s="237" t="s">
        <v>655</v>
      </c>
      <c r="AE12" s="238"/>
      <c r="AF12" s="238"/>
      <c r="AG12" s="238"/>
      <c r="AH12" s="238"/>
      <c r="AI12" s="238"/>
      <c r="AJ12" s="266"/>
      <c r="AK12" s="237" t="s">
        <v>673</v>
      </c>
      <c r="AL12" s="238"/>
      <c r="AM12" s="238"/>
      <c r="AN12" s="238"/>
      <c r="AO12" s="238"/>
      <c r="AP12" s="238"/>
      <c r="AQ12" s="266"/>
      <c r="AR12" s="237" t="s">
        <v>674</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t="s">
        <v>696</v>
      </c>
      <c r="Q13" s="232"/>
      <c r="R13" s="232"/>
      <c r="S13" s="232"/>
      <c r="T13" s="232"/>
      <c r="U13" s="232"/>
      <c r="V13" s="233"/>
      <c r="W13" s="231">
        <v>17</v>
      </c>
      <c r="X13" s="232"/>
      <c r="Y13" s="232"/>
      <c r="Z13" s="232"/>
      <c r="AA13" s="232"/>
      <c r="AB13" s="232"/>
      <c r="AC13" s="233"/>
      <c r="AD13" s="231">
        <v>17</v>
      </c>
      <c r="AE13" s="232"/>
      <c r="AF13" s="232"/>
      <c r="AG13" s="232"/>
      <c r="AH13" s="232"/>
      <c r="AI13" s="232"/>
      <c r="AJ13" s="233"/>
      <c r="AK13" s="231">
        <v>40</v>
      </c>
      <c r="AL13" s="232"/>
      <c r="AM13" s="232"/>
      <c r="AN13" s="232"/>
      <c r="AO13" s="232"/>
      <c r="AP13" s="232"/>
      <c r="AQ13" s="233"/>
      <c r="AR13" s="243">
        <v>40</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749</v>
      </c>
      <c r="AE14" s="232"/>
      <c r="AF14" s="232"/>
      <c r="AG14" s="232"/>
      <c r="AH14" s="232"/>
      <c r="AI14" s="232"/>
      <c r="AJ14" s="233"/>
      <c r="AK14" s="231" t="s">
        <v>368</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753</v>
      </c>
      <c r="AL15" s="232"/>
      <c r="AM15" s="232"/>
      <c r="AN15" s="232"/>
      <c r="AO15" s="232"/>
      <c r="AP15" s="232"/>
      <c r="AQ15" s="233"/>
      <c r="AR15" s="231" t="s">
        <v>368</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752</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v>-0.3</v>
      </c>
      <c r="AE17" s="232"/>
      <c r="AF17" s="232"/>
      <c r="AG17" s="232"/>
      <c r="AH17" s="232"/>
      <c r="AI17" s="232"/>
      <c r="AJ17" s="233"/>
      <c r="AK17" s="231" t="s">
        <v>368</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0</v>
      </c>
      <c r="Q18" s="275"/>
      <c r="R18" s="275"/>
      <c r="S18" s="275"/>
      <c r="T18" s="275"/>
      <c r="U18" s="275"/>
      <c r="V18" s="276"/>
      <c r="W18" s="274">
        <f>SUM(W13:AC17)</f>
        <v>17</v>
      </c>
      <c r="X18" s="275"/>
      <c r="Y18" s="275"/>
      <c r="Z18" s="275"/>
      <c r="AA18" s="275"/>
      <c r="AB18" s="275"/>
      <c r="AC18" s="276"/>
      <c r="AD18" s="274">
        <f>SUM(AD13:AJ17)</f>
        <v>16.7</v>
      </c>
      <c r="AE18" s="275"/>
      <c r="AF18" s="275"/>
      <c r="AG18" s="275"/>
      <c r="AH18" s="275"/>
      <c r="AI18" s="275"/>
      <c r="AJ18" s="276"/>
      <c r="AK18" s="274">
        <f>SUM(AK13:AQ17)</f>
        <v>40</v>
      </c>
      <c r="AL18" s="275"/>
      <c r="AM18" s="275"/>
      <c r="AN18" s="275"/>
      <c r="AO18" s="275"/>
      <c r="AP18" s="275"/>
      <c r="AQ18" s="276"/>
      <c r="AR18" s="274">
        <f>SUM(AR13:AX17)</f>
        <v>40</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0</v>
      </c>
      <c r="Q19" s="232"/>
      <c r="R19" s="232"/>
      <c r="S19" s="232"/>
      <c r="T19" s="232"/>
      <c r="U19" s="232"/>
      <c r="V19" s="233"/>
      <c r="W19" s="231">
        <v>11</v>
      </c>
      <c r="X19" s="232"/>
      <c r="Y19" s="232"/>
      <c r="Z19" s="232"/>
      <c r="AA19" s="232"/>
      <c r="AB19" s="232"/>
      <c r="AC19" s="233"/>
      <c r="AD19" s="231">
        <v>16</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t="str">
        <f>IF(P18=0, "-", SUM(P19)/P18)</f>
        <v>-</v>
      </c>
      <c r="Q20" s="306"/>
      <c r="R20" s="306"/>
      <c r="S20" s="306"/>
      <c r="T20" s="306"/>
      <c r="U20" s="306"/>
      <c r="V20" s="306"/>
      <c r="W20" s="306">
        <f>IF(W18=0, "-", SUM(W19)/W18)</f>
        <v>0.6470588235294118</v>
      </c>
      <c r="X20" s="306"/>
      <c r="Y20" s="306"/>
      <c r="Z20" s="306"/>
      <c r="AA20" s="306"/>
      <c r="AB20" s="306"/>
      <c r="AC20" s="306"/>
      <c r="AD20" s="306">
        <f>IF(AD18=0, "-", SUM(AD19)/AD18)</f>
        <v>0.95808383233532934</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t="str">
        <f>IF(P19=0, "-", SUM(P19)/SUM(P13,P14))</f>
        <v>-</v>
      </c>
      <c r="Q21" s="306"/>
      <c r="R21" s="306"/>
      <c r="S21" s="306"/>
      <c r="T21" s="306"/>
      <c r="U21" s="306"/>
      <c r="V21" s="306"/>
      <c r="W21" s="306">
        <f>IF(W19=0, "-", SUM(W19)/SUM(W13,W14))</f>
        <v>0.6470588235294118</v>
      </c>
      <c r="X21" s="306"/>
      <c r="Y21" s="306"/>
      <c r="Z21" s="306"/>
      <c r="AA21" s="306"/>
      <c r="AB21" s="306"/>
      <c r="AC21" s="306"/>
      <c r="AD21" s="306">
        <f>IF(AD19=0, "-", SUM(AD19)/SUM(AD13,AD14))</f>
        <v>0.94117647058823528</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677</v>
      </c>
      <c r="B22" s="315"/>
      <c r="C22" s="315"/>
      <c r="D22" s="315"/>
      <c r="E22" s="315"/>
      <c r="F22" s="316"/>
      <c r="G22" s="320" t="s">
        <v>309</v>
      </c>
      <c r="H22" s="289"/>
      <c r="I22" s="289"/>
      <c r="J22" s="289"/>
      <c r="K22" s="289"/>
      <c r="L22" s="289"/>
      <c r="M22" s="289"/>
      <c r="N22" s="289"/>
      <c r="O22" s="321"/>
      <c r="P22" s="288" t="s">
        <v>675</v>
      </c>
      <c r="Q22" s="289"/>
      <c r="R22" s="289"/>
      <c r="S22" s="289"/>
      <c r="T22" s="289"/>
      <c r="U22" s="289"/>
      <c r="V22" s="321"/>
      <c r="W22" s="288" t="s">
        <v>676</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707</v>
      </c>
      <c r="H23" s="292"/>
      <c r="I23" s="292"/>
      <c r="J23" s="292"/>
      <c r="K23" s="292"/>
      <c r="L23" s="292"/>
      <c r="M23" s="292"/>
      <c r="N23" s="292"/>
      <c r="O23" s="293"/>
      <c r="P23" s="243">
        <v>40</v>
      </c>
      <c r="Q23" s="244"/>
      <c r="R23" s="244"/>
      <c r="S23" s="244"/>
      <c r="T23" s="244"/>
      <c r="U23" s="244"/>
      <c r="V23" s="294"/>
      <c r="W23" s="243">
        <v>40</v>
      </c>
      <c r="X23" s="244"/>
      <c r="Y23" s="244"/>
      <c r="Z23" s="244"/>
      <c r="AA23" s="244"/>
      <c r="AB23" s="244"/>
      <c r="AC23" s="294"/>
      <c r="AD23" s="295" t="s">
        <v>758</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hidden="1" customHeight="1" x14ac:dyDescent="0.15">
      <c r="A24" s="317"/>
      <c r="B24" s="318"/>
      <c r="C24" s="318"/>
      <c r="D24" s="318"/>
      <c r="E24" s="318"/>
      <c r="F24" s="319"/>
      <c r="G24" s="301"/>
      <c r="H24" s="302"/>
      <c r="I24" s="302"/>
      <c r="J24" s="302"/>
      <c r="K24" s="302"/>
      <c r="L24" s="302"/>
      <c r="M24" s="302"/>
      <c r="N24" s="302"/>
      <c r="O24" s="303"/>
      <c r="P24" s="231"/>
      <c r="Q24" s="232"/>
      <c r="R24" s="232"/>
      <c r="S24" s="232"/>
      <c r="T24" s="232"/>
      <c r="U24" s="232"/>
      <c r="V24" s="233"/>
      <c r="W24" s="231"/>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hidden="1" customHeight="1" x14ac:dyDescent="0.15">
      <c r="A25" s="317"/>
      <c r="B25" s="318"/>
      <c r="C25" s="318"/>
      <c r="D25" s="318"/>
      <c r="E25" s="318"/>
      <c r="F25" s="319"/>
      <c r="G25" s="301"/>
      <c r="H25" s="302"/>
      <c r="I25" s="302"/>
      <c r="J25" s="302"/>
      <c r="K25" s="302"/>
      <c r="L25" s="302"/>
      <c r="M25" s="302"/>
      <c r="N25" s="302"/>
      <c r="O25" s="303"/>
      <c r="P25" s="231"/>
      <c r="Q25" s="232"/>
      <c r="R25" s="232"/>
      <c r="S25" s="232"/>
      <c r="T25" s="232"/>
      <c r="U25" s="232"/>
      <c r="V25" s="233"/>
      <c r="W25" s="231"/>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hidden="1" customHeight="1" x14ac:dyDescent="0.15">
      <c r="A26" s="317"/>
      <c r="B26" s="318"/>
      <c r="C26" s="318"/>
      <c r="D26" s="318"/>
      <c r="E26" s="318"/>
      <c r="F26" s="319"/>
      <c r="G26" s="301"/>
      <c r="H26" s="302"/>
      <c r="I26" s="302"/>
      <c r="J26" s="302"/>
      <c r="K26" s="302"/>
      <c r="L26" s="302"/>
      <c r="M26" s="302"/>
      <c r="N26" s="302"/>
      <c r="O26" s="303"/>
      <c r="P26" s="231"/>
      <c r="Q26" s="232"/>
      <c r="R26" s="232"/>
      <c r="S26" s="232"/>
      <c r="T26" s="232"/>
      <c r="U26" s="232"/>
      <c r="V26" s="233"/>
      <c r="W26" s="231"/>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hidden="1" customHeight="1" x14ac:dyDescent="0.15">
      <c r="A27" s="317"/>
      <c r="B27" s="318"/>
      <c r="C27" s="318"/>
      <c r="D27" s="318"/>
      <c r="E27" s="318"/>
      <c r="F27" s="319"/>
      <c r="G27" s="301"/>
      <c r="H27" s="302"/>
      <c r="I27" s="302"/>
      <c r="J27" s="302"/>
      <c r="K27" s="302"/>
      <c r="L27" s="302"/>
      <c r="M27" s="302"/>
      <c r="N27" s="302"/>
      <c r="O27" s="303"/>
      <c r="P27" s="231"/>
      <c r="Q27" s="232"/>
      <c r="R27" s="232"/>
      <c r="S27" s="232"/>
      <c r="T27" s="232"/>
      <c r="U27" s="232"/>
      <c r="V27" s="233"/>
      <c r="W27" s="231"/>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hidden="1"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39.75" customHeight="1" thickBot="1" x14ac:dyDescent="0.2">
      <c r="A29" s="317"/>
      <c r="B29" s="318"/>
      <c r="C29" s="318"/>
      <c r="D29" s="318"/>
      <c r="E29" s="318"/>
      <c r="F29" s="319"/>
      <c r="G29" s="141" t="s">
        <v>18</v>
      </c>
      <c r="H29" s="142"/>
      <c r="I29" s="142"/>
      <c r="J29" s="142"/>
      <c r="K29" s="142"/>
      <c r="L29" s="142"/>
      <c r="M29" s="142"/>
      <c r="N29" s="142"/>
      <c r="O29" s="143"/>
      <c r="P29" s="344">
        <f>AK13</f>
        <v>40</v>
      </c>
      <c r="Q29" s="345"/>
      <c r="R29" s="345"/>
      <c r="S29" s="345"/>
      <c r="T29" s="345"/>
      <c r="U29" s="345"/>
      <c r="V29" s="346"/>
      <c r="W29" s="347">
        <f>AR13</f>
        <v>40</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664</v>
      </c>
      <c r="B30" s="351"/>
      <c r="C30" s="351"/>
      <c r="D30" s="351"/>
      <c r="E30" s="351"/>
      <c r="F30" s="352"/>
      <c r="G30" s="353" t="s">
        <v>711</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5" t="s">
        <v>500</v>
      </c>
      <c r="AR31" s="426"/>
      <c r="AS31" s="426"/>
      <c r="AT31" s="427"/>
      <c r="AU31" s="425" t="s">
        <v>678</v>
      </c>
      <c r="AV31" s="426"/>
      <c r="AW31" s="426"/>
      <c r="AX31" s="428"/>
    </row>
    <row r="32" spans="1:50" ht="23.25" customHeight="1" x14ac:dyDescent="0.15">
      <c r="A32" s="362"/>
      <c r="B32" s="331"/>
      <c r="C32" s="331"/>
      <c r="D32" s="331"/>
      <c r="E32" s="331"/>
      <c r="F32" s="332"/>
      <c r="G32" s="371" t="s">
        <v>715</v>
      </c>
      <c r="H32" s="372"/>
      <c r="I32" s="372"/>
      <c r="J32" s="372"/>
      <c r="K32" s="372"/>
      <c r="L32" s="372"/>
      <c r="M32" s="372"/>
      <c r="N32" s="372"/>
      <c r="O32" s="372"/>
      <c r="P32" s="375" t="s">
        <v>700</v>
      </c>
      <c r="Q32" s="376"/>
      <c r="R32" s="376"/>
      <c r="S32" s="376"/>
      <c r="T32" s="376"/>
      <c r="U32" s="376"/>
      <c r="V32" s="376"/>
      <c r="W32" s="376"/>
      <c r="X32" s="377"/>
      <c r="Y32" s="381" t="s">
        <v>52</v>
      </c>
      <c r="Z32" s="382"/>
      <c r="AA32" s="383"/>
      <c r="AB32" s="384" t="s">
        <v>699</v>
      </c>
      <c r="AC32" s="384"/>
      <c r="AD32" s="384"/>
      <c r="AE32" s="385" t="s">
        <v>696</v>
      </c>
      <c r="AF32" s="385"/>
      <c r="AG32" s="385"/>
      <c r="AH32" s="385"/>
      <c r="AI32" s="385">
        <v>3</v>
      </c>
      <c r="AJ32" s="385"/>
      <c r="AK32" s="385"/>
      <c r="AL32" s="385"/>
      <c r="AM32" s="385">
        <v>3</v>
      </c>
      <c r="AN32" s="385"/>
      <c r="AO32" s="385"/>
      <c r="AP32" s="385"/>
      <c r="AQ32" s="385"/>
      <c r="AR32" s="385"/>
      <c r="AS32" s="385"/>
      <c r="AT32" s="385"/>
      <c r="AU32" s="419"/>
      <c r="AV32" s="420"/>
      <c r="AW32" s="420"/>
      <c r="AX32" s="421"/>
    </row>
    <row r="33" spans="1:51" ht="23.2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2" t="s">
        <v>53</v>
      </c>
      <c r="Z33" s="423"/>
      <c r="AA33" s="424"/>
      <c r="AB33" s="384" t="s">
        <v>699</v>
      </c>
      <c r="AC33" s="384"/>
      <c r="AD33" s="384"/>
      <c r="AE33" s="385" t="s">
        <v>696</v>
      </c>
      <c r="AF33" s="385"/>
      <c r="AG33" s="385"/>
      <c r="AH33" s="385"/>
      <c r="AI33" s="385">
        <v>3</v>
      </c>
      <c r="AJ33" s="385"/>
      <c r="AK33" s="385"/>
      <c r="AL33" s="385"/>
      <c r="AM33" s="385">
        <v>3</v>
      </c>
      <c r="AN33" s="385"/>
      <c r="AO33" s="385"/>
      <c r="AP33" s="385"/>
      <c r="AQ33" s="385">
        <v>2</v>
      </c>
      <c r="AR33" s="385"/>
      <c r="AS33" s="385"/>
      <c r="AT33" s="385"/>
      <c r="AU33" s="419">
        <v>2</v>
      </c>
      <c r="AV33" s="420"/>
      <c r="AW33" s="420"/>
      <c r="AX33" s="421"/>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6"/>
      <c r="Y34" s="458"/>
      <c r="Z34" s="459"/>
      <c r="AA34" s="460"/>
      <c r="AB34" s="237" t="s">
        <v>11</v>
      </c>
      <c r="AC34" s="238"/>
      <c r="AD34" s="266"/>
      <c r="AE34" s="237" t="s">
        <v>501</v>
      </c>
      <c r="AF34" s="238"/>
      <c r="AG34" s="238"/>
      <c r="AH34" s="266"/>
      <c r="AI34" s="237" t="s">
        <v>653</v>
      </c>
      <c r="AJ34" s="238"/>
      <c r="AK34" s="238"/>
      <c r="AL34" s="266"/>
      <c r="AM34" s="237" t="s">
        <v>469</v>
      </c>
      <c r="AN34" s="238"/>
      <c r="AO34" s="238"/>
      <c r="AP34" s="266"/>
      <c r="AQ34" s="430" t="s">
        <v>679</v>
      </c>
      <c r="AR34" s="431"/>
      <c r="AS34" s="431"/>
      <c r="AT34" s="431"/>
      <c r="AU34" s="431"/>
      <c r="AV34" s="431"/>
      <c r="AW34" s="431"/>
      <c r="AX34" s="432"/>
    </row>
    <row r="35" spans="1:51" ht="23.25" customHeight="1" x14ac:dyDescent="0.15">
      <c r="A35" s="453"/>
      <c r="B35" s="454"/>
      <c r="C35" s="454"/>
      <c r="D35" s="454"/>
      <c r="E35" s="454"/>
      <c r="F35" s="455"/>
      <c r="G35" s="408" t="s">
        <v>714</v>
      </c>
      <c r="H35" s="409"/>
      <c r="I35" s="409"/>
      <c r="J35" s="409"/>
      <c r="K35" s="409"/>
      <c r="L35" s="409"/>
      <c r="M35" s="409"/>
      <c r="N35" s="409"/>
      <c r="O35" s="409"/>
      <c r="P35" s="409"/>
      <c r="Q35" s="409"/>
      <c r="R35" s="409"/>
      <c r="S35" s="409"/>
      <c r="T35" s="409"/>
      <c r="U35" s="409"/>
      <c r="V35" s="409"/>
      <c r="W35" s="409"/>
      <c r="X35" s="409"/>
      <c r="Y35" s="433" t="s">
        <v>666</v>
      </c>
      <c r="Z35" s="434"/>
      <c r="AA35" s="435"/>
      <c r="AB35" s="436" t="s">
        <v>701</v>
      </c>
      <c r="AC35" s="437"/>
      <c r="AD35" s="438"/>
      <c r="AE35" s="412" t="s">
        <v>696</v>
      </c>
      <c r="AF35" s="412"/>
      <c r="AG35" s="412"/>
      <c r="AH35" s="412"/>
      <c r="AI35" s="412">
        <v>3.6666666666666665</v>
      </c>
      <c r="AJ35" s="412"/>
      <c r="AK35" s="412"/>
      <c r="AL35" s="412"/>
      <c r="AM35" s="412">
        <v>5.333333333333333</v>
      </c>
      <c r="AN35" s="412"/>
      <c r="AO35" s="412"/>
      <c r="AP35" s="412"/>
      <c r="AQ35" s="403">
        <v>20</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702</v>
      </c>
      <c r="AC36" s="440"/>
      <c r="AD36" s="441"/>
      <c r="AE36" s="442" t="s">
        <v>696</v>
      </c>
      <c r="AF36" s="442"/>
      <c r="AG36" s="442"/>
      <c r="AH36" s="442"/>
      <c r="AI36" s="442" t="s">
        <v>712</v>
      </c>
      <c r="AJ36" s="442"/>
      <c r="AK36" s="442"/>
      <c r="AL36" s="442"/>
      <c r="AM36" s="442" t="s">
        <v>750</v>
      </c>
      <c r="AN36" s="442"/>
      <c r="AO36" s="442"/>
      <c r="AP36" s="442"/>
      <c r="AQ36" s="442" t="s">
        <v>713</v>
      </c>
      <c r="AR36" s="442"/>
      <c r="AS36" s="442"/>
      <c r="AT36" s="442"/>
      <c r="AU36" s="442"/>
      <c r="AV36" s="442"/>
      <c r="AW36" s="442"/>
      <c r="AX36" s="444"/>
    </row>
    <row r="37" spans="1:51" ht="18.75" customHeight="1" x14ac:dyDescent="0.15">
      <c r="A37" s="480" t="s">
        <v>316</v>
      </c>
      <c r="B37" s="481"/>
      <c r="C37" s="481"/>
      <c r="D37" s="481"/>
      <c r="E37" s="481"/>
      <c r="F37" s="482"/>
      <c r="G37" s="490" t="s">
        <v>140</v>
      </c>
      <c r="H37" s="336"/>
      <c r="I37" s="336"/>
      <c r="J37" s="336"/>
      <c r="K37" s="336"/>
      <c r="L37" s="336"/>
      <c r="M37" s="336"/>
      <c r="N37" s="336"/>
      <c r="O37" s="337"/>
      <c r="P37" s="340" t="s">
        <v>56</v>
      </c>
      <c r="Q37" s="336"/>
      <c r="R37" s="336"/>
      <c r="S37" s="336"/>
      <c r="T37" s="336"/>
      <c r="U37" s="336"/>
      <c r="V37" s="336"/>
      <c r="W37" s="336"/>
      <c r="X37" s="337"/>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6" t="s">
        <v>129</v>
      </c>
      <c r="AV37" s="336"/>
      <c r="AW37" s="336"/>
      <c r="AX37" s="341"/>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494"/>
      <c r="Z38" s="495"/>
      <c r="AA38" s="496"/>
      <c r="AB38" s="416"/>
      <c r="AC38" s="500"/>
      <c r="AD38" s="501"/>
      <c r="AE38" s="416"/>
      <c r="AF38" s="500"/>
      <c r="AG38" s="500"/>
      <c r="AH38" s="501"/>
      <c r="AI38" s="503"/>
      <c r="AJ38" s="503"/>
      <c r="AK38" s="503"/>
      <c r="AL38" s="416"/>
      <c r="AM38" s="503"/>
      <c r="AN38" s="503"/>
      <c r="AO38" s="503"/>
      <c r="AP38" s="416"/>
      <c r="AQ38" s="445">
        <v>4</v>
      </c>
      <c r="AR38" s="446"/>
      <c r="AS38" s="447" t="s">
        <v>224</v>
      </c>
      <c r="AT38" s="448"/>
      <c r="AU38" s="449">
        <v>5</v>
      </c>
      <c r="AV38" s="449"/>
      <c r="AW38" s="338" t="s">
        <v>170</v>
      </c>
      <c r="AX38" s="343"/>
    </row>
    <row r="39" spans="1:51" ht="23.25" customHeight="1" x14ac:dyDescent="0.15">
      <c r="A39" s="486"/>
      <c r="B39" s="484"/>
      <c r="C39" s="484"/>
      <c r="D39" s="484"/>
      <c r="E39" s="484"/>
      <c r="F39" s="485"/>
      <c r="G39" s="388" t="s">
        <v>697</v>
      </c>
      <c r="H39" s="389"/>
      <c r="I39" s="389"/>
      <c r="J39" s="389"/>
      <c r="K39" s="389"/>
      <c r="L39" s="389"/>
      <c r="M39" s="389"/>
      <c r="N39" s="389"/>
      <c r="O39" s="390"/>
      <c r="P39" s="154" t="s">
        <v>698</v>
      </c>
      <c r="Q39" s="154"/>
      <c r="R39" s="154"/>
      <c r="S39" s="154"/>
      <c r="T39" s="154"/>
      <c r="U39" s="154"/>
      <c r="V39" s="154"/>
      <c r="W39" s="154"/>
      <c r="X39" s="155"/>
      <c r="Y39" s="399" t="s">
        <v>12</v>
      </c>
      <c r="Z39" s="400"/>
      <c r="AA39" s="401"/>
      <c r="AB39" s="402" t="s">
        <v>699</v>
      </c>
      <c r="AC39" s="402"/>
      <c r="AD39" s="402"/>
      <c r="AE39" s="403" t="s">
        <v>696</v>
      </c>
      <c r="AF39" s="386"/>
      <c r="AG39" s="386"/>
      <c r="AH39" s="386"/>
      <c r="AI39" s="403">
        <v>1</v>
      </c>
      <c r="AJ39" s="386"/>
      <c r="AK39" s="386"/>
      <c r="AL39" s="386"/>
      <c r="AM39" s="403">
        <v>1</v>
      </c>
      <c r="AN39" s="386"/>
      <c r="AO39" s="386"/>
      <c r="AP39" s="386"/>
      <c r="AQ39" s="405" t="s">
        <v>696</v>
      </c>
      <c r="AR39" s="406"/>
      <c r="AS39" s="406"/>
      <c r="AT39" s="407"/>
      <c r="AU39" s="386" t="s">
        <v>696</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6"/>
      <c r="AB40" s="461" t="s">
        <v>699</v>
      </c>
      <c r="AC40" s="461"/>
      <c r="AD40" s="461"/>
      <c r="AE40" s="403" t="s">
        <v>696</v>
      </c>
      <c r="AF40" s="386"/>
      <c r="AG40" s="386"/>
      <c r="AH40" s="386"/>
      <c r="AI40" s="403">
        <v>1</v>
      </c>
      <c r="AJ40" s="386"/>
      <c r="AK40" s="386"/>
      <c r="AL40" s="386"/>
      <c r="AM40" s="403">
        <v>1</v>
      </c>
      <c r="AN40" s="386"/>
      <c r="AO40" s="386"/>
      <c r="AP40" s="386"/>
      <c r="AQ40" s="405">
        <v>1</v>
      </c>
      <c r="AR40" s="406"/>
      <c r="AS40" s="406"/>
      <c r="AT40" s="407"/>
      <c r="AU40" s="386">
        <v>1</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t="s">
        <v>696</v>
      </c>
      <c r="AF41" s="386"/>
      <c r="AG41" s="386"/>
      <c r="AH41" s="386"/>
      <c r="AI41" s="403">
        <v>100</v>
      </c>
      <c r="AJ41" s="386"/>
      <c r="AK41" s="386"/>
      <c r="AL41" s="386"/>
      <c r="AM41" s="403">
        <v>100</v>
      </c>
      <c r="AN41" s="386"/>
      <c r="AO41" s="386"/>
      <c r="AP41" s="386"/>
      <c r="AQ41" s="405" t="s">
        <v>696</v>
      </c>
      <c r="AR41" s="406"/>
      <c r="AS41" s="406"/>
      <c r="AT41" s="407"/>
      <c r="AU41" s="386" t="s">
        <v>696</v>
      </c>
      <c r="AV41" s="386"/>
      <c r="AW41" s="386"/>
      <c r="AX41" s="387"/>
    </row>
    <row r="42" spans="1:51" ht="23.25" customHeight="1" x14ac:dyDescent="0.15">
      <c r="A42" s="474" t="s">
        <v>344</v>
      </c>
      <c r="B42" s="469"/>
      <c r="C42" s="469"/>
      <c r="D42" s="469"/>
      <c r="E42" s="469"/>
      <c r="F42" s="470"/>
      <c r="G42" s="510" t="s">
        <v>696</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3"/>
      <c r="B43" s="334"/>
      <c r="C43" s="334"/>
      <c r="D43" s="334"/>
      <c r="E43" s="334"/>
      <c r="F43" s="335"/>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0"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8"/>
      <c r="B47" s="330"/>
      <c r="C47" s="331"/>
      <c r="D47" s="331"/>
      <c r="E47" s="331"/>
      <c r="F47" s="332"/>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8"/>
      <c r="B48" s="333"/>
      <c r="C48" s="334"/>
      <c r="D48" s="334"/>
      <c r="E48" s="334"/>
      <c r="F48" s="335"/>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8"/>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897" t="s">
        <v>11</v>
      </c>
      <c r="AC49" s="898"/>
      <c r="AD49" s="899"/>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c r="AV50" s="449"/>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3"/>
      <c r="H51" s="154"/>
      <c r="I51" s="154"/>
      <c r="J51" s="154"/>
      <c r="K51" s="154"/>
      <c r="L51" s="154"/>
      <c r="M51" s="154"/>
      <c r="N51" s="154"/>
      <c r="O51" s="155"/>
      <c r="P51" s="154"/>
      <c r="Q51" s="462"/>
      <c r="R51" s="462"/>
      <c r="S51" s="462"/>
      <c r="T51" s="462"/>
      <c r="U51" s="462"/>
      <c r="V51" s="462"/>
      <c r="W51" s="462"/>
      <c r="X51" s="463"/>
      <c r="Y51" s="901" t="s">
        <v>58</v>
      </c>
      <c r="Z51" s="902"/>
      <c r="AA51" s="903"/>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04"/>
      <c r="H52" s="397"/>
      <c r="I52" s="397"/>
      <c r="J52" s="397"/>
      <c r="K52" s="397"/>
      <c r="L52" s="397"/>
      <c r="M52" s="397"/>
      <c r="N52" s="397"/>
      <c r="O52" s="398"/>
      <c r="P52" s="464"/>
      <c r="Q52" s="464"/>
      <c r="R52" s="464"/>
      <c r="S52" s="464"/>
      <c r="T52" s="464"/>
      <c r="U52" s="464"/>
      <c r="V52" s="464"/>
      <c r="W52" s="464"/>
      <c r="X52" s="465"/>
      <c r="Y52" s="905" t="s">
        <v>51</v>
      </c>
      <c r="Z52" s="797"/>
      <c r="AA52" s="798"/>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6"/>
      <c r="H53" s="157"/>
      <c r="I53" s="157"/>
      <c r="J53" s="157"/>
      <c r="K53" s="157"/>
      <c r="L53" s="157"/>
      <c r="M53" s="157"/>
      <c r="N53" s="157"/>
      <c r="O53" s="158"/>
      <c r="P53" s="466"/>
      <c r="Q53" s="466"/>
      <c r="R53" s="466"/>
      <c r="S53" s="466"/>
      <c r="T53" s="466"/>
      <c r="U53" s="466"/>
      <c r="V53" s="466"/>
      <c r="W53" s="466"/>
      <c r="X53" s="467"/>
      <c r="Y53" s="905" t="s">
        <v>13</v>
      </c>
      <c r="Z53" s="797"/>
      <c r="AA53" s="798"/>
      <c r="AB53" s="906" t="s">
        <v>14</v>
      </c>
      <c r="AC53" s="906"/>
      <c r="AD53" s="906"/>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897" t="s">
        <v>11</v>
      </c>
      <c r="AC54" s="898"/>
      <c r="AD54" s="899"/>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3"/>
      <c r="H56" s="154"/>
      <c r="I56" s="154"/>
      <c r="J56" s="154"/>
      <c r="K56" s="154"/>
      <c r="L56" s="154"/>
      <c r="M56" s="154"/>
      <c r="N56" s="154"/>
      <c r="O56" s="155"/>
      <c r="P56" s="154"/>
      <c r="Q56" s="462"/>
      <c r="R56" s="462"/>
      <c r="S56" s="462"/>
      <c r="T56" s="462"/>
      <c r="U56" s="462"/>
      <c r="V56" s="462"/>
      <c r="W56" s="462"/>
      <c r="X56" s="463"/>
      <c r="Y56" s="901" t="s">
        <v>58</v>
      </c>
      <c r="Z56" s="902"/>
      <c r="AA56" s="903"/>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04"/>
      <c r="H57" s="397"/>
      <c r="I57" s="397"/>
      <c r="J57" s="397"/>
      <c r="K57" s="397"/>
      <c r="L57" s="397"/>
      <c r="M57" s="397"/>
      <c r="N57" s="397"/>
      <c r="O57" s="398"/>
      <c r="P57" s="464"/>
      <c r="Q57" s="464"/>
      <c r="R57" s="464"/>
      <c r="S57" s="464"/>
      <c r="T57" s="464"/>
      <c r="U57" s="464"/>
      <c r="V57" s="464"/>
      <c r="W57" s="464"/>
      <c r="X57" s="465"/>
      <c r="Y57" s="905" t="s">
        <v>51</v>
      </c>
      <c r="Z57" s="797"/>
      <c r="AA57" s="798"/>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6"/>
      <c r="H58" s="157"/>
      <c r="I58" s="157"/>
      <c r="J58" s="157"/>
      <c r="K58" s="157"/>
      <c r="L58" s="157"/>
      <c r="M58" s="157"/>
      <c r="N58" s="157"/>
      <c r="O58" s="158"/>
      <c r="P58" s="466"/>
      <c r="Q58" s="466"/>
      <c r="R58" s="466"/>
      <c r="S58" s="466"/>
      <c r="T58" s="466"/>
      <c r="U58" s="466"/>
      <c r="V58" s="466"/>
      <c r="W58" s="466"/>
      <c r="X58" s="467"/>
      <c r="Y58" s="905" t="s">
        <v>13</v>
      </c>
      <c r="Z58" s="797"/>
      <c r="AA58" s="798"/>
      <c r="AB58" s="906" t="s">
        <v>14</v>
      </c>
      <c r="AC58" s="906"/>
      <c r="AD58" s="906"/>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897" t="s">
        <v>11</v>
      </c>
      <c r="AC59" s="898"/>
      <c r="AD59" s="899"/>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3"/>
      <c r="H61" s="154"/>
      <c r="I61" s="154"/>
      <c r="J61" s="154"/>
      <c r="K61" s="154"/>
      <c r="L61" s="154"/>
      <c r="M61" s="154"/>
      <c r="N61" s="154"/>
      <c r="O61" s="155"/>
      <c r="P61" s="154"/>
      <c r="Q61" s="462"/>
      <c r="R61" s="462"/>
      <c r="S61" s="462"/>
      <c r="T61" s="462"/>
      <c r="U61" s="462"/>
      <c r="V61" s="462"/>
      <c r="W61" s="462"/>
      <c r="X61" s="463"/>
      <c r="Y61" s="901" t="s">
        <v>58</v>
      </c>
      <c r="Z61" s="902"/>
      <c r="AA61" s="903"/>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04"/>
      <c r="H62" s="397"/>
      <c r="I62" s="397"/>
      <c r="J62" s="397"/>
      <c r="K62" s="397"/>
      <c r="L62" s="397"/>
      <c r="M62" s="397"/>
      <c r="N62" s="397"/>
      <c r="O62" s="398"/>
      <c r="P62" s="464"/>
      <c r="Q62" s="464"/>
      <c r="R62" s="464"/>
      <c r="S62" s="464"/>
      <c r="T62" s="464"/>
      <c r="U62" s="464"/>
      <c r="V62" s="464"/>
      <c r="W62" s="464"/>
      <c r="X62" s="465"/>
      <c r="Y62" s="905" t="s">
        <v>51</v>
      </c>
      <c r="Z62" s="797"/>
      <c r="AA62" s="798"/>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894"/>
      <c r="C63" s="895"/>
      <c r="D63" s="895"/>
      <c r="E63" s="895"/>
      <c r="F63" s="896"/>
      <c r="G63" s="156"/>
      <c r="H63" s="157"/>
      <c r="I63" s="157"/>
      <c r="J63" s="157"/>
      <c r="K63" s="157"/>
      <c r="L63" s="157"/>
      <c r="M63" s="157"/>
      <c r="N63" s="157"/>
      <c r="O63" s="158"/>
      <c r="P63" s="466"/>
      <c r="Q63" s="466"/>
      <c r="R63" s="466"/>
      <c r="S63" s="466"/>
      <c r="T63" s="466"/>
      <c r="U63" s="466"/>
      <c r="V63" s="466"/>
      <c r="W63" s="466"/>
      <c r="X63" s="467"/>
      <c r="Y63" s="905" t="s">
        <v>13</v>
      </c>
      <c r="Z63" s="797"/>
      <c r="AA63" s="798"/>
      <c r="AB63" s="906" t="s">
        <v>14</v>
      </c>
      <c r="AC63" s="906"/>
      <c r="AD63" s="906"/>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5" t="s">
        <v>500</v>
      </c>
      <c r="AR65" s="426"/>
      <c r="AS65" s="426"/>
      <c r="AT65" s="427"/>
      <c r="AU65" s="425" t="s">
        <v>678</v>
      </c>
      <c r="AV65" s="426"/>
      <c r="AW65" s="426"/>
      <c r="AX65" s="428"/>
      <c r="AY65">
        <f>COUNTA($G$66)</f>
        <v>0</v>
      </c>
    </row>
    <row r="66" spans="1:51" ht="23.25" hidden="1" customHeight="1" x14ac:dyDescent="0.15">
      <c r="A66" s="362"/>
      <c r="B66" s="331"/>
      <c r="C66" s="331"/>
      <c r="D66" s="331"/>
      <c r="E66" s="331"/>
      <c r="F66" s="332"/>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19"/>
      <c r="AV66" s="420"/>
      <c r="AW66" s="420"/>
      <c r="AX66" s="421"/>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2" t="s">
        <v>53</v>
      </c>
      <c r="Z67" s="423"/>
      <c r="AA67" s="424"/>
      <c r="AB67" s="384"/>
      <c r="AC67" s="384"/>
      <c r="AD67" s="384"/>
      <c r="AE67" s="385"/>
      <c r="AF67" s="385"/>
      <c r="AG67" s="385"/>
      <c r="AH67" s="385"/>
      <c r="AI67" s="385"/>
      <c r="AJ67" s="385"/>
      <c r="AK67" s="385"/>
      <c r="AL67" s="385"/>
      <c r="AM67" s="385"/>
      <c r="AN67" s="385"/>
      <c r="AO67" s="385"/>
      <c r="AP67" s="385"/>
      <c r="AQ67" s="385"/>
      <c r="AR67" s="385"/>
      <c r="AS67" s="385"/>
      <c r="AT67" s="385"/>
      <c r="AU67" s="419"/>
      <c r="AV67" s="420"/>
      <c r="AW67" s="420"/>
      <c r="AX67" s="421"/>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6"/>
      <c r="Y68" s="458"/>
      <c r="Z68" s="459"/>
      <c r="AA68" s="460"/>
      <c r="AB68" s="237" t="s">
        <v>11</v>
      </c>
      <c r="AC68" s="238"/>
      <c r="AD68" s="266"/>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3"/>
      <c r="B69" s="454"/>
      <c r="C69" s="454"/>
      <c r="D69" s="454"/>
      <c r="E69" s="454"/>
      <c r="F69" s="455"/>
      <c r="G69" s="408" t="s">
        <v>703</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hidden="1" customHeight="1" x14ac:dyDescent="0.15">
      <c r="A71" s="516" t="s">
        <v>316</v>
      </c>
      <c r="B71" s="517"/>
      <c r="C71" s="517"/>
      <c r="D71" s="517"/>
      <c r="E71" s="517"/>
      <c r="F71" s="518"/>
      <c r="G71" s="490" t="s">
        <v>140</v>
      </c>
      <c r="H71" s="336"/>
      <c r="I71" s="336"/>
      <c r="J71" s="336"/>
      <c r="K71" s="336"/>
      <c r="L71" s="336"/>
      <c r="M71" s="336"/>
      <c r="N71" s="336"/>
      <c r="O71" s="337"/>
      <c r="P71" s="340" t="s">
        <v>56</v>
      </c>
      <c r="Q71" s="336"/>
      <c r="R71" s="336"/>
      <c r="S71" s="336"/>
      <c r="T71" s="336"/>
      <c r="U71" s="336"/>
      <c r="V71" s="336"/>
      <c r="W71" s="336"/>
      <c r="X71" s="337"/>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6" t="s">
        <v>129</v>
      </c>
      <c r="AV71" s="336"/>
      <c r="AW71" s="336"/>
      <c r="AX71" s="341"/>
      <c r="AY71">
        <f>COUNTA($G$73)</f>
        <v>0</v>
      </c>
    </row>
    <row r="72" spans="1:51" ht="18.75" hidden="1" customHeight="1" x14ac:dyDescent="0.15">
      <c r="A72" s="519"/>
      <c r="B72" s="520"/>
      <c r="C72" s="520"/>
      <c r="D72" s="520"/>
      <c r="E72" s="520"/>
      <c r="F72" s="521"/>
      <c r="G72" s="357"/>
      <c r="H72" s="338"/>
      <c r="I72" s="338"/>
      <c r="J72" s="338"/>
      <c r="K72" s="338"/>
      <c r="L72" s="338"/>
      <c r="M72" s="338"/>
      <c r="N72" s="338"/>
      <c r="O72" s="339"/>
      <c r="P72" s="342"/>
      <c r="Q72" s="338"/>
      <c r="R72" s="338"/>
      <c r="S72" s="338"/>
      <c r="T72" s="338"/>
      <c r="U72" s="338"/>
      <c r="V72" s="338"/>
      <c r="W72" s="338"/>
      <c r="X72" s="339"/>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8" t="s">
        <v>170</v>
      </c>
      <c r="AX72" s="343"/>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4"/>
      <c r="Q73" s="154"/>
      <c r="R73" s="154"/>
      <c r="S73" s="154"/>
      <c r="T73" s="154"/>
      <c r="U73" s="154"/>
      <c r="V73" s="154"/>
      <c r="W73" s="154"/>
      <c r="X73" s="155"/>
      <c r="Y73" s="399" t="s">
        <v>12</v>
      </c>
      <c r="Z73" s="400"/>
      <c r="AA73" s="401"/>
      <c r="AB73" s="402"/>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6"/>
      <c r="AB74" s="461"/>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4"/>
      <c r="C77" s="334"/>
      <c r="D77" s="334"/>
      <c r="E77" s="334"/>
      <c r="F77" s="335"/>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8"/>
      <c r="B81" s="330"/>
      <c r="C81" s="331"/>
      <c r="D81" s="331"/>
      <c r="E81" s="331"/>
      <c r="F81" s="332"/>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8"/>
      <c r="B82" s="333"/>
      <c r="C82" s="334"/>
      <c r="D82" s="334"/>
      <c r="E82" s="334"/>
      <c r="F82" s="335"/>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8"/>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897" t="s">
        <v>11</v>
      </c>
      <c r="AC83" s="898"/>
      <c r="AD83" s="899"/>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3"/>
      <c r="H85" s="154"/>
      <c r="I85" s="154"/>
      <c r="J85" s="154"/>
      <c r="K85" s="154"/>
      <c r="L85" s="154"/>
      <c r="M85" s="154"/>
      <c r="N85" s="154"/>
      <c r="O85" s="155"/>
      <c r="P85" s="154"/>
      <c r="Q85" s="462"/>
      <c r="R85" s="462"/>
      <c r="S85" s="462"/>
      <c r="T85" s="462"/>
      <c r="U85" s="462"/>
      <c r="V85" s="462"/>
      <c r="W85" s="462"/>
      <c r="X85" s="463"/>
      <c r="Y85" s="901" t="s">
        <v>58</v>
      </c>
      <c r="Z85" s="902"/>
      <c r="AA85" s="903"/>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04"/>
      <c r="H86" s="397"/>
      <c r="I86" s="397"/>
      <c r="J86" s="397"/>
      <c r="K86" s="397"/>
      <c r="L86" s="397"/>
      <c r="M86" s="397"/>
      <c r="N86" s="397"/>
      <c r="O86" s="398"/>
      <c r="P86" s="464"/>
      <c r="Q86" s="464"/>
      <c r="R86" s="464"/>
      <c r="S86" s="464"/>
      <c r="T86" s="464"/>
      <c r="U86" s="464"/>
      <c r="V86" s="464"/>
      <c r="W86" s="464"/>
      <c r="X86" s="465"/>
      <c r="Y86" s="905" t="s">
        <v>51</v>
      </c>
      <c r="Z86" s="797"/>
      <c r="AA86" s="798"/>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6"/>
      <c r="H87" s="157"/>
      <c r="I87" s="157"/>
      <c r="J87" s="157"/>
      <c r="K87" s="157"/>
      <c r="L87" s="157"/>
      <c r="M87" s="157"/>
      <c r="N87" s="157"/>
      <c r="O87" s="158"/>
      <c r="P87" s="466"/>
      <c r="Q87" s="466"/>
      <c r="R87" s="466"/>
      <c r="S87" s="466"/>
      <c r="T87" s="466"/>
      <c r="U87" s="466"/>
      <c r="V87" s="466"/>
      <c r="W87" s="466"/>
      <c r="X87" s="467"/>
      <c r="Y87" s="905" t="s">
        <v>13</v>
      </c>
      <c r="Z87" s="797"/>
      <c r="AA87" s="798"/>
      <c r="AB87" s="906" t="s">
        <v>14</v>
      </c>
      <c r="AC87" s="906"/>
      <c r="AD87" s="906"/>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897" t="s">
        <v>11</v>
      </c>
      <c r="AC88" s="898"/>
      <c r="AD88" s="899"/>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3"/>
      <c r="H90" s="154"/>
      <c r="I90" s="154"/>
      <c r="J90" s="154"/>
      <c r="K90" s="154"/>
      <c r="L90" s="154"/>
      <c r="M90" s="154"/>
      <c r="N90" s="154"/>
      <c r="O90" s="155"/>
      <c r="P90" s="154"/>
      <c r="Q90" s="462"/>
      <c r="R90" s="462"/>
      <c r="S90" s="462"/>
      <c r="T90" s="462"/>
      <c r="U90" s="462"/>
      <c r="V90" s="462"/>
      <c r="W90" s="462"/>
      <c r="X90" s="463"/>
      <c r="Y90" s="901" t="s">
        <v>58</v>
      </c>
      <c r="Z90" s="902"/>
      <c r="AA90" s="903"/>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04"/>
      <c r="H91" s="397"/>
      <c r="I91" s="397"/>
      <c r="J91" s="397"/>
      <c r="K91" s="397"/>
      <c r="L91" s="397"/>
      <c r="M91" s="397"/>
      <c r="N91" s="397"/>
      <c r="O91" s="398"/>
      <c r="P91" s="464"/>
      <c r="Q91" s="464"/>
      <c r="R91" s="464"/>
      <c r="S91" s="464"/>
      <c r="T91" s="464"/>
      <c r="U91" s="464"/>
      <c r="V91" s="464"/>
      <c r="W91" s="464"/>
      <c r="X91" s="465"/>
      <c r="Y91" s="905" t="s">
        <v>51</v>
      </c>
      <c r="Z91" s="797"/>
      <c r="AA91" s="798"/>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6"/>
      <c r="H92" s="157"/>
      <c r="I92" s="157"/>
      <c r="J92" s="157"/>
      <c r="K92" s="157"/>
      <c r="L92" s="157"/>
      <c r="M92" s="157"/>
      <c r="N92" s="157"/>
      <c r="O92" s="158"/>
      <c r="P92" s="466"/>
      <c r="Q92" s="466"/>
      <c r="R92" s="466"/>
      <c r="S92" s="466"/>
      <c r="T92" s="466"/>
      <c r="U92" s="466"/>
      <c r="V92" s="466"/>
      <c r="W92" s="466"/>
      <c r="X92" s="467"/>
      <c r="Y92" s="905" t="s">
        <v>13</v>
      </c>
      <c r="Z92" s="797"/>
      <c r="AA92" s="798"/>
      <c r="AB92" s="906" t="s">
        <v>14</v>
      </c>
      <c r="AC92" s="906"/>
      <c r="AD92" s="906"/>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897" t="s">
        <v>11</v>
      </c>
      <c r="AC93" s="898"/>
      <c r="AD93" s="899"/>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3"/>
      <c r="H95" s="154"/>
      <c r="I95" s="154"/>
      <c r="J95" s="154"/>
      <c r="K95" s="154"/>
      <c r="L95" s="154"/>
      <c r="M95" s="154"/>
      <c r="N95" s="154"/>
      <c r="O95" s="155"/>
      <c r="P95" s="154"/>
      <c r="Q95" s="462"/>
      <c r="R95" s="462"/>
      <c r="S95" s="462"/>
      <c r="T95" s="462"/>
      <c r="U95" s="462"/>
      <c r="V95" s="462"/>
      <c r="W95" s="462"/>
      <c r="X95" s="463"/>
      <c r="Y95" s="901" t="s">
        <v>58</v>
      </c>
      <c r="Z95" s="902"/>
      <c r="AA95" s="903"/>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04"/>
      <c r="H96" s="397"/>
      <c r="I96" s="397"/>
      <c r="J96" s="397"/>
      <c r="K96" s="397"/>
      <c r="L96" s="397"/>
      <c r="M96" s="397"/>
      <c r="N96" s="397"/>
      <c r="O96" s="398"/>
      <c r="P96" s="464"/>
      <c r="Q96" s="464"/>
      <c r="R96" s="464"/>
      <c r="S96" s="464"/>
      <c r="T96" s="464"/>
      <c r="U96" s="464"/>
      <c r="V96" s="464"/>
      <c r="W96" s="464"/>
      <c r="X96" s="465"/>
      <c r="Y96" s="905" t="s">
        <v>51</v>
      </c>
      <c r="Z96" s="797"/>
      <c r="AA96" s="798"/>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894"/>
      <c r="C97" s="895"/>
      <c r="D97" s="895"/>
      <c r="E97" s="895"/>
      <c r="F97" s="896"/>
      <c r="G97" s="156"/>
      <c r="H97" s="157"/>
      <c r="I97" s="157"/>
      <c r="J97" s="157"/>
      <c r="K97" s="157"/>
      <c r="L97" s="157"/>
      <c r="M97" s="157"/>
      <c r="N97" s="157"/>
      <c r="O97" s="158"/>
      <c r="P97" s="466"/>
      <c r="Q97" s="466"/>
      <c r="R97" s="466"/>
      <c r="S97" s="466"/>
      <c r="T97" s="466"/>
      <c r="U97" s="466"/>
      <c r="V97" s="466"/>
      <c r="W97" s="466"/>
      <c r="X97" s="467"/>
      <c r="Y97" s="905" t="s">
        <v>13</v>
      </c>
      <c r="Z97" s="797"/>
      <c r="AA97" s="798"/>
      <c r="AB97" s="906" t="s">
        <v>14</v>
      </c>
      <c r="AC97" s="906"/>
      <c r="AD97" s="906"/>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5" t="s">
        <v>500</v>
      </c>
      <c r="AR99" s="426"/>
      <c r="AS99" s="426"/>
      <c r="AT99" s="427"/>
      <c r="AU99" s="425" t="s">
        <v>678</v>
      </c>
      <c r="AV99" s="426"/>
      <c r="AW99" s="426"/>
      <c r="AX99" s="428"/>
      <c r="AY99">
        <f>COUNTA($G$100)</f>
        <v>0</v>
      </c>
    </row>
    <row r="100" spans="1:60" ht="23.25" hidden="1" customHeight="1" x14ac:dyDescent="0.15">
      <c r="A100" s="362"/>
      <c r="B100" s="331"/>
      <c r="C100" s="331"/>
      <c r="D100" s="331"/>
      <c r="E100" s="331"/>
      <c r="F100" s="332"/>
      <c r="G100" s="443"/>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19"/>
      <c r="AV100" s="420"/>
      <c r="AW100" s="420"/>
      <c r="AX100" s="421"/>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2" t="s">
        <v>53</v>
      </c>
      <c r="Z101" s="423"/>
      <c r="AA101" s="424"/>
      <c r="AB101" s="384"/>
      <c r="AC101" s="384"/>
      <c r="AD101" s="384"/>
      <c r="AE101" s="385"/>
      <c r="AF101" s="385"/>
      <c r="AG101" s="385"/>
      <c r="AH101" s="385"/>
      <c r="AI101" s="385"/>
      <c r="AJ101" s="385"/>
      <c r="AK101" s="385"/>
      <c r="AL101" s="385"/>
      <c r="AM101" s="385"/>
      <c r="AN101" s="385"/>
      <c r="AO101" s="385"/>
      <c r="AP101" s="385"/>
      <c r="AQ101" s="385"/>
      <c r="AR101" s="385"/>
      <c r="AS101" s="385"/>
      <c r="AT101" s="385"/>
      <c r="AU101" s="419"/>
      <c r="AV101" s="420"/>
      <c r="AW101" s="420"/>
      <c r="AX101" s="421"/>
      <c r="AY101">
        <f>$AY$99</f>
        <v>0</v>
      </c>
    </row>
    <row r="102" spans="1:60" ht="23.25" hidden="1"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6"/>
      <c r="Y102" s="458"/>
      <c r="Z102" s="459"/>
      <c r="AA102" s="460"/>
      <c r="AB102" s="237" t="s">
        <v>11</v>
      </c>
      <c r="AC102" s="238"/>
      <c r="AD102" s="266"/>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6"/>
      <c r="B103" s="336"/>
      <c r="C103" s="336"/>
      <c r="D103" s="336"/>
      <c r="E103" s="336"/>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8"/>
      <c r="C104" s="338"/>
      <c r="D104" s="338"/>
      <c r="E104" s="338"/>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6" t="s">
        <v>316</v>
      </c>
      <c r="B105" s="517"/>
      <c r="C105" s="517"/>
      <c r="D105" s="517"/>
      <c r="E105" s="517"/>
      <c r="F105" s="518"/>
      <c r="G105" s="490" t="s">
        <v>140</v>
      </c>
      <c r="H105" s="336"/>
      <c r="I105" s="336"/>
      <c r="J105" s="336"/>
      <c r="K105" s="336"/>
      <c r="L105" s="336"/>
      <c r="M105" s="336"/>
      <c r="N105" s="336"/>
      <c r="O105" s="337"/>
      <c r="P105" s="340" t="s">
        <v>56</v>
      </c>
      <c r="Q105" s="336"/>
      <c r="R105" s="336"/>
      <c r="S105" s="336"/>
      <c r="T105" s="336"/>
      <c r="U105" s="336"/>
      <c r="V105" s="336"/>
      <c r="W105" s="336"/>
      <c r="X105" s="337"/>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6" t="s">
        <v>129</v>
      </c>
      <c r="AV105" s="336"/>
      <c r="AW105" s="336"/>
      <c r="AX105" s="341"/>
      <c r="AY105">
        <f>COUNTA($G$107)</f>
        <v>0</v>
      </c>
    </row>
    <row r="106" spans="1:60" ht="18.75" hidden="1" customHeight="1" x14ac:dyDescent="0.15">
      <c r="A106" s="519"/>
      <c r="B106" s="520"/>
      <c r="C106" s="520"/>
      <c r="D106" s="520"/>
      <c r="E106" s="520"/>
      <c r="F106" s="521"/>
      <c r="G106" s="357"/>
      <c r="H106" s="338"/>
      <c r="I106" s="338"/>
      <c r="J106" s="338"/>
      <c r="K106" s="338"/>
      <c r="L106" s="338"/>
      <c r="M106" s="338"/>
      <c r="N106" s="338"/>
      <c r="O106" s="339"/>
      <c r="P106" s="342"/>
      <c r="Q106" s="338"/>
      <c r="R106" s="338"/>
      <c r="S106" s="338"/>
      <c r="T106" s="338"/>
      <c r="U106" s="338"/>
      <c r="V106" s="338"/>
      <c r="W106" s="338"/>
      <c r="X106" s="339"/>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8" t="s">
        <v>170</v>
      </c>
      <c r="AX106" s="343"/>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4"/>
      <c r="C111" s="334"/>
      <c r="D111" s="334"/>
      <c r="E111" s="334"/>
      <c r="F111" s="335"/>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8"/>
      <c r="B115" s="330"/>
      <c r="C115" s="331"/>
      <c r="D115" s="331"/>
      <c r="E115" s="331"/>
      <c r="F115" s="332"/>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8"/>
      <c r="B116" s="333"/>
      <c r="C116" s="334"/>
      <c r="D116" s="334"/>
      <c r="E116" s="334"/>
      <c r="F116" s="335"/>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8"/>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897" t="s">
        <v>11</v>
      </c>
      <c r="AC117" s="898"/>
      <c r="AD117" s="899"/>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3"/>
      <c r="H119" s="154"/>
      <c r="I119" s="154"/>
      <c r="J119" s="154"/>
      <c r="K119" s="154"/>
      <c r="L119" s="154"/>
      <c r="M119" s="154"/>
      <c r="N119" s="154"/>
      <c r="O119" s="155"/>
      <c r="P119" s="154"/>
      <c r="Q119" s="462"/>
      <c r="R119" s="462"/>
      <c r="S119" s="462"/>
      <c r="T119" s="462"/>
      <c r="U119" s="462"/>
      <c r="V119" s="462"/>
      <c r="W119" s="462"/>
      <c r="X119" s="463"/>
      <c r="Y119" s="901" t="s">
        <v>58</v>
      </c>
      <c r="Z119" s="902"/>
      <c r="AA119" s="903"/>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04"/>
      <c r="H120" s="397"/>
      <c r="I120" s="397"/>
      <c r="J120" s="397"/>
      <c r="K120" s="397"/>
      <c r="L120" s="397"/>
      <c r="M120" s="397"/>
      <c r="N120" s="397"/>
      <c r="O120" s="398"/>
      <c r="P120" s="464"/>
      <c r="Q120" s="464"/>
      <c r="R120" s="464"/>
      <c r="S120" s="464"/>
      <c r="T120" s="464"/>
      <c r="U120" s="464"/>
      <c r="V120" s="464"/>
      <c r="W120" s="464"/>
      <c r="X120" s="465"/>
      <c r="Y120" s="905" t="s">
        <v>51</v>
      </c>
      <c r="Z120" s="797"/>
      <c r="AA120" s="798"/>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6"/>
      <c r="H121" s="157"/>
      <c r="I121" s="157"/>
      <c r="J121" s="157"/>
      <c r="K121" s="157"/>
      <c r="L121" s="157"/>
      <c r="M121" s="157"/>
      <c r="N121" s="157"/>
      <c r="O121" s="158"/>
      <c r="P121" s="466"/>
      <c r="Q121" s="466"/>
      <c r="R121" s="466"/>
      <c r="S121" s="466"/>
      <c r="T121" s="466"/>
      <c r="U121" s="466"/>
      <c r="V121" s="466"/>
      <c r="W121" s="466"/>
      <c r="X121" s="467"/>
      <c r="Y121" s="905" t="s">
        <v>13</v>
      </c>
      <c r="Z121" s="797"/>
      <c r="AA121" s="798"/>
      <c r="AB121" s="906" t="s">
        <v>14</v>
      </c>
      <c r="AC121" s="906"/>
      <c r="AD121" s="906"/>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897" t="s">
        <v>11</v>
      </c>
      <c r="AC122" s="898"/>
      <c r="AD122" s="899"/>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3"/>
      <c r="H124" s="154"/>
      <c r="I124" s="154"/>
      <c r="J124" s="154"/>
      <c r="K124" s="154"/>
      <c r="L124" s="154"/>
      <c r="M124" s="154"/>
      <c r="N124" s="154"/>
      <c r="O124" s="155"/>
      <c r="P124" s="154"/>
      <c r="Q124" s="462"/>
      <c r="R124" s="462"/>
      <c r="S124" s="462"/>
      <c r="T124" s="462"/>
      <c r="U124" s="462"/>
      <c r="V124" s="462"/>
      <c r="W124" s="462"/>
      <c r="X124" s="463"/>
      <c r="Y124" s="901" t="s">
        <v>58</v>
      </c>
      <c r="Z124" s="902"/>
      <c r="AA124" s="903"/>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04"/>
      <c r="H125" s="397"/>
      <c r="I125" s="397"/>
      <c r="J125" s="397"/>
      <c r="K125" s="397"/>
      <c r="L125" s="397"/>
      <c r="M125" s="397"/>
      <c r="N125" s="397"/>
      <c r="O125" s="398"/>
      <c r="P125" s="464"/>
      <c r="Q125" s="464"/>
      <c r="R125" s="464"/>
      <c r="S125" s="464"/>
      <c r="T125" s="464"/>
      <c r="U125" s="464"/>
      <c r="V125" s="464"/>
      <c r="W125" s="464"/>
      <c r="X125" s="465"/>
      <c r="Y125" s="905" t="s">
        <v>51</v>
      </c>
      <c r="Z125" s="797"/>
      <c r="AA125" s="798"/>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6"/>
      <c r="H126" s="157"/>
      <c r="I126" s="157"/>
      <c r="J126" s="157"/>
      <c r="K126" s="157"/>
      <c r="L126" s="157"/>
      <c r="M126" s="157"/>
      <c r="N126" s="157"/>
      <c r="O126" s="158"/>
      <c r="P126" s="466"/>
      <c r="Q126" s="466"/>
      <c r="R126" s="466"/>
      <c r="S126" s="466"/>
      <c r="T126" s="466"/>
      <c r="U126" s="466"/>
      <c r="V126" s="466"/>
      <c r="W126" s="466"/>
      <c r="X126" s="467"/>
      <c r="Y126" s="905" t="s">
        <v>13</v>
      </c>
      <c r="Z126" s="797"/>
      <c r="AA126" s="798"/>
      <c r="AB126" s="906" t="s">
        <v>14</v>
      </c>
      <c r="AC126" s="906"/>
      <c r="AD126" s="906"/>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897" t="s">
        <v>11</v>
      </c>
      <c r="AC127" s="898"/>
      <c r="AD127" s="899"/>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3"/>
      <c r="H129" s="154"/>
      <c r="I129" s="154"/>
      <c r="J129" s="154"/>
      <c r="K129" s="154"/>
      <c r="L129" s="154"/>
      <c r="M129" s="154"/>
      <c r="N129" s="154"/>
      <c r="O129" s="155"/>
      <c r="P129" s="154"/>
      <c r="Q129" s="462"/>
      <c r="R129" s="462"/>
      <c r="S129" s="462"/>
      <c r="T129" s="462"/>
      <c r="U129" s="462"/>
      <c r="V129" s="462"/>
      <c r="W129" s="462"/>
      <c r="X129" s="463"/>
      <c r="Y129" s="901" t="s">
        <v>58</v>
      </c>
      <c r="Z129" s="902"/>
      <c r="AA129" s="903"/>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04"/>
      <c r="H130" s="397"/>
      <c r="I130" s="397"/>
      <c r="J130" s="397"/>
      <c r="K130" s="397"/>
      <c r="L130" s="397"/>
      <c r="M130" s="397"/>
      <c r="N130" s="397"/>
      <c r="O130" s="398"/>
      <c r="P130" s="464"/>
      <c r="Q130" s="464"/>
      <c r="R130" s="464"/>
      <c r="S130" s="464"/>
      <c r="T130" s="464"/>
      <c r="U130" s="464"/>
      <c r="V130" s="464"/>
      <c r="W130" s="464"/>
      <c r="X130" s="465"/>
      <c r="Y130" s="905" t="s">
        <v>51</v>
      </c>
      <c r="Z130" s="797"/>
      <c r="AA130" s="798"/>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894"/>
      <c r="C131" s="895"/>
      <c r="D131" s="895"/>
      <c r="E131" s="895"/>
      <c r="F131" s="896"/>
      <c r="G131" s="156"/>
      <c r="H131" s="157"/>
      <c r="I131" s="157"/>
      <c r="J131" s="157"/>
      <c r="K131" s="157"/>
      <c r="L131" s="157"/>
      <c r="M131" s="157"/>
      <c r="N131" s="157"/>
      <c r="O131" s="158"/>
      <c r="P131" s="466"/>
      <c r="Q131" s="466"/>
      <c r="R131" s="466"/>
      <c r="S131" s="466"/>
      <c r="T131" s="466"/>
      <c r="U131" s="466"/>
      <c r="V131" s="466"/>
      <c r="W131" s="466"/>
      <c r="X131" s="467"/>
      <c r="Y131" s="905" t="s">
        <v>13</v>
      </c>
      <c r="Z131" s="797"/>
      <c r="AA131" s="798"/>
      <c r="AB131" s="906" t="s">
        <v>14</v>
      </c>
      <c r="AC131" s="906"/>
      <c r="AD131" s="906"/>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5" t="s">
        <v>500</v>
      </c>
      <c r="AR133" s="426"/>
      <c r="AS133" s="426"/>
      <c r="AT133" s="427"/>
      <c r="AU133" s="425" t="s">
        <v>678</v>
      </c>
      <c r="AV133" s="426"/>
      <c r="AW133" s="426"/>
      <c r="AX133" s="428"/>
      <c r="AY133">
        <f>COUNTA($G$134)</f>
        <v>0</v>
      </c>
    </row>
    <row r="134" spans="1:60" ht="23.25" hidden="1" customHeight="1" x14ac:dyDescent="0.15">
      <c r="A134" s="362"/>
      <c r="B134" s="331"/>
      <c r="C134" s="331"/>
      <c r="D134" s="331"/>
      <c r="E134" s="331"/>
      <c r="F134" s="332"/>
      <c r="G134" s="443"/>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19"/>
      <c r="AV134" s="420"/>
      <c r="AW134" s="420"/>
      <c r="AX134" s="421"/>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2" t="s">
        <v>53</v>
      </c>
      <c r="Z135" s="423"/>
      <c r="AA135" s="424"/>
      <c r="AB135" s="384"/>
      <c r="AC135" s="384"/>
      <c r="AD135" s="384"/>
      <c r="AE135" s="385"/>
      <c r="AF135" s="385"/>
      <c r="AG135" s="385"/>
      <c r="AH135" s="385"/>
      <c r="AI135" s="385"/>
      <c r="AJ135" s="385"/>
      <c r="AK135" s="385"/>
      <c r="AL135" s="385"/>
      <c r="AM135" s="385"/>
      <c r="AN135" s="385"/>
      <c r="AO135" s="385"/>
      <c r="AP135" s="385"/>
      <c r="AQ135" s="385"/>
      <c r="AR135" s="385"/>
      <c r="AS135" s="385"/>
      <c r="AT135" s="385"/>
      <c r="AU135" s="419"/>
      <c r="AV135" s="420"/>
      <c r="AW135" s="420"/>
      <c r="AX135" s="421"/>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6"/>
      <c r="Y136" s="458"/>
      <c r="Z136" s="459"/>
      <c r="AA136" s="460"/>
      <c r="AB136" s="237" t="s">
        <v>11</v>
      </c>
      <c r="AC136" s="238"/>
      <c r="AD136" s="266"/>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6"/>
      <c r="C137" s="336"/>
      <c r="D137" s="336"/>
      <c r="E137" s="336"/>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8"/>
      <c r="C138" s="338"/>
      <c r="D138" s="338"/>
      <c r="E138" s="338"/>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6"/>
      <c r="I139" s="336"/>
      <c r="J139" s="336"/>
      <c r="K139" s="336"/>
      <c r="L139" s="336"/>
      <c r="M139" s="336"/>
      <c r="N139" s="336"/>
      <c r="O139" s="337"/>
      <c r="P139" s="340" t="s">
        <v>56</v>
      </c>
      <c r="Q139" s="336"/>
      <c r="R139" s="336"/>
      <c r="S139" s="336"/>
      <c r="T139" s="336"/>
      <c r="U139" s="336"/>
      <c r="V139" s="336"/>
      <c r="W139" s="336"/>
      <c r="X139" s="337"/>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6" t="s">
        <v>129</v>
      </c>
      <c r="AV139" s="336"/>
      <c r="AW139" s="336"/>
      <c r="AX139" s="341"/>
      <c r="AY139">
        <f>COUNTA($G$141)</f>
        <v>0</v>
      </c>
    </row>
    <row r="140" spans="1:60" ht="18.75" hidden="1" customHeight="1" x14ac:dyDescent="0.15">
      <c r="A140" s="519"/>
      <c r="B140" s="520"/>
      <c r="C140" s="520"/>
      <c r="D140" s="520"/>
      <c r="E140" s="520"/>
      <c r="F140" s="521"/>
      <c r="G140" s="357"/>
      <c r="H140" s="338"/>
      <c r="I140" s="338"/>
      <c r="J140" s="338"/>
      <c r="K140" s="338"/>
      <c r="L140" s="338"/>
      <c r="M140" s="338"/>
      <c r="N140" s="338"/>
      <c r="O140" s="339"/>
      <c r="P140" s="342"/>
      <c r="Q140" s="338"/>
      <c r="R140" s="338"/>
      <c r="S140" s="338"/>
      <c r="T140" s="338"/>
      <c r="U140" s="338"/>
      <c r="V140" s="338"/>
      <c r="W140" s="338"/>
      <c r="X140" s="339"/>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8" t="s">
        <v>170</v>
      </c>
      <c r="AX140" s="343"/>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4"/>
      <c r="C145" s="334"/>
      <c r="D145" s="334"/>
      <c r="E145" s="334"/>
      <c r="F145" s="335"/>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8"/>
      <c r="B149" s="330"/>
      <c r="C149" s="331"/>
      <c r="D149" s="331"/>
      <c r="E149" s="331"/>
      <c r="F149" s="332"/>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8"/>
      <c r="B150" s="333"/>
      <c r="C150" s="334"/>
      <c r="D150" s="334"/>
      <c r="E150" s="334"/>
      <c r="F150" s="335"/>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8"/>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897" t="s">
        <v>11</v>
      </c>
      <c r="AC151" s="898"/>
      <c r="AD151" s="899"/>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3"/>
      <c r="H153" s="154"/>
      <c r="I153" s="154"/>
      <c r="J153" s="154"/>
      <c r="K153" s="154"/>
      <c r="L153" s="154"/>
      <c r="M153" s="154"/>
      <c r="N153" s="154"/>
      <c r="O153" s="155"/>
      <c r="P153" s="154"/>
      <c r="Q153" s="462"/>
      <c r="R153" s="462"/>
      <c r="S153" s="462"/>
      <c r="T153" s="462"/>
      <c r="U153" s="462"/>
      <c r="V153" s="462"/>
      <c r="W153" s="462"/>
      <c r="X153" s="463"/>
      <c r="Y153" s="901" t="s">
        <v>58</v>
      </c>
      <c r="Z153" s="902"/>
      <c r="AA153" s="903"/>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04"/>
      <c r="H154" s="397"/>
      <c r="I154" s="397"/>
      <c r="J154" s="397"/>
      <c r="K154" s="397"/>
      <c r="L154" s="397"/>
      <c r="M154" s="397"/>
      <c r="N154" s="397"/>
      <c r="O154" s="398"/>
      <c r="P154" s="464"/>
      <c r="Q154" s="464"/>
      <c r="R154" s="464"/>
      <c r="S154" s="464"/>
      <c r="T154" s="464"/>
      <c r="U154" s="464"/>
      <c r="V154" s="464"/>
      <c r="W154" s="464"/>
      <c r="X154" s="465"/>
      <c r="Y154" s="905" t="s">
        <v>51</v>
      </c>
      <c r="Z154" s="797"/>
      <c r="AA154" s="798"/>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6"/>
      <c r="H155" s="157"/>
      <c r="I155" s="157"/>
      <c r="J155" s="157"/>
      <c r="K155" s="157"/>
      <c r="L155" s="157"/>
      <c r="M155" s="157"/>
      <c r="N155" s="157"/>
      <c r="O155" s="158"/>
      <c r="P155" s="466"/>
      <c r="Q155" s="466"/>
      <c r="R155" s="466"/>
      <c r="S155" s="466"/>
      <c r="T155" s="466"/>
      <c r="U155" s="466"/>
      <c r="V155" s="466"/>
      <c r="W155" s="466"/>
      <c r="X155" s="467"/>
      <c r="Y155" s="905" t="s">
        <v>13</v>
      </c>
      <c r="Z155" s="797"/>
      <c r="AA155" s="798"/>
      <c r="AB155" s="906" t="s">
        <v>14</v>
      </c>
      <c r="AC155" s="906"/>
      <c r="AD155" s="906"/>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897" t="s">
        <v>11</v>
      </c>
      <c r="AC156" s="898"/>
      <c r="AD156" s="899"/>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3"/>
      <c r="H158" s="154"/>
      <c r="I158" s="154"/>
      <c r="J158" s="154"/>
      <c r="K158" s="154"/>
      <c r="L158" s="154"/>
      <c r="M158" s="154"/>
      <c r="N158" s="154"/>
      <c r="O158" s="155"/>
      <c r="P158" s="154"/>
      <c r="Q158" s="462"/>
      <c r="R158" s="462"/>
      <c r="S158" s="462"/>
      <c r="T158" s="462"/>
      <c r="U158" s="462"/>
      <c r="V158" s="462"/>
      <c r="W158" s="462"/>
      <c r="X158" s="463"/>
      <c r="Y158" s="901" t="s">
        <v>58</v>
      </c>
      <c r="Z158" s="902"/>
      <c r="AA158" s="903"/>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04"/>
      <c r="H159" s="397"/>
      <c r="I159" s="397"/>
      <c r="J159" s="397"/>
      <c r="K159" s="397"/>
      <c r="L159" s="397"/>
      <c r="M159" s="397"/>
      <c r="N159" s="397"/>
      <c r="O159" s="398"/>
      <c r="P159" s="464"/>
      <c r="Q159" s="464"/>
      <c r="R159" s="464"/>
      <c r="S159" s="464"/>
      <c r="T159" s="464"/>
      <c r="U159" s="464"/>
      <c r="V159" s="464"/>
      <c r="W159" s="464"/>
      <c r="X159" s="465"/>
      <c r="Y159" s="905" t="s">
        <v>51</v>
      </c>
      <c r="Z159" s="797"/>
      <c r="AA159" s="798"/>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6"/>
      <c r="H160" s="157"/>
      <c r="I160" s="157"/>
      <c r="J160" s="157"/>
      <c r="K160" s="157"/>
      <c r="L160" s="157"/>
      <c r="M160" s="157"/>
      <c r="N160" s="157"/>
      <c r="O160" s="158"/>
      <c r="P160" s="466"/>
      <c r="Q160" s="466"/>
      <c r="R160" s="466"/>
      <c r="S160" s="466"/>
      <c r="T160" s="466"/>
      <c r="U160" s="466"/>
      <c r="V160" s="466"/>
      <c r="W160" s="466"/>
      <c r="X160" s="467"/>
      <c r="Y160" s="905" t="s">
        <v>13</v>
      </c>
      <c r="Z160" s="797"/>
      <c r="AA160" s="798"/>
      <c r="AB160" s="906" t="s">
        <v>14</v>
      </c>
      <c r="AC160" s="906"/>
      <c r="AD160" s="906"/>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897" t="s">
        <v>11</v>
      </c>
      <c r="AC161" s="898"/>
      <c r="AD161" s="899"/>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3"/>
      <c r="H163" s="154"/>
      <c r="I163" s="154"/>
      <c r="J163" s="154"/>
      <c r="K163" s="154"/>
      <c r="L163" s="154"/>
      <c r="M163" s="154"/>
      <c r="N163" s="154"/>
      <c r="O163" s="155"/>
      <c r="P163" s="154"/>
      <c r="Q163" s="462"/>
      <c r="R163" s="462"/>
      <c r="S163" s="462"/>
      <c r="T163" s="462"/>
      <c r="U163" s="462"/>
      <c r="V163" s="462"/>
      <c r="W163" s="462"/>
      <c r="X163" s="463"/>
      <c r="Y163" s="901" t="s">
        <v>58</v>
      </c>
      <c r="Z163" s="902"/>
      <c r="AA163" s="903"/>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04"/>
      <c r="H164" s="397"/>
      <c r="I164" s="397"/>
      <c r="J164" s="397"/>
      <c r="K164" s="397"/>
      <c r="L164" s="397"/>
      <c r="M164" s="397"/>
      <c r="N164" s="397"/>
      <c r="O164" s="398"/>
      <c r="P164" s="464"/>
      <c r="Q164" s="464"/>
      <c r="R164" s="464"/>
      <c r="S164" s="464"/>
      <c r="T164" s="464"/>
      <c r="U164" s="464"/>
      <c r="V164" s="464"/>
      <c r="W164" s="464"/>
      <c r="X164" s="465"/>
      <c r="Y164" s="905" t="s">
        <v>51</v>
      </c>
      <c r="Z164" s="797"/>
      <c r="AA164" s="798"/>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5" t="s">
        <v>500</v>
      </c>
      <c r="AR167" s="426"/>
      <c r="AS167" s="426"/>
      <c r="AT167" s="427"/>
      <c r="AU167" s="425" t="s">
        <v>678</v>
      </c>
      <c r="AV167" s="426"/>
      <c r="AW167" s="426"/>
      <c r="AX167" s="428"/>
      <c r="AY167">
        <f>COUNTA($G$168)</f>
        <v>0</v>
      </c>
    </row>
    <row r="168" spans="1:60" ht="23.25" hidden="1" customHeight="1" x14ac:dyDescent="0.15">
      <c r="A168" s="362"/>
      <c r="B168" s="331"/>
      <c r="C168" s="331"/>
      <c r="D168" s="331"/>
      <c r="E168" s="331"/>
      <c r="F168" s="332"/>
      <c r="G168" s="443"/>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19"/>
      <c r="AV168" s="420"/>
      <c r="AW168" s="420"/>
      <c r="AX168" s="421"/>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2" t="s">
        <v>53</v>
      </c>
      <c r="Z169" s="423"/>
      <c r="AA169" s="424"/>
      <c r="AB169" s="384"/>
      <c r="AC169" s="384"/>
      <c r="AD169" s="384"/>
      <c r="AE169" s="385"/>
      <c r="AF169" s="385"/>
      <c r="AG169" s="385"/>
      <c r="AH169" s="385"/>
      <c r="AI169" s="385"/>
      <c r="AJ169" s="385"/>
      <c r="AK169" s="385"/>
      <c r="AL169" s="385"/>
      <c r="AM169" s="385"/>
      <c r="AN169" s="385"/>
      <c r="AO169" s="385"/>
      <c r="AP169" s="385"/>
      <c r="AQ169" s="385"/>
      <c r="AR169" s="385"/>
      <c r="AS169" s="385"/>
      <c r="AT169" s="385"/>
      <c r="AU169" s="419"/>
      <c r="AV169" s="420"/>
      <c r="AW169" s="420"/>
      <c r="AX169" s="421"/>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6"/>
      <c r="Y170" s="458"/>
      <c r="Z170" s="459"/>
      <c r="AA170" s="460"/>
      <c r="AB170" s="237" t="s">
        <v>11</v>
      </c>
      <c r="AC170" s="238"/>
      <c r="AD170" s="266"/>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6"/>
      <c r="C171" s="336"/>
      <c r="D171" s="336"/>
      <c r="E171" s="336"/>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8"/>
      <c r="C172" s="338"/>
      <c r="D172" s="338"/>
      <c r="E172" s="338"/>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6"/>
      <c r="I173" s="336"/>
      <c r="J173" s="336"/>
      <c r="K173" s="336"/>
      <c r="L173" s="336"/>
      <c r="M173" s="336"/>
      <c r="N173" s="336"/>
      <c r="O173" s="337"/>
      <c r="P173" s="340" t="s">
        <v>56</v>
      </c>
      <c r="Q173" s="336"/>
      <c r="R173" s="336"/>
      <c r="S173" s="336"/>
      <c r="T173" s="336"/>
      <c r="U173" s="336"/>
      <c r="V173" s="336"/>
      <c r="W173" s="336"/>
      <c r="X173" s="337"/>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6" t="s">
        <v>129</v>
      </c>
      <c r="AV173" s="336"/>
      <c r="AW173" s="336"/>
      <c r="AX173" s="341"/>
      <c r="AY173">
        <f>COUNTA($G$175)</f>
        <v>0</v>
      </c>
    </row>
    <row r="174" spans="1:60" ht="18.75" hidden="1" customHeight="1" x14ac:dyDescent="0.15">
      <c r="A174" s="519"/>
      <c r="B174" s="520"/>
      <c r="C174" s="520"/>
      <c r="D174" s="520"/>
      <c r="E174" s="520"/>
      <c r="F174" s="521"/>
      <c r="G174" s="357"/>
      <c r="H174" s="338"/>
      <c r="I174" s="338"/>
      <c r="J174" s="338"/>
      <c r="K174" s="338"/>
      <c r="L174" s="338"/>
      <c r="M174" s="338"/>
      <c r="N174" s="338"/>
      <c r="O174" s="339"/>
      <c r="P174" s="342"/>
      <c r="Q174" s="338"/>
      <c r="R174" s="338"/>
      <c r="S174" s="338"/>
      <c r="T174" s="338"/>
      <c r="U174" s="338"/>
      <c r="V174" s="338"/>
      <c r="W174" s="338"/>
      <c r="X174" s="339"/>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8" t="s">
        <v>170</v>
      </c>
      <c r="AX174" s="343"/>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4"/>
      <c r="C179" s="334"/>
      <c r="D179" s="334"/>
      <c r="E179" s="334"/>
      <c r="F179" s="335"/>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8"/>
      <c r="B183" s="330"/>
      <c r="C183" s="331"/>
      <c r="D183" s="331"/>
      <c r="E183" s="331"/>
      <c r="F183" s="332"/>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8"/>
      <c r="B184" s="333"/>
      <c r="C184" s="334"/>
      <c r="D184" s="334"/>
      <c r="E184" s="334"/>
      <c r="F184" s="335"/>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8"/>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897" t="s">
        <v>11</v>
      </c>
      <c r="AC185" s="898"/>
      <c r="AD185" s="899"/>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3"/>
      <c r="H187" s="154"/>
      <c r="I187" s="154"/>
      <c r="J187" s="154"/>
      <c r="K187" s="154"/>
      <c r="L187" s="154"/>
      <c r="M187" s="154"/>
      <c r="N187" s="154"/>
      <c r="O187" s="155"/>
      <c r="P187" s="154"/>
      <c r="Q187" s="462"/>
      <c r="R187" s="462"/>
      <c r="S187" s="462"/>
      <c r="T187" s="462"/>
      <c r="U187" s="462"/>
      <c r="V187" s="462"/>
      <c r="W187" s="462"/>
      <c r="X187" s="463"/>
      <c r="Y187" s="901" t="s">
        <v>58</v>
      </c>
      <c r="Z187" s="902"/>
      <c r="AA187" s="903"/>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04"/>
      <c r="H188" s="397"/>
      <c r="I188" s="397"/>
      <c r="J188" s="397"/>
      <c r="K188" s="397"/>
      <c r="L188" s="397"/>
      <c r="M188" s="397"/>
      <c r="N188" s="397"/>
      <c r="O188" s="398"/>
      <c r="P188" s="464"/>
      <c r="Q188" s="464"/>
      <c r="R188" s="464"/>
      <c r="S188" s="464"/>
      <c r="T188" s="464"/>
      <c r="U188" s="464"/>
      <c r="V188" s="464"/>
      <c r="W188" s="464"/>
      <c r="X188" s="465"/>
      <c r="Y188" s="905" t="s">
        <v>51</v>
      </c>
      <c r="Z188" s="797"/>
      <c r="AA188" s="798"/>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6"/>
      <c r="H189" s="157"/>
      <c r="I189" s="157"/>
      <c r="J189" s="157"/>
      <c r="K189" s="157"/>
      <c r="L189" s="157"/>
      <c r="M189" s="157"/>
      <c r="N189" s="157"/>
      <c r="O189" s="158"/>
      <c r="P189" s="466"/>
      <c r="Q189" s="466"/>
      <c r="R189" s="466"/>
      <c r="S189" s="466"/>
      <c r="T189" s="466"/>
      <c r="U189" s="466"/>
      <c r="V189" s="466"/>
      <c r="W189" s="466"/>
      <c r="X189" s="467"/>
      <c r="Y189" s="905" t="s">
        <v>13</v>
      </c>
      <c r="Z189" s="797"/>
      <c r="AA189" s="798"/>
      <c r="AB189" s="906" t="s">
        <v>14</v>
      </c>
      <c r="AC189" s="906"/>
      <c r="AD189" s="906"/>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897" t="s">
        <v>11</v>
      </c>
      <c r="AC190" s="898"/>
      <c r="AD190" s="899"/>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3"/>
      <c r="H192" s="154"/>
      <c r="I192" s="154"/>
      <c r="J192" s="154"/>
      <c r="K192" s="154"/>
      <c r="L192" s="154"/>
      <c r="M192" s="154"/>
      <c r="N192" s="154"/>
      <c r="O192" s="155"/>
      <c r="P192" s="154"/>
      <c r="Q192" s="462"/>
      <c r="R192" s="462"/>
      <c r="S192" s="462"/>
      <c r="T192" s="462"/>
      <c r="U192" s="462"/>
      <c r="V192" s="462"/>
      <c r="W192" s="462"/>
      <c r="X192" s="463"/>
      <c r="Y192" s="901" t="s">
        <v>58</v>
      </c>
      <c r="Z192" s="902"/>
      <c r="AA192" s="903"/>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04"/>
      <c r="H193" s="397"/>
      <c r="I193" s="397"/>
      <c r="J193" s="397"/>
      <c r="K193" s="397"/>
      <c r="L193" s="397"/>
      <c r="M193" s="397"/>
      <c r="N193" s="397"/>
      <c r="O193" s="398"/>
      <c r="P193" s="464"/>
      <c r="Q193" s="464"/>
      <c r="R193" s="464"/>
      <c r="S193" s="464"/>
      <c r="T193" s="464"/>
      <c r="U193" s="464"/>
      <c r="V193" s="464"/>
      <c r="W193" s="464"/>
      <c r="X193" s="465"/>
      <c r="Y193" s="905" t="s">
        <v>51</v>
      </c>
      <c r="Z193" s="797"/>
      <c r="AA193" s="798"/>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6"/>
      <c r="H194" s="157"/>
      <c r="I194" s="157"/>
      <c r="J194" s="157"/>
      <c r="K194" s="157"/>
      <c r="L194" s="157"/>
      <c r="M194" s="157"/>
      <c r="N194" s="157"/>
      <c r="O194" s="158"/>
      <c r="P194" s="466"/>
      <c r="Q194" s="466"/>
      <c r="R194" s="466"/>
      <c r="S194" s="466"/>
      <c r="T194" s="466"/>
      <c r="U194" s="466"/>
      <c r="V194" s="466"/>
      <c r="W194" s="466"/>
      <c r="X194" s="467"/>
      <c r="Y194" s="905" t="s">
        <v>13</v>
      </c>
      <c r="Z194" s="797"/>
      <c r="AA194" s="798"/>
      <c r="AB194" s="906" t="s">
        <v>14</v>
      </c>
      <c r="AC194" s="906"/>
      <c r="AD194" s="906"/>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897" t="s">
        <v>11</v>
      </c>
      <c r="AC195" s="898"/>
      <c r="AD195" s="899"/>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3"/>
      <c r="H197" s="154"/>
      <c r="I197" s="154"/>
      <c r="J197" s="154"/>
      <c r="K197" s="154"/>
      <c r="L197" s="154"/>
      <c r="M197" s="154"/>
      <c r="N197" s="154"/>
      <c r="O197" s="155"/>
      <c r="P197" s="154"/>
      <c r="Q197" s="462"/>
      <c r="R197" s="462"/>
      <c r="S197" s="462"/>
      <c r="T197" s="462"/>
      <c r="U197" s="462"/>
      <c r="V197" s="462"/>
      <c r="W197" s="462"/>
      <c r="X197" s="463"/>
      <c r="Y197" s="901" t="s">
        <v>58</v>
      </c>
      <c r="Z197" s="902"/>
      <c r="AA197" s="903"/>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04"/>
      <c r="H198" s="397"/>
      <c r="I198" s="397"/>
      <c r="J198" s="397"/>
      <c r="K198" s="397"/>
      <c r="L198" s="397"/>
      <c r="M198" s="397"/>
      <c r="N198" s="397"/>
      <c r="O198" s="398"/>
      <c r="P198" s="464"/>
      <c r="Q198" s="464"/>
      <c r="R198" s="464"/>
      <c r="S198" s="464"/>
      <c r="T198" s="464"/>
      <c r="U198" s="464"/>
      <c r="V198" s="464"/>
      <c r="W198" s="464"/>
      <c r="X198" s="465"/>
      <c r="Y198" s="905" t="s">
        <v>51</v>
      </c>
      <c r="Z198" s="797"/>
      <c r="AA198" s="798"/>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9" t="s">
        <v>51</v>
      </c>
      <c r="Z203" s="289"/>
      <c r="AA203" s="321"/>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9" t="s">
        <v>13</v>
      </c>
      <c r="Z204" s="289"/>
      <c r="AA204" s="321"/>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9" t="s">
        <v>51</v>
      </c>
      <c r="Z206" s="289"/>
      <c r="AA206" s="321"/>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9" t="s">
        <v>13</v>
      </c>
      <c r="Z207" s="289"/>
      <c r="AA207" s="321"/>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2"/>
      <c r="AC209" s="338"/>
      <c r="AD209" s="339"/>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765</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766</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767</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3"/>
      <c r="F217" s="335"/>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768</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696</v>
      </c>
      <c r="K218" s="656"/>
      <c r="L218" s="656"/>
      <c r="M218" s="656"/>
      <c r="N218" s="656"/>
      <c r="O218" s="656"/>
      <c r="P218" s="656"/>
      <c r="Q218" s="656"/>
      <c r="R218" s="656"/>
      <c r="S218" s="656"/>
      <c r="T218" s="657"/>
      <c r="U218" s="630" t="s">
        <v>769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0"/>
      <c r="F219" s="332"/>
      <c r="G219" s="632" t="s">
        <v>685</v>
      </c>
      <c r="H219" s="633"/>
      <c r="I219" s="633"/>
      <c r="J219" s="633"/>
      <c r="K219" s="633"/>
      <c r="L219" s="633"/>
      <c r="M219" s="633"/>
      <c r="N219" s="633"/>
      <c r="O219" s="633"/>
      <c r="P219" s="633"/>
      <c r="Q219" s="633"/>
      <c r="R219" s="633"/>
      <c r="S219" s="633"/>
      <c r="T219" s="633"/>
      <c r="U219" s="629" t="s">
        <v>760</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3"/>
      <c r="F220" s="335"/>
      <c r="G220" s="632" t="s">
        <v>672</v>
      </c>
      <c r="H220" s="633"/>
      <c r="I220" s="633"/>
      <c r="J220" s="633"/>
      <c r="K220" s="633"/>
      <c r="L220" s="633"/>
      <c r="M220" s="633"/>
      <c r="N220" s="633"/>
      <c r="O220" s="633"/>
      <c r="P220" s="633"/>
      <c r="Q220" s="633"/>
      <c r="R220" s="633"/>
      <c r="S220" s="633"/>
      <c r="T220" s="633"/>
      <c r="U220" s="159" t="s">
        <v>760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60"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705</v>
      </c>
      <c r="AE223" s="718"/>
      <c r="AF223" s="718"/>
      <c r="AG223" s="719" t="s">
        <v>716</v>
      </c>
      <c r="AH223" s="720"/>
      <c r="AI223" s="720"/>
      <c r="AJ223" s="720"/>
      <c r="AK223" s="720"/>
      <c r="AL223" s="720"/>
      <c r="AM223" s="720"/>
      <c r="AN223" s="720"/>
      <c r="AO223" s="720"/>
      <c r="AP223" s="720"/>
      <c r="AQ223" s="720"/>
      <c r="AR223" s="720"/>
      <c r="AS223" s="720"/>
      <c r="AT223" s="720"/>
      <c r="AU223" s="720"/>
      <c r="AV223" s="720"/>
      <c r="AW223" s="720"/>
      <c r="AX223" s="721"/>
    </row>
    <row r="224" spans="1:51" ht="4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700" t="s">
        <v>705</v>
      </c>
      <c r="AE224" s="701"/>
      <c r="AF224" s="701"/>
      <c r="AG224" s="725" t="s">
        <v>717</v>
      </c>
      <c r="AH224" s="726"/>
      <c r="AI224" s="726"/>
      <c r="AJ224" s="726"/>
      <c r="AK224" s="726"/>
      <c r="AL224" s="726"/>
      <c r="AM224" s="726"/>
      <c r="AN224" s="726"/>
      <c r="AO224" s="726"/>
      <c r="AP224" s="726"/>
      <c r="AQ224" s="726"/>
      <c r="AR224" s="726"/>
      <c r="AS224" s="726"/>
      <c r="AT224" s="726"/>
      <c r="AU224" s="726"/>
      <c r="AV224" s="726"/>
      <c r="AW224" s="726"/>
      <c r="AX224" s="727"/>
    </row>
    <row r="225" spans="1:50" ht="4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705</v>
      </c>
      <c r="AE225" s="732"/>
      <c r="AF225" s="732"/>
      <c r="AG225" s="725" t="s">
        <v>718</v>
      </c>
      <c r="AH225" s="726"/>
      <c r="AI225" s="726"/>
      <c r="AJ225" s="726"/>
      <c r="AK225" s="726"/>
      <c r="AL225" s="726"/>
      <c r="AM225" s="726"/>
      <c r="AN225" s="726"/>
      <c r="AO225" s="726"/>
      <c r="AP225" s="726"/>
      <c r="AQ225" s="726"/>
      <c r="AR225" s="726"/>
      <c r="AS225" s="726"/>
      <c r="AT225" s="726"/>
      <c r="AU225" s="726"/>
      <c r="AV225" s="726"/>
      <c r="AW225" s="726"/>
      <c r="AX225" s="727"/>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720</v>
      </c>
      <c r="AE226" s="688"/>
      <c r="AF226" s="688"/>
      <c r="AG226" s="689"/>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719</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0" t="s">
        <v>719</v>
      </c>
      <c r="AE228" s="701"/>
      <c r="AF228" s="702"/>
      <c r="AG228" s="691"/>
      <c r="AH228" s="397"/>
      <c r="AI228" s="397"/>
      <c r="AJ228" s="397"/>
      <c r="AK228" s="397"/>
      <c r="AL228" s="397"/>
      <c r="AM228" s="397"/>
      <c r="AN228" s="397"/>
      <c r="AO228" s="397"/>
      <c r="AP228" s="397"/>
      <c r="AQ228" s="397"/>
      <c r="AR228" s="397"/>
      <c r="AS228" s="397"/>
      <c r="AT228" s="397"/>
      <c r="AU228" s="397"/>
      <c r="AV228" s="397"/>
      <c r="AW228" s="397"/>
      <c r="AX228" s="692"/>
    </row>
    <row r="229" spans="1:50" ht="26.25" customHeight="1" x14ac:dyDescent="0.15">
      <c r="A229" s="678"/>
      <c r="B229" s="680"/>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720</v>
      </c>
      <c r="AE229" s="751"/>
      <c r="AF229" s="751"/>
      <c r="AG229" s="752" t="s">
        <v>368</v>
      </c>
      <c r="AH229" s="753"/>
      <c r="AI229" s="753"/>
      <c r="AJ229" s="753"/>
      <c r="AK229" s="753"/>
      <c r="AL229" s="753"/>
      <c r="AM229" s="753"/>
      <c r="AN229" s="753"/>
      <c r="AO229" s="753"/>
      <c r="AP229" s="753"/>
      <c r="AQ229" s="753"/>
      <c r="AR229" s="753"/>
      <c r="AS229" s="753"/>
      <c r="AT229" s="753"/>
      <c r="AU229" s="753"/>
      <c r="AV229" s="753"/>
      <c r="AW229" s="753"/>
      <c r="AX229" s="754"/>
    </row>
    <row r="230" spans="1:50" ht="45" customHeight="1" x14ac:dyDescent="0.15">
      <c r="A230" s="678"/>
      <c r="B230" s="680"/>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700" t="s">
        <v>705</v>
      </c>
      <c r="AE230" s="701"/>
      <c r="AF230" s="701"/>
      <c r="AG230" s="725" t="s">
        <v>757</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8"/>
      <c r="B231" s="680"/>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700" t="s">
        <v>720</v>
      </c>
      <c r="AE231" s="701"/>
      <c r="AF231" s="701"/>
      <c r="AG231" s="725" t="s">
        <v>368</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8"/>
      <c r="B232" s="680"/>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700" t="s">
        <v>705</v>
      </c>
      <c r="AE232" s="701"/>
      <c r="AF232" s="701"/>
      <c r="AG232" s="725" t="s">
        <v>721</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8"/>
      <c r="B233" s="680"/>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720</v>
      </c>
      <c r="AE233" s="732"/>
      <c r="AF233" s="732"/>
      <c r="AG233" s="747" t="s">
        <v>368</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8"/>
      <c r="B234" s="680"/>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700" t="s">
        <v>720</v>
      </c>
      <c r="AE234" s="701"/>
      <c r="AF234" s="702"/>
      <c r="AG234" s="725" t="s">
        <v>368</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1"/>
      <c r="B235" s="682"/>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720</v>
      </c>
      <c r="AE235" s="740"/>
      <c r="AF235" s="741"/>
      <c r="AG235" s="742" t="s">
        <v>368</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705</v>
      </c>
      <c r="AE236" s="751"/>
      <c r="AF236" s="761"/>
      <c r="AG236" s="725" t="s">
        <v>722</v>
      </c>
      <c r="AH236" s="726"/>
      <c r="AI236" s="726"/>
      <c r="AJ236" s="726"/>
      <c r="AK236" s="726"/>
      <c r="AL236" s="726"/>
      <c r="AM236" s="726"/>
      <c r="AN236" s="726"/>
      <c r="AO236" s="726"/>
      <c r="AP236" s="726"/>
      <c r="AQ236" s="726"/>
      <c r="AR236" s="726"/>
      <c r="AS236" s="726"/>
      <c r="AT236" s="726"/>
      <c r="AU236" s="726"/>
      <c r="AV236" s="726"/>
      <c r="AW236" s="726"/>
      <c r="AX236" s="727"/>
    </row>
    <row r="237" spans="1:50" ht="35.25" customHeight="1" x14ac:dyDescent="0.15">
      <c r="A237" s="678"/>
      <c r="B237" s="680"/>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720</v>
      </c>
      <c r="AE237" s="766"/>
      <c r="AF237" s="766"/>
      <c r="AG237" s="725" t="s">
        <v>368</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8"/>
      <c r="B238" s="680"/>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700" t="s">
        <v>705</v>
      </c>
      <c r="AE238" s="701"/>
      <c r="AF238" s="701"/>
      <c r="AG238" s="725" t="s">
        <v>722</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81"/>
      <c r="B239" s="682"/>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700" t="s">
        <v>705</v>
      </c>
      <c r="AE239" s="701"/>
      <c r="AF239" s="701"/>
      <c r="AG239" s="755" t="s">
        <v>723</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4"/>
      <c r="AD240" s="687" t="s">
        <v>720</v>
      </c>
      <c r="AE240" s="688"/>
      <c r="AF240" s="778"/>
      <c r="AG240" s="689" t="s">
        <v>759</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2"/>
      <c r="B242" s="773"/>
      <c r="C242" s="101"/>
      <c r="D242" s="102"/>
      <c r="E242" s="103"/>
      <c r="F242" s="103"/>
      <c r="G242" s="103"/>
      <c r="H242" s="104"/>
      <c r="I242" s="104"/>
      <c r="J242" s="105"/>
      <c r="K242" s="105"/>
      <c r="L242" s="105"/>
      <c r="M242" s="104"/>
      <c r="N242" s="106"/>
      <c r="O242" s="107" t="s">
        <v>759</v>
      </c>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50.1" customHeight="1" x14ac:dyDescent="0.15">
      <c r="A247" s="137" t="s">
        <v>46</v>
      </c>
      <c r="B247" s="138"/>
      <c r="C247" s="141" t="s">
        <v>50</v>
      </c>
      <c r="D247" s="142"/>
      <c r="E247" s="142"/>
      <c r="F247" s="143"/>
      <c r="G247" s="144" t="s">
        <v>755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0.1" customHeight="1" thickBot="1" x14ac:dyDescent="0.2">
      <c r="A248" s="139"/>
      <c r="B248" s="140"/>
      <c r="C248" s="146" t="s">
        <v>54</v>
      </c>
      <c r="D248" s="147"/>
      <c r="E248" s="147"/>
      <c r="F248" s="148"/>
      <c r="G248" s="149" t="s">
        <v>756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1" customHeight="1" thickBot="1" x14ac:dyDescent="0.2">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5.1" customHeight="1" thickBot="1" x14ac:dyDescent="0.2">
      <c r="A252" s="133" t="s">
        <v>132</v>
      </c>
      <c r="B252" s="134"/>
      <c r="C252" s="134"/>
      <c r="D252" s="134"/>
      <c r="E252" s="135"/>
      <c r="F252" s="136" t="s">
        <v>762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5.1" customHeight="1" thickBot="1" x14ac:dyDescent="0.2">
      <c r="A254" s="133" t="s">
        <v>349</v>
      </c>
      <c r="B254" s="134"/>
      <c r="C254" s="134"/>
      <c r="D254" s="134"/>
      <c r="E254" s="135"/>
      <c r="F254" s="786" t="s">
        <v>763</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35.1"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696</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696</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696</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696</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696</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696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696</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696</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c r="F266" s="802"/>
      <c r="G266" s="802"/>
      <c r="H266" s="92" t="str">
        <f>IF(E266="","","-")</f>
        <v/>
      </c>
      <c r="I266" s="802"/>
      <c r="J266" s="802"/>
      <c r="K266" s="92" t="str">
        <f>IF(I266="","","-")</f>
        <v/>
      </c>
      <c r="L266" s="121"/>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t="s">
        <v>704</v>
      </c>
      <c r="J267" s="802"/>
      <c r="K267" s="92"/>
      <c r="L267" s="121">
        <v>6</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706</v>
      </c>
      <c r="H268" s="802"/>
      <c r="I268" s="802"/>
      <c r="J268" s="152">
        <v>20</v>
      </c>
      <c r="K268" s="152"/>
      <c r="L268" s="121">
        <v>58</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0" t="s">
        <v>348</v>
      </c>
      <c r="B269" s="261"/>
      <c r="C269" s="261"/>
      <c r="D269" s="261"/>
      <c r="E269" s="261"/>
      <c r="F269" s="262"/>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725</v>
      </c>
      <c r="H310" s="836"/>
      <c r="I310" s="836"/>
      <c r="J310" s="836"/>
      <c r="K310" s="837"/>
      <c r="L310" s="838" t="s">
        <v>733</v>
      </c>
      <c r="M310" s="839"/>
      <c r="N310" s="839"/>
      <c r="O310" s="839"/>
      <c r="P310" s="839"/>
      <c r="Q310" s="839"/>
      <c r="R310" s="839"/>
      <c r="S310" s="839"/>
      <c r="T310" s="839"/>
      <c r="U310" s="839"/>
      <c r="V310" s="839"/>
      <c r="W310" s="839"/>
      <c r="X310" s="840"/>
      <c r="Y310" s="841">
        <v>6.2</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t="s">
        <v>726</v>
      </c>
      <c r="H311" s="822"/>
      <c r="I311" s="822"/>
      <c r="J311" s="822"/>
      <c r="K311" s="823"/>
      <c r="L311" s="824" t="s">
        <v>734</v>
      </c>
      <c r="M311" s="825"/>
      <c r="N311" s="825"/>
      <c r="O311" s="825"/>
      <c r="P311" s="825"/>
      <c r="Q311" s="825"/>
      <c r="R311" s="825"/>
      <c r="S311" s="825"/>
      <c r="T311" s="825"/>
      <c r="U311" s="825"/>
      <c r="V311" s="825"/>
      <c r="W311" s="825"/>
      <c r="X311" s="826"/>
      <c r="Y311" s="827">
        <v>0.1</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727</v>
      </c>
      <c r="H312" s="822"/>
      <c r="I312" s="822"/>
      <c r="J312" s="822"/>
      <c r="K312" s="823"/>
      <c r="L312" s="824" t="s">
        <v>735</v>
      </c>
      <c r="M312" s="825"/>
      <c r="N312" s="825"/>
      <c r="O312" s="825"/>
      <c r="P312" s="825"/>
      <c r="Q312" s="825"/>
      <c r="R312" s="825"/>
      <c r="S312" s="825"/>
      <c r="T312" s="825"/>
      <c r="U312" s="825"/>
      <c r="V312" s="825"/>
      <c r="W312" s="825"/>
      <c r="X312" s="826"/>
      <c r="Y312" s="827">
        <v>0.2</v>
      </c>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728</v>
      </c>
      <c r="H313" s="822"/>
      <c r="I313" s="822"/>
      <c r="J313" s="822"/>
      <c r="K313" s="823"/>
      <c r="L313" s="824" t="s">
        <v>736</v>
      </c>
      <c r="M313" s="825"/>
      <c r="N313" s="825"/>
      <c r="O313" s="825"/>
      <c r="P313" s="825"/>
      <c r="Q313" s="825"/>
      <c r="R313" s="825"/>
      <c r="S313" s="825"/>
      <c r="T313" s="825"/>
      <c r="U313" s="825"/>
      <c r="V313" s="825"/>
      <c r="W313" s="825"/>
      <c r="X313" s="826"/>
      <c r="Y313" s="827">
        <v>0.5</v>
      </c>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t="s">
        <v>729</v>
      </c>
      <c r="H314" s="822"/>
      <c r="I314" s="822"/>
      <c r="J314" s="822"/>
      <c r="K314" s="823"/>
      <c r="L314" s="824" t="s">
        <v>737</v>
      </c>
      <c r="M314" s="825"/>
      <c r="N314" s="825"/>
      <c r="O314" s="825"/>
      <c r="P314" s="825"/>
      <c r="Q314" s="825"/>
      <c r="R314" s="825"/>
      <c r="S314" s="825"/>
      <c r="T314" s="825"/>
      <c r="U314" s="825"/>
      <c r="V314" s="825"/>
      <c r="W314" s="825"/>
      <c r="X314" s="826"/>
      <c r="Y314" s="827">
        <v>2.2999999999999998</v>
      </c>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t="s">
        <v>730</v>
      </c>
      <c r="H315" s="822"/>
      <c r="I315" s="822"/>
      <c r="J315" s="822"/>
      <c r="K315" s="823"/>
      <c r="L315" s="824" t="s">
        <v>738</v>
      </c>
      <c r="M315" s="825"/>
      <c r="N315" s="825"/>
      <c r="O315" s="825"/>
      <c r="P315" s="825"/>
      <c r="Q315" s="825"/>
      <c r="R315" s="825"/>
      <c r="S315" s="825"/>
      <c r="T315" s="825"/>
      <c r="U315" s="825"/>
      <c r="V315" s="825"/>
      <c r="W315" s="825"/>
      <c r="X315" s="826"/>
      <c r="Y315" s="827">
        <v>0.4</v>
      </c>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t="s">
        <v>731</v>
      </c>
      <c r="H316" s="822"/>
      <c r="I316" s="822"/>
      <c r="J316" s="822"/>
      <c r="K316" s="823"/>
      <c r="L316" s="824" t="s">
        <v>739</v>
      </c>
      <c r="M316" s="825"/>
      <c r="N316" s="825"/>
      <c r="O316" s="825"/>
      <c r="P316" s="825"/>
      <c r="Q316" s="825"/>
      <c r="R316" s="825"/>
      <c r="S316" s="825"/>
      <c r="T316" s="825"/>
      <c r="U316" s="825"/>
      <c r="V316" s="825"/>
      <c r="W316" s="825"/>
      <c r="X316" s="826"/>
      <c r="Y316" s="827">
        <v>1.2</v>
      </c>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t="s">
        <v>740</v>
      </c>
      <c r="H317" s="822"/>
      <c r="I317" s="822"/>
      <c r="J317" s="822"/>
      <c r="K317" s="823"/>
      <c r="L317" s="824" t="s">
        <v>741</v>
      </c>
      <c r="M317" s="825"/>
      <c r="N317" s="825"/>
      <c r="O317" s="825"/>
      <c r="P317" s="825"/>
      <c r="Q317" s="825"/>
      <c r="R317" s="825"/>
      <c r="S317" s="825"/>
      <c r="T317" s="825"/>
      <c r="U317" s="825"/>
      <c r="V317" s="825"/>
      <c r="W317" s="825"/>
      <c r="X317" s="826"/>
      <c r="Y317" s="827">
        <v>0.1</v>
      </c>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t="s">
        <v>732</v>
      </c>
      <c r="H318" s="822"/>
      <c r="I318" s="822"/>
      <c r="J318" s="822"/>
      <c r="K318" s="823"/>
      <c r="L318" s="824" t="s">
        <v>747</v>
      </c>
      <c r="M318" s="825"/>
      <c r="N318" s="825"/>
      <c r="O318" s="825"/>
      <c r="P318" s="825"/>
      <c r="Q318" s="825"/>
      <c r="R318" s="825"/>
      <c r="S318" s="825"/>
      <c r="T318" s="825"/>
      <c r="U318" s="825"/>
      <c r="V318" s="825"/>
      <c r="W318" s="825"/>
      <c r="X318" s="826"/>
      <c r="Y318" s="827">
        <v>0.3</v>
      </c>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t="s">
        <v>742</v>
      </c>
      <c r="H319" s="822"/>
      <c r="I319" s="822"/>
      <c r="J319" s="822"/>
      <c r="K319" s="823"/>
      <c r="L319" s="824" t="s">
        <v>748</v>
      </c>
      <c r="M319" s="825"/>
      <c r="N319" s="825"/>
      <c r="O319" s="825"/>
      <c r="P319" s="825"/>
      <c r="Q319" s="825"/>
      <c r="R319" s="825"/>
      <c r="S319" s="825"/>
      <c r="T319" s="825"/>
      <c r="U319" s="825"/>
      <c r="V319" s="825"/>
      <c r="W319" s="825"/>
      <c r="X319" s="826"/>
      <c r="Y319" s="827">
        <v>4.7</v>
      </c>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16</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8.5" customHeight="1" x14ac:dyDescent="0.15">
      <c r="A365" s="859"/>
      <c r="B365" s="859"/>
      <c r="C365" s="859" t="s">
        <v>24</v>
      </c>
      <c r="D365" s="859"/>
      <c r="E365" s="859"/>
      <c r="F365" s="859"/>
      <c r="G365" s="859"/>
      <c r="H365" s="859"/>
      <c r="I365" s="859"/>
      <c r="J365" s="860" t="s">
        <v>274</v>
      </c>
      <c r="K365" s="151"/>
      <c r="L365" s="151"/>
      <c r="M365" s="151"/>
      <c r="N365" s="151"/>
      <c r="O365" s="151"/>
      <c r="P365" s="429" t="s">
        <v>25</v>
      </c>
      <c r="Q365" s="429"/>
      <c r="R365" s="429"/>
      <c r="S365" s="429"/>
      <c r="T365" s="429"/>
      <c r="U365" s="429"/>
      <c r="V365" s="429"/>
      <c r="W365" s="429"/>
      <c r="X365" s="429"/>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51.75" customHeight="1" x14ac:dyDescent="0.15">
      <c r="A366" s="870">
        <v>1</v>
      </c>
      <c r="B366" s="870">
        <v>1</v>
      </c>
      <c r="C366" s="871" t="s">
        <v>743</v>
      </c>
      <c r="D366" s="872"/>
      <c r="E366" s="872"/>
      <c r="F366" s="872"/>
      <c r="G366" s="872"/>
      <c r="H366" s="872"/>
      <c r="I366" s="872"/>
      <c r="J366" s="873">
        <v>6011005003469</v>
      </c>
      <c r="K366" s="874"/>
      <c r="L366" s="874"/>
      <c r="M366" s="874"/>
      <c r="N366" s="874"/>
      <c r="O366" s="874"/>
      <c r="P366" s="875" t="s">
        <v>744</v>
      </c>
      <c r="Q366" s="876"/>
      <c r="R366" s="876"/>
      <c r="S366" s="876"/>
      <c r="T366" s="876"/>
      <c r="U366" s="876"/>
      <c r="V366" s="876"/>
      <c r="W366" s="876"/>
      <c r="X366" s="876"/>
      <c r="Y366" s="877">
        <v>11</v>
      </c>
      <c r="Z366" s="878"/>
      <c r="AA366" s="878"/>
      <c r="AB366" s="879"/>
      <c r="AC366" s="880" t="s">
        <v>745</v>
      </c>
      <c r="AD366" s="881"/>
      <c r="AE366" s="881"/>
      <c r="AF366" s="881"/>
      <c r="AG366" s="881"/>
      <c r="AH366" s="864" t="s">
        <v>368</v>
      </c>
      <c r="AI366" s="865"/>
      <c r="AJ366" s="865"/>
      <c r="AK366" s="865"/>
      <c r="AL366" s="866" t="s">
        <v>368</v>
      </c>
      <c r="AM366" s="867"/>
      <c r="AN366" s="867"/>
      <c r="AO366" s="868"/>
      <c r="AP366" s="869" t="s">
        <v>746</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9" t="s">
        <v>25</v>
      </c>
      <c r="Q398" s="429"/>
      <c r="R398" s="429"/>
      <c r="S398" s="429"/>
      <c r="T398" s="429"/>
      <c r="U398" s="429"/>
      <c r="V398" s="429"/>
      <c r="W398" s="429"/>
      <c r="X398" s="429"/>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9" t="s">
        <v>25</v>
      </c>
      <c r="Q431" s="429"/>
      <c r="R431" s="429"/>
      <c r="S431" s="429"/>
      <c r="T431" s="429"/>
      <c r="U431" s="429"/>
      <c r="V431" s="429"/>
      <c r="W431" s="429"/>
      <c r="X431" s="429"/>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9" t="s">
        <v>25</v>
      </c>
      <c r="Q464" s="429"/>
      <c r="R464" s="429"/>
      <c r="S464" s="429"/>
      <c r="T464" s="429"/>
      <c r="U464" s="429"/>
      <c r="V464" s="429"/>
      <c r="W464" s="429"/>
      <c r="X464" s="429"/>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9" t="s">
        <v>25</v>
      </c>
      <c r="Q497" s="429"/>
      <c r="R497" s="429"/>
      <c r="S497" s="429"/>
      <c r="T497" s="429"/>
      <c r="U497" s="429"/>
      <c r="V497" s="429"/>
      <c r="W497" s="429"/>
      <c r="X497" s="429"/>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9" t="s">
        <v>25</v>
      </c>
      <c r="Q530" s="429"/>
      <c r="R530" s="429"/>
      <c r="S530" s="429"/>
      <c r="T530" s="429"/>
      <c r="U530" s="429"/>
      <c r="V530" s="429"/>
      <c r="W530" s="429"/>
      <c r="X530" s="429"/>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9" t="s">
        <v>25</v>
      </c>
      <c r="Q563" s="429"/>
      <c r="R563" s="429"/>
      <c r="S563" s="429"/>
      <c r="T563" s="429"/>
      <c r="U563" s="429"/>
      <c r="V563" s="429"/>
      <c r="W563" s="429"/>
      <c r="X563" s="429"/>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9" t="s">
        <v>25</v>
      </c>
      <c r="Q596" s="429"/>
      <c r="R596" s="429"/>
      <c r="S596" s="429"/>
      <c r="T596" s="429"/>
      <c r="U596" s="429"/>
      <c r="V596" s="429"/>
      <c r="W596" s="429"/>
      <c r="X596" s="429"/>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c r="D631" s="892"/>
      <c r="E631" s="661" t="s">
        <v>759</v>
      </c>
      <c r="F631" s="893"/>
      <c r="G631" s="893"/>
      <c r="H631" s="893"/>
      <c r="I631" s="893"/>
      <c r="J631" s="873" t="s">
        <v>759</v>
      </c>
      <c r="K631" s="874"/>
      <c r="L631" s="874"/>
      <c r="M631" s="874"/>
      <c r="N631" s="874"/>
      <c r="O631" s="874"/>
      <c r="P631" s="875" t="s">
        <v>759</v>
      </c>
      <c r="Q631" s="876"/>
      <c r="R631" s="876"/>
      <c r="S631" s="876"/>
      <c r="T631" s="876"/>
      <c r="U631" s="876"/>
      <c r="V631" s="876"/>
      <c r="W631" s="876"/>
      <c r="X631" s="876"/>
      <c r="Y631" s="877" t="s">
        <v>759</v>
      </c>
      <c r="Z631" s="878"/>
      <c r="AA631" s="878"/>
      <c r="AB631" s="879"/>
      <c r="AC631" s="880"/>
      <c r="AD631" s="881"/>
      <c r="AE631" s="881"/>
      <c r="AF631" s="881"/>
      <c r="AG631" s="881"/>
      <c r="AH631" s="882" t="s">
        <v>759</v>
      </c>
      <c r="AI631" s="883"/>
      <c r="AJ631" s="883"/>
      <c r="AK631" s="883"/>
      <c r="AL631" s="866" t="s">
        <v>759</v>
      </c>
      <c r="AM631" s="867"/>
      <c r="AN631" s="867"/>
      <c r="AO631" s="868"/>
      <c r="AP631" s="869" t="s">
        <v>759</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1"/>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3:AX13 AK14:AQ14 P16:AQ17 P15:AX15">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3:Y319">
    <cfRule type="expression" dxfId="1497" priority="901">
      <formula>IF(RIGHT(TEXT(Y313,"0.#"),1)=".",FALSE,TRUE)</formula>
    </cfRule>
    <cfRule type="expression" dxfId="1496" priority="902">
      <formula>IF(RIGHT(TEXT(Y313,"0.#"),1)=".",TRUE,FALSE)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2 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4"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705</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705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2"/>
      <c r="Z2" s="848"/>
      <c r="AA2" s="849"/>
      <c r="AB2" s="956" t="s">
        <v>11</v>
      </c>
      <c r="AC2" s="957"/>
      <c r="AD2" s="958"/>
      <c r="AE2" s="960" t="s">
        <v>372</v>
      </c>
      <c r="AF2" s="960"/>
      <c r="AG2" s="960"/>
      <c r="AH2" s="897"/>
      <c r="AI2" s="960" t="s">
        <v>468</v>
      </c>
      <c r="AJ2" s="960"/>
      <c r="AK2" s="960"/>
      <c r="AL2" s="897"/>
      <c r="AM2" s="960" t="s">
        <v>469</v>
      </c>
      <c r="AN2" s="960"/>
      <c r="AO2" s="960"/>
      <c r="AP2" s="897"/>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8"/>
      <c r="I3" s="338"/>
      <c r="J3" s="338"/>
      <c r="K3" s="338"/>
      <c r="L3" s="338"/>
      <c r="M3" s="338"/>
      <c r="N3" s="338"/>
      <c r="O3" s="339"/>
      <c r="P3" s="342"/>
      <c r="Q3" s="338"/>
      <c r="R3" s="338"/>
      <c r="S3" s="338"/>
      <c r="T3" s="338"/>
      <c r="U3" s="338"/>
      <c r="V3" s="338"/>
      <c r="W3" s="338"/>
      <c r="X3" s="339"/>
      <c r="Y3" s="953"/>
      <c r="Z3" s="954"/>
      <c r="AA3" s="955"/>
      <c r="AB3" s="959"/>
      <c r="AC3" s="417"/>
      <c r="AD3" s="418"/>
      <c r="AE3" s="503"/>
      <c r="AF3" s="503"/>
      <c r="AG3" s="503"/>
      <c r="AH3" s="416"/>
      <c r="AI3" s="503"/>
      <c r="AJ3" s="503"/>
      <c r="AK3" s="503"/>
      <c r="AL3" s="416"/>
      <c r="AM3" s="503"/>
      <c r="AN3" s="503"/>
      <c r="AO3" s="503"/>
      <c r="AP3" s="416"/>
      <c r="AQ3" s="509"/>
      <c r="AR3" s="449"/>
      <c r="AS3" s="447" t="s">
        <v>224</v>
      </c>
      <c r="AT3" s="448"/>
      <c r="AU3" s="449"/>
      <c r="AV3" s="449"/>
      <c r="AW3" s="338" t="s">
        <v>170</v>
      </c>
      <c r="AX3" s="343"/>
      <c r="AY3" s="34">
        <f t="shared" ref="AY3:AY8" si="0">$AY$2</f>
        <v>0</v>
      </c>
    </row>
    <row r="4" spans="1:51" ht="22.5" customHeight="1" x14ac:dyDescent="0.15">
      <c r="A4" s="486"/>
      <c r="B4" s="484"/>
      <c r="C4" s="484"/>
      <c r="D4" s="484"/>
      <c r="E4" s="484"/>
      <c r="F4" s="485"/>
      <c r="G4" s="388"/>
      <c r="H4" s="934"/>
      <c r="I4" s="934"/>
      <c r="J4" s="934"/>
      <c r="K4" s="934"/>
      <c r="L4" s="934"/>
      <c r="M4" s="934"/>
      <c r="N4" s="934"/>
      <c r="O4" s="935"/>
      <c r="P4" s="154"/>
      <c r="Q4" s="376"/>
      <c r="R4" s="376"/>
      <c r="S4" s="376"/>
      <c r="T4" s="376"/>
      <c r="U4" s="376"/>
      <c r="V4" s="376"/>
      <c r="W4" s="376"/>
      <c r="X4" s="377"/>
      <c r="Y4" s="948" t="s">
        <v>12</v>
      </c>
      <c r="Z4" s="949"/>
      <c r="AA4" s="950"/>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36"/>
      <c r="H5" s="937"/>
      <c r="I5" s="937"/>
      <c r="J5" s="937"/>
      <c r="K5" s="937"/>
      <c r="L5" s="937"/>
      <c r="M5" s="937"/>
      <c r="N5" s="937"/>
      <c r="O5" s="938"/>
      <c r="P5" s="942"/>
      <c r="Q5" s="942"/>
      <c r="R5" s="942"/>
      <c r="S5" s="942"/>
      <c r="T5" s="942"/>
      <c r="U5" s="942"/>
      <c r="V5" s="942"/>
      <c r="W5" s="942"/>
      <c r="X5" s="943"/>
      <c r="Y5" s="237" t="s">
        <v>51</v>
      </c>
      <c r="Z5" s="945"/>
      <c r="AA5" s="946"/>
      <c r="AB5" s="461"/>
      <c r="AC5" s="951"/>
      <c r="AD5" s="951"/>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39"/>
      <c r="H6" s="940"/>
      <c r="I6" s="940"/>
      <c r="J6" s="940"/>
      <c r="K6" s="940"/>
      <c r="L6" s="940"/>
      <c r="M6" s="940"/>
      <c r="N6" s="940"/>
      <c r="O6" s="941"/>
      <c r="P6" s="379"/>
      <c r="Q6" s="379"/>
      <c r="R6" s="379"/>
      <c r="S6" s="379"/>
      <c r="T6" s="379"/>
      <c r="U6" s="379"/>
      <c r="V6" s="379"/>
      <c r="W6" s="379"/>
      <c r="X6" s="380"/>
      <c r="Y6" s="944" t="s">
        <v>13</v>
      </c>
      <c r="Z6" s="945"/>
      <c r="AA6" s="946"/>
      <c r="AB6" s="906" t="s">
        <v>171</v>
      </c>
      <c r="AC6" s="947"/>
      <c r="AD6" s="947"/>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2" t="s">
        <v>344</v>
      </c>
      <c r="B7" s="923"/>
      <c r="C7" s="923"/>
      <c r="D7" s="923"/>
      <c r="E7" s="923"/>
      <c r="F7" s="924"/>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5"/>
      <c r="B8" s="926"/>
      <c r="C8" s="926"/>
      <c r="D8" s="926"/>
      <c r="E8" s="926"/>
      <c r="F8" s="927"/>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2"/>
      <c r="Z9" s="848"/>
      <c r="AA9" s="849"/>
      <c r="AB9" s="956" t="s">
        <v>11</v>
      </c>
      <c r="AC9" s="957"/>
      <c r="AD9" s="958"/>
      <c r="AE9" s="960" t="s">
        <v>372</v>
      </c>
      <c r="AF9" s="960"/>
      <c r="AG9" s="960"/>
      <c r="AH9" s="897"/>
      <c r="AI9" s="960" t="s">
        <v>468</v>
      </c>
      <c r="AJ9" s="960"/>
      <c r="AK9" s="960"/>
      <c r="AL9" s="897"/>
      <c r="AM9" s="960" t="s">
        <v>469</v>
      </c>
      <c r="AN9" s="960"/>
      <c r="AO9" s="960"/>
      <c r="AP9" s="897"/>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8"/>
      <c r="I10" s="338"/>
      <c r="J10" s="338"/>
      <c r="K10" s="338"/>
      <c r="L10" s="338"/>
      <c r="M10" s="338"/>
      <c r="N10" s="338"/>
      <c r="O10" s="339"/>
      <c r="P10" s="342"/>
      <c r="Q10" s="338"/>
      <c r="R10" s="338"/>
      <c r="S10" s="338"/>
      <c r="T10" s="338"/>
      <c r="U10" s="338"/>
      <c r="V10" s="338"/>
      <c r="W10" s="338"/>
      <c r="X10" s="339"/>
      <c r="Y10" s="953"/>
      <c r="Z10" s="954"/>
      <c r="AA10" s="955"/>
      <c r="AB10" s="959"/>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8" t="s">
        <v>170</v>
      </c>
      <c r="AX10" s="343"/>
      <c r="AY10" s="34">
        <f t="shared" ref="AY10:AY15" si="1">$AY$9</f>
        <v>0</v>
      </c>
    </row>
    <row r="11" spans="1:51" ht="22.5" customHeight="1" x14ac:dyDescent="0.15">
      <c r="A11" s="486"/>
      <c r="B11" s="484"/>
      <c r="C11" s="484"/>
      <c r="D11" s="484"/>
      <c r="E11" s="484"/>
      <c r="F11" s="485"/>
      <c r="G11" s="388"/>
      <c r="H11" s="934"/>
      <c r="I11" s="934"/>
      <c r="J11" s="934"/>
      <c r="K11" s="934"/>
      <c r="L11" s="934"/>
      <c r="M11" s="934"/>
      <c r="N11" s="934"/>
      <c r="O11" s="935"/>
      <c r="P11" s="154"/>
      <c r="Q11" s="376"/>
      <c r="R11" s="376"/>
      <c r="S11" s="376"/>
      <c r="T11" s="376"/>
      <c r="U11" s="376"/>
      <c r="V11" s="376"/>
      <c r="W11" s="376"/>
      <c r="X11" s="377"/>
      <c r="Y11" s="948" t="s">
        <v>12</v>
      </c>
      <c r="Z11" s="949"/>
      <c r="AA11" s="950"/>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36"/>
      <c r="H12" s="937"/>
      <c r="I12" s="937"/>
      <c r="J12" s="937"/>
      <c r="K12" s="937"/>
      <c r="L12" s="937"/>
      <c r="M12" s="937"/>
      <c r="N12" s="937"/>
      <c r="O12" s="938"/>
      <c r="P12" s="942"/>
      <c r="Q12" s="942"/>
      <c r="R12" s="942"/>
      <c r="S12" s="942"/>
      <c r="T12" s="942"/>
      <c r="U12" s="942"/>
      <c r="V12" s="942"/>
      <c r="W12" s="942"/>
      <c r="X12" s="943"/>
      <c r="Y12" s="237" t="s">
        <v>51</v>
      </c>
      <c r="Z12" s="945"/>
      <c r="AA12" s="946"/>
      <c r="AB12" s="461"/>
      <c r="AC12" s="951"/>
      <c r="AD12" s="951"/>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79"/>
      <c r="Q13" s="379"/>
      <c r="R13" s="379"/>
      <c r="S13" s="379"/>
      <c r="T13" s="379"/>
      <c r="U13" s="379"/>
      <c r="V13" s="379"/>
      <c r="W13" s="379"/>
      <c r="X13" s="380"/>
      <c r="Y13" s="944" t="s">
        <v>13</v>
      </c>
      <c r="Z13" s="945"/>
      <c r="AA13" s="946"/>
      <c r="AB13" s="906" t="s">
        <v>171</v>
      </c>
      <c r="AC13" s="947"/>
      <c r="AD13" s="947"/>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2" t="s">
        <v>344</v>
      </c>
      <c r="B14" s="923"/>
      <c r="C14" s="923"/>
      <c r="D14" s="923"/>
      <c r="E14" s="923"/>
      <c r="F14" s="924"/>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5"/>
      <c r="B15" s="926"/>
      <c r="C15" s="926"/>
      <c r="D15" s="926"/>
      <c r="E15" s="926"/>
      <c r="F15" s="927"/>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8"/>
      <c r="I17" s="338"/>
      <c r="J17" s="338"/>
      <c r="K17" s="338"/>
      <c r="L17" s="338"/>
      <c r="M17" s="338"/>
      <c r="N17" s="338"/>
      <c r="O17" s="339"/>
      <c r="P17" s="342"/>
      <c r="Q17" s="338"/>
      <c r="R17" s="338"/>
      <c r="S17" s="338"/>
      <c r="T17" s="338"/>
      <c r="U17" s="338"/>
      <c r="V17" s="338"/>
      <c r="W17" s="338"/>
      <c r="X17" s="339"/>
      <c r="Y17" s="953"/>
      <c r="Z17" s="954"/>
      <c r="AA17" s="955"/>
      <c r="AB17" s="959"/>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8" t="s">
        <v>170</v>
      </c>
      <c r="AX17" s="343"/>
      <c r="AY17" s="34">
        <f t="shared" ref="AY17:AY22" si="2">$AY$16</f>
        <v>0</v>
      </c>
    </row>
    <row r="18" spans="1:51" ht="22.5" customHeight="1" x14ac:dyDescent="0.15">
      <c r="A18" s="486"/>
      <c r="B18" s="484"/>
      <c r="C18" s="484"/>
      <c r="D18" s="484"/>
      <c r="E18" s="484"/>
      <c r="F18" s="485"/>
      <c r="G18" s="388"/>
      <c r="H18" s="934"/>
      <c r="I18" s="934"/>
      <c r="J18" s="934"/>
      <c r="K18" s="934"/>
      <c r="L18" s="934"/>
      <c r="M18" s="934"/>
      <c r="N18" s="934"/>
      <c r="O18" s="935"/>
      <c r="P18" s="154"/>
      <c r="Q18" s="376"/>
      <c r="R18" s="376"/>
      <c r="S18" s="376"/>
      <c r="T18" s="376"/>
      <c r="U18" s="376"/>
      <c r="V18" s="376"/>
      <c r="W18" s="376"/>
      <c r="X18" s="377"/>
      <c r="Y18" s="948" t="s">
        <v>12</v>
      </c>
      <c r="Z18" s="949"/>
      <c r="AA18" s="950"/>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36"/>
      <c r="H19" s="937"/>
      <c r="I19" s="937"/>
      <c r="J19" s="937"/>
      <c r="K19" s="937"/>
      <c r="L19" s="937"/>
      <c r="M19" s="937"/>
      <c r="N19" s="937"/>
      <c r="O19" s="938"/>
      <c r="P19" s="942"/>
      <c r="Q19" s="942"/>
      <c r="R19" s="942"/>
      <c r="S19" s="942"/>
      <c r="T19" s="942"/>
      <c r="U19" s="942"/>
      <c r="V19" s="942"/>
      <c r="W19" s="942"/>
      <c r="X19" s="943"/>
      <c r="Y19" s="237" t="s">
        <v>51</v>
      </c>
      <c r="Z19" s="945"/>
      <c r="AA19" s="946"/>
      <c r="AB19" s="461"/>
      <c r="AC19" s="951"/>
      <c r="AD19" s="951"/>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79"/>
      <c r="Q20" s="379"/>
      <c r="R20" s="379"/>
      <c r="S20" s="379"/>
      <c r="T20" s="379"/>
      <c r="U20" s="379"/>
      <c r="V20" s="379"/>
      <c r="W20" s="379"/>
      <c r="X20" s="380"/>
      <c r="Y20" s="944" t="s">
        <v>13</v>
      </c>
      <c r="Z20" s="945"/>
      <c r="AA20" s="946"/>
      <c r="AB20" s="906" t="s">
        <v>171</v>
      </c>
      <c r="AC20" s="947"/>
      <c r="AD20" s="947"/>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2" t="s">
        <v>344</v>
      </c>
      <c r="B21" s="923"/>
      <c r="C21" s="923"/>
      <c r="D21" s="923"/>
      <c r="E21" s="923"/>
      <c r="F21" s="924"/>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5"/>
      <c r="B22" s="926"/>
      <c r="C22" s="926"/>
      <c r="D22" s="926"/>
      <c r="E22" s="926"/>
      <c r="F22" s="927"/>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8"/>
      <c r="I24" s="338"/>
      <c r="J24" s="338"/>
      <c r="K24" s="338"/>
      <c r="L24" s="338"/>
      <c r="M24" s="338"/>
      <c r="N24" s="338"/>
      <c r="O24" s="339"/>
      <c r="P24" s="342"/>
      <c r="Q24" s="338"/>
      <c r="R24" s="338"/>
      <c r="S24" s="338"/>
      <c r="T24" s="338"/>
      <c r="U24" s="338"/>
      <c r="V24" s="338"/>
      <c r="W24" s="338"/>
      <c r="X24" s="339"/>
      <c r="Y24" s="953"/>
      <c r="Z24" s="954"/>
      <c r="AA24" s="955"/>
      <c r="AB24" s="959"/>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8" t="s">
        <v>170</v>
      </c>
      <c r="AX24" s="343"/>
      <c r="AY24" s="34">
        <f t="shared" ref="AY24:AY29" si="3">$AY$23</f>
        <v>0</v>
      </c>
    </row>
    <row r="25" spans="1:51" ht="22.5" customHeight="1" x14ac:dyDescent="0.15">
      <c r="A25" s="486"/>
      <c r="B25" s="484"/>
      <c r="C25" s="484"/>
      <c r="D25" s="484"/>
      <c r="E25" s="484"/>
      <c r="F25" s="485"/>
      <c r="G25" s="388"/>
      <c r="H25" s="934"/>
      <c r="I25" s="934"/>
      <c r="J25" s="934"/>
      <c r="K25" s="934"/>
      <c r="L25" s="934"/>
      <c r="M25" s="934"/>
      <c r="N25" s="934"/>
      <c r="O25" s="935"/>
      <c r="P25" s="154"/>
      <c r="Q25" s="376"/>
      <c r="R25" s="376"/>
      <c r="S25" s="376"/>
      <c r="T25" s="376"/>
      <c r="U25" s="376"/>
      <c r="V25" s="376"/>
      <c r="W25" s="376"/>
      <c r="X25" s="377"/>
      <c r="Y25" s="948" t="s">
        <v>12</v>
      </c>
      <c r="Z25" s="949"/>
      <c r="AA25" s="950"/>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36"/>
      <c r="H26" s="937"/>
      <c r="I26" s="937"/>
      <c r="J26" s="937"/>
      <c r="K26" s="937"/>
      <c r="L26" s="937"/>
      <c r="M26" s="937"/>
      <c r="N26" s="937"/>
      <c r="O26" s="938"/>
      <c r="P26" s="942"/>
      <c r="Q26" s="942"/>
      <c r="R26" s="942"/>
      <c r="S26" s="942"/>
      <c r="T26" s="942"/>
      <c r="U26" s="942"/>
      <c r="V26" s="942"/>
      <c r="W26" s="942"/>
      <c r="X26" s="943"/>
      <c r="Y26" s="237" t="s">
        <v>51</v>
      </c>
      <c r="Z26" s="945"/>
      <c r="AA26" s="946"/>
      <c r="AB26" s="461"/>
      <c r="AC26" s="951"/>
      <c r="AD26" s="951"/>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79"/>
      <c r="Q27" s="379"/>
      <c r="R27" s="379"/>
      <c r="S27" s="379"/>
      <c r="T27" s="379"/>
      <c r="U27" s="379"/>
      <c r="V27" s="379"/>
      <c r="W27" s="379"/>
      <c r="X27" s="380"/>
      <c r="Y27" s="944" t="s">
        <v>13</v>
      </c>
      <c r="Z27" s="945"/>
      <c r="AA27" s="946"/>
      <c r="AB27" s="906" t="s">
        <v>171</v>
      </c>
      <c r="AC27" s="947"/>
      <c r="AD27" s="947"/>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2" t="s">
        <v>344</v>
      </c>
      <c r="B28" s="923"/>
      <c r="C28" s="923"/>
      <c r="D28" s="923"/>
      <c r="E28" s="923"/>
      <c r="F28" s="924"/>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5"/>
      <c r="B29" s="926"/>
      <c r="C29" s="926"/>
      <c r="D29" s="926"/>
      <c r="E29" s="926"/>
      <c r="F29" s="927"/>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8"/>
      <c r="I31" s="338"/>
      <c r="J31" s="338"/>
      <c r="K31" s="338"/>
      <c r="L31" s="338"/>
      <c r="M31" s="338"/>
      <c r="N31" s="338"/>
      <c r="O31" s="339"/>
      <c r="P31" s="342"/>
      <c r="Q31" s="338"/>
      <c r="R31" s="338"/>
      <c r="S31" s="338"/>
      <c r="T31" s="338"/>
      <c r="U31" s="338"/>
      <c r="V31" s="338"/>
      <c r="W31" s="338"/>
      <c r="X31" s="339"/>
      <c r="Y31" s="953"/>
      <c r="Z31" s="954"/>
      <c r="AA31" s="955"/>
      <c r="AB31" s="959"/>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8" t="s">
        <v>170</v>
      </c>
      <c r="AX31" s="343"/>
      <c r="AY31" s="34">
        <f t="shared" ref="AY31:AY36" si="4">$AY$30</f>
        <v>0</v>
      </c>
    </row>
    <row r="32" spans="1:51" ht="22.5" customHeight="1" x14ac:dyDescent="0.15">
      <c r="A32" s="486"/>
      <c r="B32" s="484"/>
      <c r="C32" s="484"/>
      <c r="D32" s="484"/>
      <c r="E32" s="484"/>
      <c r="F32" s="485"/>
      <c r="G32" s="388"/>
      <c r="H32" s="934"/>
      <c r="I32" s="934"/>
      <c r="J32" s="934"/>
      <c r="K32" s="934"/>
      <c r="L32" s="934"/>
      <c r="M32" s="934"/>
      <c r="N32" s="934"/>
      <c r="O32" s="935"/>
      <c r="P32" s="154"/>
      <c r="Q32" s="376"/>
      <c r="R32" s="376"/>
      <c r="S32" s="376"/>
      <c r="T32" s="376"/>
      <c r="U32" s="376"/>
      <c r="V32" s="376"/>
      <c r="W32" s="376"/>
      <c r="X32" s="377"/>
      <c r="Y32" s="948" t="s">
        <v>12</v>
      </c>
      <c r="Z32" s="949"/>
      <c r="AA32" s="950"/>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36"/>
      <c r="H33" s="937"/>
      <c r="I33" s="937"/>
      <c r="J33" s="937"/>
      <c r="K33" s="937"/>
      <c r="L33" s="937"/>
      <c r="M33" s="937"/>
      <c r="N33" s="937"/>
      <c r="O33" s="938"/>
      <c r="P33" s="942"/>
      <c r="Q33" s="942"/>
      <c r="R33" s="942"/>
      <c r="S33" s="942"/>
      <c r="T33" s="942"/>
      <c r="U33" s="942"/>
      <c r="V33" s="942"/>
      <c r="W33" s="942"/>
      <c r="X33" s="943"/>
      <c r="Y33" s="237" t="s">
        <v>51</v>
      </c>
      <c r="Z33" s="945"/>
      <c r="AA33" s="946"/>
      <c r="AB33" s="461"/>
      <c r="AC33" s="951"/>
      <c r="AD33" s="951"/>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79"/>
      <c r="Q34" s="379"/>
      <c r="R34" s="379"/>
      <c r="S34" s="379"/>
      <c r="T34" s="379"/>
      <c r="U34" s="379"/>
      <c r="V34" s="379"/>
      <c r="W34" s="379"/>
      <c r="X34" s="380"/>
      <c r="Y34" s="944" t="s">
        <v>13</v>
      </c>
      <c r="Z34" s="945"/>
      <c r="AA34" s="946"/>
      <c r="AB34" s="906" t="s">
        <v>171</v>
      </c>
      <c r="AC34" s="947"/>
      <c r="AD34" s="947"/>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2" t="s">
        <v>344</v>
      </c>
      <c r="B35" s="923"/>
      <c r="C35" s="923"/>
      <c r="D35" s="923"/>
      <c r="E35" s="923"/>
      <c r="F35" s="924"/>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5"/>
      <c r="B36" s="926"/>
      <c r="C36" s="926"/>
      <c r="D36" s="926"/>
      <c r="E36" s="926"/>
      <c r="F36" s="927"/>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953"/>
      <c r="Z38" s="954"/>
      <c r="AA38" s="955"/>
      <c r="AB38" s="959"/>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8" t="s">
        <v>170</v>
      </c>
      <c r="AX38" s="343"/>
      <c r="AY38" s="34">
        <f t="shared" ref="AY38:AY43" si="5">$AY$37</f>
        <v>0</v>
      </c>
    </row>
    <row r="39" spans="1:51" ht="22.5" customHeight="1" x14ac:dyDescent="0.15">
      <c r="A39" s="486"/>
      <c r="B39" s="484"/>
      <c r="C39" s="484"/>
      <c r="D39" s="484"/>
      <c r="E39" s="484"/>
      <c r="F39" s="485"/>
      <c r="G39" s="388"/>
      <c r="H39" s="934"/>
      <c r="I39" s="934"/>
      <c r="J39" s="934"/>
      <c r="K39" s="934"/>
      <c r="L39" s="934"/>
      <c r="M39" s="934"/>
      <c r="N39" s="934"/>
      <c r="O39" s="935"/>
      <c r="P39" s="154"/>
      <c r="Q39" s="376"/>
      <c r="R39" s="376"/>
      <c r="S39" s="376"/>
      <c r="T39" s="376"/>
      <c r="U39" s="376"/>
      <c r="V39" s="376"/>
      <c r="W39" s="376"/>
      <c r="X39" s="377"/>
      <c r="Y39" s="948" t="s">
        <v>12</v>
      </c>
      <c r="Z39" s="949"/>
      <c r="AA39" s="950"/>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36"/>
      <c r="H40" s="937"/>
      <c r="I40" s="937"/>
      <c r="J40" s="937"/>
      <c r="K40" s="937"/>
      <c r="L40" s="937"/>
      <c r="M40" s="937"/>
      <c r="N40" s="937"/>
      <c r="O40" s="938"/>
      <c r="P40" s="942"/>
      <c r="Q40" s="942"/>
      <c r="R40" s="942"/>
      <c r="S40" s="942"/>
      <c r="T40" s="942"/>
      <c r="U40" s="942"/>
      <c r="V40" s="942"/>
      <c r="W40" s="942"/>
      <c r="X40" s="943"/>
      <c r="Y40" s="237" t="s">
        <v>51</v>
      </c>
      <c r="Z40" s="945"/>
      <c r="AA40" s="946"/>
      <c r="AB40" s="461"/>
      <c r="AC40" s="951"/>
      <c r="AD40" s="951"/>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79"/>
      <c r="Q41" s="379"/>
      <c r="R41" s="379"/>
      <c r="S41" s="379"/>
      <c r="T41" s="379"/>
      <c r="U41" s="379"/>
      <c r="V41" s="379"/>
      <c r="W41" s="379"/>
      <c r="X41" s="380"/>
      <c r="Y41" s="944" t="s">
        <v>13</v>
      </c>
      <c r="Z41" s="945"/>
      <c r="AA41" s="946"/>
      <c r="AB41" s="906" t="s">
        <v>171</v>
      </c>
      <c r="AC41" s="947"/>
      <c r="AD41" s="947"/>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2" t="s">
        <v>344</v>
      </c>
      <c r="B42" s="923"/>
      <c r="C42" s="923"/>
      <c r="D42" s="923"/>
      <c r="E42" s="923"/>
      <c r="F42" s="924"/>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5"/>
      <c r="B43" s="926"/>
      <c r="C43" s="926"/>
      <c r="D43" s="926"/>
      <c r="E43" s="926"/>
      <c r="F43" s="927"/>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8"/>
      <c r="I45" s="338"/>
      <c r="J45" s="338"/>
      <c r="K45" s="338"/>
      <c r="L45" s="338"/>
      <c r="M45" s="338"/>
      <c r="N45" s="338"/>
      <c r="O45" s="339"/>
      <c r="P45" s="342"/>
      <c r="Q45" s="338"/>
      <c r="R45" s="338"/>
      <c r="S45" s="338"/>
      <c r="T45" s="338"/>
      <c r="U45" s="338"/>
      <c r="V45" s="338"/>
      <c r="W45" s="338"/>
      <c r="X45" s="339"/>
      <c r="Y45" s="953"/>
      <c r="Z45" s="954"/>
      <c r="AA45" s="955"/>
      <c r="AB45" s="959"/>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8" t="s">
        <v>170</v>
      </c>
      <c r="AX45" s="343"/>
      <c r="AY45" s="34">
        <f t="shared" ref="AY45:AY50" si="6">$AY$44</f>
        <v>0</v>
      </c>
    </row>
    <row r="46" spans="1:51" ht="22.5" customHeight="1" x14ac:dyDescent="0.15">
      <c r="A46" s="486"/>
      <c r="B46" s="484"/>
      <c r="C46" s="484"/>
      <c r="D46" s="484"/>
      <c r="E46" s="484"/>
      <c r="F46" s="485"/>
      <c r="G46" s="388"/>
      <c r="H46" s="934"/>
      <c r="I46" s="934"/>
      <c r="J46" s="934"/>
      <c r="K46" s="934"/>
      <c r="L46" s="934"/>
      <c r="M46" s="934"/>
      <c r="N46" s="934"/>
      <c r="O46" s="935"/>
      <c r="P46" s="154"/>
      <c r="Q46" s="376"/>
      <c r="R46" s="376"/>
      <c r="S46" s="376"/>
      <c r="T46" s="376"/>
      <c r="U46" s="376"/>
      <c r="V46" s="376"/>
      <c r="W46" s="376"/>
      <c r="X46" s="377"/>
      <c r="Y46" s="948" t="s">
        <v>12</v>
      </c>
      <c r="Z46" s="949"/>
      <c r="AA46" s="950"/>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36"/>
      <c r="H47" s="937"/>
      <c r="I47" s="937"/>
      <c r="J47" s="937"/>
      <c r="K47" s="937"/>
      <c r="L47" s="937"/>
      <c r="M47" s="937"/>
      <c r="N47" s="937"/>
      <c r="O47" s="938"/>
      <c r="P47" s="942"/>
      <c r="Q47" s="942"/>
      <c r="R47" s="942"/>
      <c r="S47" s="942"/>
      <c r="T47" s="942"/>
      <c r="U47" s="942"/>
      <c r="V47" s="942"/>
      <c r="W47" s="942"/>
      <c r="X47" s="943"/>
      <c r="Y47" s="237" t="s">
        <v>51</v>
      </c>
      <c r="Z47" s="945"/>
      <c r="AA47" s="946"/>
      <c r="AB47" s="461"/>
      <c r="AC47" s="951"/>
      <c r="AD47" s="951"/>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79"/>
      <c r="Q48" s="379"/>
      <c r="R48" s="379"/>
      <c r="S48" s="379"/>
      <c r="T48" s="379"/>
      <c r="U48" s="379"/>
      <c r="V48" s="379"/>
      <c r="W48" s="379"/>
      <c r="X48" s="380"/>
      <c r="Y48" s="944" t="s">
        <v>13</v>
      </c>
      <c r="Z48" s="945"/>
      <c r="AA48" s="946"/>
      <c r="AB48" s="906" t="s">
        <v>171</v>
      </c>
      <c r="AC48" s="947"/>
      <c r="AD48" s="947"/>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2" t="s">
        <v>344</v>
      </c>
      <c r="B49" s="923"/>
      <c r="C49" s="923"/>
      <c r="D49" s="923"/>
      <c r="E49" s="923"/>
      <c r="F49" s="924"/>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5"/>
      <c r="B50" s="926"/>
      <c r="C50" s="926"/>
      <c r="D50" s="926"/>
      <c r="E50" s="926"/>
      <c r="F50" s="927"/>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8"/>
      <c r="I52" s="338"/>
      <c r="J52" s="338"/>
      <c r="K52" s="338"/>
      <c r="L52" s="338"/>
      <c r="M52" s="338"/>
      <c r="N52" s="338"/>
      <c r="O52" s="339"/>
      <c r="P52" s="342"/>
      <c r="Q52" s="338"/>
      <c r="R52" s="338"/>
      <c r="S52" s="338"/>
      <c r="T52" s="338"/>
      <c r="U52" s="338"/>
      <c r="V52" s="338"/>
      <c r="W52" s="338"/>
      <c r="X52" s="339"/>
      <c r="Y52" s="953"/>
      <c r="Z52" s="954"/>
      <c r="AA52" s="955"/>
      <c r="AB52" s="959"/>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8" t="s">
        <v>170</v>
      </c>
      <c r="AX52" s="343"/>
      <c r="AY52" s="34">
        <f t="shared" ref="AY52:AY57" si="7">$AY$51</f>
        <v>0</v>
      </c>
    </row>
    <row r="53" spans="1:51" ht="22.5" customHeight="1" x14ac:dyDescent="0.15">
      <c r="A53" s="486"/>
      <c r="B53" s="484"/>
      <c r="C53" s="484"/>
      <c r="D53" s="484"/>
      <c r="E53" s="484"/>
      <c r="F53" s="485"/>
      <c r="G53" s="388"/>
      <c r="H53" s="934"/>
      <c r="I53" s="934"/>
      <c r="J53" s="934"/>
      <c r="K53" s="934"/>
      <c r="L53" s="934"/>
      <c r="M53" s="934"/>
      <c r="N53" s="934"/>
      <c r="O53" s="935"/>
      <c r="P53" s="154"/>
      <c r="Q53" s="376"/>
      <c r="R53" s="376"/>
      <c r="S53" s="376"/>
      <c r="T53" s="376"/>
      <c r="U53" s="376"/>
      <c r="V53" s="376"/>
      <c r="W53" s="376"/>
      <c r="X53" s="377"/>
      <c r="Y53" s="948" t="s">
        <v>12</v>
      </c>
      <c r="Z53" s="949"/>
      <c r="AA53" s="950"/>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36"/>
      <c r="H54" s="937"/>
      <c r="I54" s="937"/>
      <c r="J54" s="937"/>
      <c r="K54" s="937"/>
      <c r="L54" s="937"/>
      <c r="M54" s="937"/>
      <c r="N54" s="937"/>
      <c r="O54" s="938"/>
      <c r="P54" s="942"/>
      <c r="Q54" s="942"/>
      <c r="R54" s="942"/>
      <c r="S54" s="942"/>
      <c r="T54" s="942"/>
      <c r="U54" s="942"/>
      <c r="V54" s="942"/>
      <c r="W54" s="942"/>
      <c r="X54" s="943"/>
      <c r="Y54" s="237" t="s">
        <v>51</v>
      </c>
      <c r="Z54" s="945"/>
      <c r="AA54" s="946"/>
      <c r="AB54" s="461"/>
      <c r="AC54" s="951"/>
      <c r="AD54" s="951"/>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79"/>
      <c r="Q55" s="379"/>
      <c r="R55" s="379"/>
      <c r="S55" s="379"/>
      <c r="T55" s="379"/>
      <c r="U55" s="379"/>
      <c r="V55" s="379"/>
      <c r="W55" s="379"/>
      <c r="X55" s="380"/>
      <c r="Y55" s="944" t="s">
        <v>13</v>
      </c>
      <c r="Z55" s="945"/>
      <c r="AA55" s="946"/>
      <c r="AB55" s="906" t="s">
        <v>171</v>
      </c>
      <c r="AC55" s="947"/>
      <c r="AD55" s="947"/>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2" t="s">
        <v>344</v>
      </c>
      <c r="B56" s="923"/>
      <c r="C56" s="923"/>
      <c r="D56" s="923"/>
      <c r="E56" s="923"/>
      <c r="F56" s="924"/>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5"/>
      <c r="B57" s="926"/>
      <c r="C57" s="926"/>
      <c r="D57" s="926"/>
      <c r="E57" s="926"/>
      <c r="F57" s="927"/>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8"/>
      <c r="I59" s="338"/>
      <c r="J59" s="338"/>
      <c r="K59" s="338"/>
      <c r="L59" s="338"/>
      <c r="M59" s="338"/>
      <c r="N59" s="338"/>
      <c r="O59" s="339"/>
      <c r="P59" s="342"/>
      <c r="Q59" s="338"/>
      <c r="R59" s="338"/>
      <c r="S59" s="338"/>
      <c r="T59" s="338"/>
      <c r="U59" s="338"/>
      <c r="V59" s="338"/>
      <c r="W59" s="338"/>
      <c r="X59" s="339"/>
      <c r="Y59" s="953"/>
      <c r="Z59" s="954"/>
      <c r="AA59" s="955"/>
      <c r="AB59" s="959"/>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8" t="s">
        <v>170</v>
      </c>
      <c r="AX59" s="343"/>
      <c r="AY59" s="34">
        <f t="shared" ref="AY59:AY64" si="8">$AY$58</f>
        <v>0</v>
      </c>
    </row>
    <row r="60" spans="1:51" ht="22.5" customHeight="1" x14ac:dyDescent="0.15">
      <c r="A60" s="486"/>
      <c r="B60" s="484"/>
      <c r="C60" s="484"/>
      <c r="D60" s="484"/>
      <c r="E60" s="484"/>
      <c r="F60" s="485"/>
      <c r="G60" s="388"/>
      <c r="H60" s="934"/>
      <c r="I60" s="934"/>
      <c r="J60" s="934"/>
      <c r="K60" s="934"/>
      <c r="L60" s="934"/>
      <c r="M60" s="934"/>
      <c r="N60" s="934"/>
      <c r="O60" s="935"/>
      <c r="P60" s="154"/>
      <c r="Q60" s="376"/>
      <c r="R60" s="376"/>
      <c r="S60" s="376"/>
      <c r="T60" s="376"/>
      <c r="U60" s="376"/>
      <c r="V60" s="376"/>
      <c r="W60" s="376"/>
      <c r="X60" s="377"/>
      <c r="Y60" s="948" t="s">
        <v>12</v>
      </c>
      <c r="Z60" s="949"/>
      <c r="AA60" s="950"/>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36"/>
      <c r="H61" s="937"/>
      <c r="I61" s="937"/>
      <c r="J61" s="937"/>
      <c r="K61" s="937"/>
      <c r="L61" s="937"/>
      <c r="M61" s="937"/>
      <c r="N61" s="937"/>
      <c r="O61" s="938"/>
      <c r="P61" s="942"/>
      <c r="Q61" s="942"/>
      <c r="R61" s="942"/>
      <c r="S61" s="942"/>
      <c r="T61" s="942"/>
      <c r="U61" s="942"/>
      <c r="V61" s="942"/>
      <c r="W61" s="942"/>
      <c r="X61" s="943"/>
      <c r="Y61" s="237" t="s">
        <v>51</v>
      </c>
      <c r="Z61" s="945"/>
      <c r="AA61" s="946"/>
      <c r="AB61" s="461"/>
      <c r="AC61" s="951"/>
      <c r="AD61" s="951"/>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79"/>
      <c r="Q62" s="379"/>
      <c r="R62" s="379"/>
      <c r="S62" s="379"/>
      <c r="T62" s="379"/>
      <c r="U62" s="379"/>
      <c r="V62" s="379"/>
      <c r="W62" s="379"/>
      <c r="X62" s="380"/>
      <c r="Y62" s="944" t="s">
        <v>13</v>
      </c>
      <c r="Z62" s="945"/>
      <c r="AA62" s="946"/>
      <c r="AB62" s="906" t="s">
        <v>171</v>
      </c>
      <c r="AC62" s="947"/>
      <c r="AD62" s="947"/>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2" t="s">
        <v>344</v>
      </c>
      <c r="B63" s="923"/>
      <c r="C63" s="923"/>
      <c r="D63" s="923"/>
      <c r="E63" s="923"/>
      <c r="F63" s="924"/>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5"/>
      <c r="B64" s="926"/>
      <c r="C64" s="926"/>
      <c r="D64" s="926"/>
      <c r="E64" s="926"/>
      <c r="F64" s="927"/>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8"/>
      <c r="I66" s="338"/>
      <c r="J66" s="338"/>
      <c r="K66" s="338"/>
      <c r="L66" s="338"/>
      <c r="M66" s="338"/>
      <c r="N66" s="338"/>
      <c r="O66" s="339"/>
      <c r="P66" s="342"/>
      <c r="Q66" s="338"/>
      <c r="R66" s="338"/>
      <c r="S66" s="338"/>
      <c r="T66" s="338"/>
      <c r="U66" s="338"/>
      <c r="V66" s="338"/>
      <c r="W66" s="338"/>
      <c r="X66" s="339"/>
      <c r="Y66" s="953"/>
      <c r="Z66" s="954"/>
      <c r="AA66" s="955"/>
      <c r="AB66" s="959"/>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8" t="s">
        <v>170</v>
      </c>
      <c r="AX66" s="343"/>
      <c r="AY66" s="34">
        <f t="shared" ref="AY66:AY71" si="9">$AY$65</f>
        <v>0</v>
      </c>
    </row>
    <row r="67" spans="1:51" ht="22.5" customHeight="1" x14ac:dyDescent="0.15">
      <c r="A67" s="486"/>
      <c r="B67" s="484"/>
      <c r="C67" s="484"/>
      <c r="D67" s="484"/>
      <c r="E67" s="484"/>
      <c r="F67" s="485"/>
      <c r="G67" s="388"/>
      <c r="H67" s="934"/>
      <c r="I67" s="934"/>
      <c r="J67" s="934"/>
      <c r="K67" s="934"/>
      <c r="L67" s="934"/>
      <c r="M67" s="934"/>
      <c r="N67" s="934"/>
      <c r="O67" s="935"/>
      <c r="P67" s="154"/>
      <c r="Q67" s="376"/>
      <c r="R67" s="376"/>
      <c r="S67" s="376"/>
      <c r="T67" s="376"/>
      <c r="U67" s="376"/>
      <c r="V67" s="376"/>
      <c r="W67" s="376"/>
      <c r="X67" s="377"/>
      <c r="Y67" s="948" t="s">
        <v>12</v>
      </c>
      <c r="Z67" s="949"/>
      <c r="AA67" s="950"/>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36"/>
      <c r="H68" s="937"/>
      <c r="I68" s="937"/>
      <c r="J68" s="937"/>
      <c r="K68" s="937"/>
      <c r="L68" s="937"/>
      <c r="M68" s="937"/>
      <c r="N68" s="937"/>
      <c r="O68" s="938"/>
      <c r="P68" s="942"/>
      <c r="Q68" s="942"/>
      <c r="R68" s="942"/>
      <c r="S68" s="942"/>
      <c r="T68" s="942"/>
      <c r="U68" s="942"/>
      <c r="V68" s="942"/>
      <c r="W68" s="942"/>
      <c r="X68" s="943"/>
      <c r="Y68" s="237" t="s">
        <v>51</v>
      </c>
      <c r="Z68" s="945"/>
      <c r="AA68" s="946"/>
      <c r="AB68" s="461"/>
      <c r="AC68" s="951"/>
      <c r="AD68" s="951"/>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79"/>
      <c r="Q69" s="379"/>
      <c r="R69" s="379"/>
      <c r="S69" s="379"/>
      <c r="T69" s="379"/>
      <c r="U69" s="379"/>
      <c r="V69" s="379"/>
      <c r="W69" s="379"/>
      <c r="X69" s="380"/>
      <c r="Y69" s="237" t="s">
        <v>13</v>
      </c>
      <c r="Z69" s="945"/>
      <c r="AA69" s="946"/>
      <c r="AB69" s="404" t="s">
        <v>171</v>
      </c>
      <c r="AC69" s="863"/>
      <c r="AD69" s="863"/>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2" t="s">
        <v>344</v>
      </c>
      <c r="B70" s="923"/>
      <c r="C70" s="923"/>
      <c r="D70" s="923"/>
      <c r="E70" s="923"/>
      <c r="F70" s="924"/>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9" t="s">
        <v>25</v>
      </c>
      <c r="Q3" s="429"/>
      <c r="R3" s="429"/>
      <c r="S3" s="429"/>
      <c r="T3" s="429"/>
      <c r="U3" s="429"/>
      <c r="V3" s="429"/>
      <c r="W3" s="429"/>
      <c r="X3" s="429"/>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9" t="s">
        <v>25</v>
      </c>
      <c r="Q36" s="429"/>
      <c r="R36" s="429"/>
      <c r="S36" s="429"/>
      <c r="T36" s="429"/>
      <c r="U36" s="429"/>
      <c r="V36" s="429"/>
      <c r="W36" s="429"/>
      <c r="X36" s="429"/>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9" t="s">
        <v>25</v>
      </c>
      <c r="Q69" s="429"/>
      <c r="R69" s="429"/>
      <c r="S69" s="429"/>
      <c r="T69" s="429"/>
      <c r="U69" s="429"/>
      <c r="V69" s="429"/>
      <c r="W69" s="429"/>
      <c r="X69" s="429"/>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9" t="s">
        <v>25</v>
      </c>
      <c r="Q102" s="429"/>
      <c r="R102" s="429"/>
      <c r="S102" s="429"/>
      <c r="T102" s="429"/>
      <c r="U102" s="429"/>
      <c r="V102" s="429"/>
      <c r="W102" s="429"/>
      <c r="X102" s="429"/>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9" t="s">
        <v>25</v>
      </c>
      <c r="Q135" s="429"/>
      <c r="R135" s="429"/>
      <c r="S135" s="429"/>
      <c r="T135" s="429"/>
      <c r="U135" s="429"/>
      <c r="V135" s="429"/>
      <c r="W135" s="429"/>
      <c r="X135" s="429"/>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9" t="s">
        <v>25</v>
      </c>
      <c r="Q168" s="429"/>
      <c r="R168" s="429"/>
      <c r="S168" s="429"/>
      <c r="T168" s="429"/>
      <c r="U168" s="429"/>
      <c r="V168" s="429"/>
      <c r="W168" s="429"/>
      <c r="X168" s="429"/>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9" t="s">
        <v>25</v>
      </c>
      <c r="Q201" s="429"/>
      <c r="R201" s="429"/>
      <c r="S201" s="429"/>
      <c r="T201" s="429"/>
      <c r="U201" s="429"/>
      <c r="V201" s="429"/>
      <c r="W201" s="429"/>
      <c r="X201" s="429"/>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9" t="s">
        <v>25</v>
      </c>
      <c r="Q234" s="429"/>
      <c r="R234" s="429"/>
      <c r="S234" s="429"/>
      <c r="T234" s="429"/>
      <c r="U234" s="429"/>
      <c r="V234" s="429"/>
      <c r="W234" s="429"/>
      <c r="X234" s="429"/>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9" t="s">
        <v>25</v>
      </c>
      <c r="Q267" s="429"/>
      <c r="R267" s="429"/>
      <c r="S267" s="429"/>
      <c r="T267" s="429"/>
      <c r="U267" s="429"/>
      <c r="V267" s="429"/>
      <c r="W267" s="429"/>
      <c r="X267" s="429"/>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9" t="s">
        <v>25</v>
      </c>
      <c r="Q300" s="429"/>
      <c r="R300" s="429"/>
      <c r="S300" s="429"/>
      <c r="T300" s="429"/>
      <c r="U300" s="429"/>
      <c r="V300" s="429"/>
      <c r="W300" s="429"/>
      <c r="X300" s="429"/>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9" t="s">
        <v>25</v>
      </c>
      <c r="Q333" s="429"/>
      <c r="R333" s="429"/>
      <c r="S333" s="429"/>
      <c r="T333" s="429"/>
      <c r="U333" s="429"/>
      <c r="V333" s="429"/>
      <c r="W333" s="429"/>
      <c r="X333" s="429"/>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9" t="s">
        <v>25</v>
      </c>
      <c r="Q366" s="429"/>
      <c r="R366" s="429"/>
      <c r="S366" s="429"/>
      <c r="T366" s="429"/>
      <c r="U366" s="429"/>
      <c r="V366" s="429"/>
      <c r="W366" s="429"/>
      <c r="X366" s="429"/>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9" t="s">
        <v>25</v>
      </c>
      <c r="Q399" s="429"/>
      <c r="R399" s="429"/>
      <c r="S399" s="429"/>
      <c r="T399" s="429"/>
      <c r="U399" s="429"/>
      <c r="V399" s="429"/>
      <c r="W399" s="429"/>
      <c r="X399" s="429"/>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9" t="s">
        <v>25</v>
      </c>
      <c r="Q432" s="429"/>
      <c r="R432" s="429"/>
      <c r="S432" s="429"/>
      <c r="T432" s="429"/>
      <c r="U432" s="429"/>
      <c r="V432" s="429"/>
      <c r="W432" s="429"/>
      <c r="X432" s="429"/>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9" t="s">
        <v>25</v>
      </c>
      <c r="Q465" s="429"/>
      <c r="R465" s="429"/>
      <c r="S465" s="429"/>
      <c r="T465" s="429"/>
      <c r="U465" s="429"/>
      <c r="V465" s="429"/>
      <c r="W465" s="429"/>
      <c r="X465" s="429"/>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9" t="s">
        <v>25</v>
      </c>
      <c r="Q498" s="429"/>
      <c r="R498" s="429"/>
      <c r="S498" s="429"/>
      <c r="T498" s="429"/>
      <c r="U498" s="429"/>
      <c r="V498" s="429"/>
      <c r="W498" s="429"/>
      <c r="X498" s="429"/>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9" t="s">
        <v>25</v>
      </c>
      <c r="Q531" s="429"/>
      <c r="R531" s="429"/>
      <c r="S531" s="429"/>
      <c r="T531" s="429"/>
      <c r="U531" s="429"/>
      <c r="V531" s="429"/>
      <c r="W531" s="429"/>
      <c r="X531" s="429"/>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9" t="s">
        <v>25</v>
      </c>
      <c r="Q564" s="429"/>
      <c r="R564" s="429"/>
      <c r="S564" s="429"/>
      <c r="T564" s="429"/>
      <c r="U564" s="429"/>
      <c r="V564" s="429"/>
      <c r="W564" s="429"/>
      <c r="X564" s="429"/>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9" t="s">
        <v>25</v>
      </c>
      <c r="Q597" s="429"/>
      <c r="R597" s="429"/>
      <c r="S597" s="429"/>
      <c r="T597" s="429"/>
      <c r="U597" s="429"/>
      <c r="V597" s="429"/>
      <c r="W597" s="429"/>
      <c r="X597" s="429"/>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9" t="s">
        <v>25</v>
      </c>
      <c r="Q630" s="429"/>
      <c r="R630" s="429"/>
      <c r="S630" s="429"/>
      <c r="T630" s="429"/>
      <c r="U630" s="429"/>
      <c r="V630" s="429"/>
      <c r="W630" s="429"/>
      <c r="X630" s="429"/>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9" t="s">
        <v>25</v>
      </c>
      <c r="Q663" s="429"/>
      <c r="R663" s="429"/>
      <c r="S663" s="429"/>
      <c r="T663" s="429"/>
      <c r="U663" s="429"/>
      <c r="V663" s="429"/>
      <c r="W663" s="429"/>
      <c r="X663" s="429"/>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9" t="s">
        <v>25</v>
      </c>
      <c r="Q696" s="429"/>
      <c r="R696" s="429"/>
      <c r="S696" s="429"/>
      <c r="T696" s="429"/>
      <c r="U696" s="429"/>
      <c r="V696" s="429"/>
      <c r="W696" s="429"/>
      <c r="X696" s="429"/>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9" t="s">
        <v>25</v>
      </c>
      <c r="Q729" s="429"/>
      <c r="R729" s="429"/>
      <c r="S729" s="429"/>
      <c r="T729" s="429"/>
      <c r="U729" s="429"/>
      <c r="V729" s="429"/>
      <c r="W729" s="429"/>
      <c r="X729" s="429"/>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9" t="s">
        <v>25</v>
      </c>
      <c r="Q762" s="429"/>
      <c r="R762" s="429"/>
      <c r="S762" s="429"/>
      <c r="T762" s="429"/>
      <c r="U762" s="429"/>
      <c r="V762" s="429"/>
      <c r="W762" s="429"/>
      <c r="X762" s="429"/>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9" t="s">
        <v>25</v>
      </c>
      <c r="Q795" s="429"/>
      <c r="R795" s="429"/>
      <c r="S795" s="429"/>
      <c r="T795" s="429"/>
      <c r="U795" s="429"/>
      <c r="V795" s="429"/>
      <c r="W795" s="429"/>
      <c r="X795" s="429"/>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9" t="s">
        <v>25</v>
      </c>
      <c r="Q828" s="429"/>
      <c r="R828" s="429"/>
      <c r="S828" s="429"/>
      <c r="T828" s="429"/>
      <c r="U828" s="429"/>
      <c r="V828" s="429"/>
      <c r="W828" s="429"/>
      <c r="X828" s="429"/>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9" t="s">
        <v>25</v>
      </c>
      <c r="Q861" s="429"/>
      <c r="R861" s="429"/>
      <c r="S861" s="429"/>
      <c r="T861" s="429"/>
      <c r="U861" s="429"/>
      <c r="V861" s="429"/>
      <c r="W861" s="429"/>
      <c r="X861" s="429"/>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9" t="s">
        <v>25</v>
      </c>
      <c r="Q894" s="429"/>
      <c r="R894" s="429"/>
      <c r="S894" s="429"/>
      <c r="T894" s="429"/>
      <c r="U894" s="429"/>
      <c r="V894" s="429"/>
      <c r="W894" s="429"/>
      <c r="X894" s="429"/>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9" t="s">
        <v>25</v>
      </c>
      <c r="Q927" s="429"/>
      <c r="R927" s="429"/>
      <c r="S927" s="429"/>
      <c r="T927" s="429"/>
      <c r="U927" s="429"/>
      <c r="V927" s="429"/>
      <c r="W927" s="429"/>
      <c r="X927" s="429"/>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9" t="s">
        <v>25</v>
      </c>
      <c r="Q960" s="429"/>
      <c r="R960" s="429"/>
      <c r="S960" s="429"/>
      <c r="T960" s="429"/>
      <c r="U960" s="429"/>
      <c r="V960" s="429"/>
      <c r="W960" s="429"/>
      <c r="X960" s="429"/>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9" t="s">
        <v>25</v>
      </c>
      <c r="Q993" s="429"/>
      <c r="R993" s="429"/>
      <c r="S993" s="429"/>
      <c r="T993" s="429"/>
      <c r="U993" s="429"/>
      <c r="V993" s="429"/>
      <c r="W993" s="429"/>
      <c r="X993" s="429"/>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9" t="s">
        <v>25</v>
      </c>
      <c r="Q1026" s="429"/>
      <c r="R1026" s="429"/>
      <c r="S1026" s="429"/>
      <c r="T1026" s="429"/>
      <c r="U1026" s="429"/>
      <c r="V1026" s="429"/>
      <c r="W1026" s="429"/>
      <c r="X1026" s="429"/>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9" t="s">
        <v>25</v>
      </c>
      <c r="Q1059" s="429"/>
      <c r="R1059" s="429"/>
      <c r="S1059" s="429"/>
      <c r="T1059" s="429"/>
      <c r="U1059" s="429"/>
      <c r="V1059" s="429"/>
      <c r="W1059" s="429"/>
      <c r="X1059" s="429"/>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9" t="s">
        <v>25</v>
      </c>
      <c r="Q1092" s="429"/>
      <c r="R1092" s="429"/>
      <c r="S1092" s="429"/>
      <c r="T1092" s="429"/>
      <c r="U1092" s="429"/>
      <c r="V1092" s="429"/>
      <c r="W1092" s="429"/>
      <c r="X1092" s="429"/>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9" t="s">
        <v>25</v>
      </c>
      <c r="Q1125" s="429"/>
      <c r="R1125" s="429"/>
      <c r="S1125" s="429"/>
      <c r="T1125" s="429"/>
      <c r="U1125" s="429"/>
      <c r="V1125" s="429"/>
      <c r="W1125" s="429"/>
      <c r="X1125" s="429"/>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9" t="s">
        <v>25</v>
      </c>
      <c r="Q1158" s="429"/>
      <c r="R1158" s="429"/>
      <c r="S1158" s="429"/>
      <c r="T1158" s="429"/>
      <c r="U1158" s="429"/>
      <c r="V1158" s="429"/>
      <c r="W1158" s="429"/>
      <c r="X1158" s="429"/>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9" t="s">
        <v>25</v>
      </c>
      <c r="Q1191" s="429"/>
      <c r="R1191" s="429"/>
      <c r="S1191" s="429"/>
      <c r="T1191" s="429"/>
      <c r="U1191" s="429"/>
      <c r="V1191" s="429"/>
      <c r="W1191" s="429"/>
      <c r="X1191" s="429"/>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9" t="s">
        <v>25</v>
      </c>
      <c r="Q1224" s="429"/>
      <c r="R1224" s="429"/>
      <c r="S1224" s="429"/>
      <c r="T1224" s="429"/>
      <c r="U1224" s="429"/>
      <c r="V1224" s="429"/>
      <c r="W1224" s="429"/>
      <c r="X1224" s="429"/>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9" t="s">
        <v>25</v>
      </c>
      <c r="Q1257" s="429"/>
      <c r="R1257" s="429"/>
      <c r="S1257" s="429"/>
      <c r="T1257" s="429"/>
      <c r="U1257" s="429"/>
      <c r="V1257" s="429"/>
      <c r="W1257" s="429"/>
      <c r="X1257" s="429"/>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9" t="s">
        <v>25</v>
      </c>
      <c r="Q1290" s="429"/>
      <c r="R1290" s="429"/>
      <c r="S1290" s="429"/>
      <c r="T1290" s="429"/>
      <c r="U1290" s="429"/>
      <c r="V1290" s="429"/>
      <c r="W1290" s="429"/>
      <c r="X1290" s="429"/>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2022-05-16T09:24:19Z</cp:lastPrinted>
  <dcterms:created xsi:type="dcterms:W3CDTF">2012-03-13T00:50:25Z</dcterms:created>
  <dcterms:modified xsi:type="dcterms:W3CDTF">2022-09-01T03:59:11Z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