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37" i="11" l="1"/>
  <c r="AY338" i="11"/>
  <c r="AY340" i="11"/>
  <c r="AY336" i="11"/>
  <c r="AY341" i="11"/>
  <c r="AY327" i="11"/>
  <c r="AY332" i="11"/>
  <c r="AY325" i="11"/>
  <c r="AY329" i="11"/>
  <c r="AY333" i="11"/>
  <c r="AY323" i="11"/>
  <c r="AY331" i="11"/>
  <c r="AY324" i="11"/>
  <c r="AY328"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<sst xmlns="http://schemas.openxmlformats.org/spreadsheetml/2006/main" count="1327" uniqueCount="698">
  <si>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</si>
  <si>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</si>
  <si>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</si>
  <si>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</si>
  <si>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</si>
  <si>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</si>
  <si>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</si>
  <si>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</si>
  <si>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</si>
  <si>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</si>
  <si>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</si>
  <si>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</si>
  <si>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</si>
  <si>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</si>
  <si>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</si>
  <si>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</si>
  <si>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</si>
  <si>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</si>
  <si>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</si>
  <si>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</si>
  <si>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</si>
  <si>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</si>
  <si>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</si>
  <si>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</si>
  <si>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</si>
  <si>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</si>
  <si>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</si>
  <si>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</si>
  <si>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</si>
  <si>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</si>
  <si>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</si>
  <si>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</si>
  <si>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</si>
  <si>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</si>
  <si>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</si>
  <si>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</si>
  <si>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</si>
  <si>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</si>
  <si>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</si>
  <si>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</si>
  <si>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</si>
  <si>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</si>
  <si>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</si>
  <si>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</si>
  <si>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</si>
  <si>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</si>
  <si>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</si>
  <si>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</si>
  <si>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</si>
  <si>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</si>
  <si>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</si>
  <si>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</si>
  <si>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</si>
  <si>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</si>
  <si>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</si>
  <si>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</si>
  <si>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</si>
  <si>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</si>
  <si>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</si>
  <si>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</si>
  <si>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</si>
  <si>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</si>
  <si>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</si>
  <si>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</si>
  <si>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</si>
  <si>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</si>
  <si>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</si>
  <si>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</si>
  <si>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</si>
  <si>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</si>
  <si>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</si>
  <si>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</si>
  <si>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</si>
  <si>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</si>
  <si>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</si>
  <si>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</si>
  <si>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</si>
  <si>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</si>
  <si>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</si>
  <si>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</si>
  <si>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</si>
  <si>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</si>
  <si>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</si>
  <si>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</si>
  <si>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</si>
  <si>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</si>
  <si>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</si>
  <si>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</si>
  <si>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</si>
  <si>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</si>
  <si>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</si>
  <si>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</si>
  <si>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</si>
  <si>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</si>
  <si>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</si>
  <si>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</si>
  <si>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</si>
  <si>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</si>
  <si>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</si>
  <si>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</si>
  <si>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</si>
  <si>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</si>
  <si>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</si>
  <si>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</si>
  <si>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</si>
  <si>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</si>
  <si>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</si>
  <si>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</si>
  <si>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</si>
  <si>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</si>
  <si>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</si>
  <si>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</si>
  <si>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</si>
  <si>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</si>
  <si>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</si>
  <si>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</si>
  <si>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</si>
  <si>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</si>
  <si>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</si>
  <si>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</si>
  <si>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</si>
  <si>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</si>
  <si>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</si>
  <si>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</si>
  <si>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</si>
  <si>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</si>
  <si>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</si>
  <si>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</si>
  <si>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</si>
  <si>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</si>
  <si>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</si>
  <si>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</si>
  <si>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</si>
  <si>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</si>
  <si>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</si>
  <si>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</si>
  <si>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</si>
  <si>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</si>
  <si>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</si>
  <si>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</si>
  <si>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</si>
  <si>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</si>
  <si>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</si>
  <si>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</si>
  <si>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</si>
  <si>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</si>
  <si>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</si>
  <si>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</si>
  <si>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</si>
  <si>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</si>
  <si>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</si>
  <si>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</si>
  <si>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</si>
  <si>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</si>
  <si>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</si>
  <si>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</si>
  <si>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</si>
  <si>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</si>
  <si>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</si>
  <si>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</si>
  <si>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</si>
  <si>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</si>
  <si>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</si>
  <si>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</si>
  <si>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</si>
  <si>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</si>
  <si>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</si>
  <si>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</si>
  <si>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</si>
  <si>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</si>
  <si>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</si>
  <si>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</si>
  <si>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</si>
  <si>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</si>
  <si>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</si>
  <si>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</si>
  <si>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</si>
  <si>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</si>
  <si>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</si>
  <si>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</si>
  <si>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</si>
  <si>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</si>
  <si>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</si>
  <si>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</si>
  <si>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</si>
  <si>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</si>
  <si>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</si>
  <si>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</si>
  <si>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</si>
  <si>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</si>
  <si>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</si>
  <si>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</si>
  <si>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</si>
  <si>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</si>
  <si>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</si>
  <si>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</si>
  <si>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</si>
  <si>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</si>
  <si>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</si>
  <si>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</si>
  <si>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</si>
  <si>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</si>
  <si>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</si>
  <si>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</si>
  <si>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</si>
  <si>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</si>
  <si>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</si>
  <si>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</si>
  <si>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</si>
  <si>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</si>
  <si>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</si>
  <si>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</si>
  <si>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</si>
  <si>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</si>
  <si>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</si>
  <si>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</si>
  <si>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</si>
  <si>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</si>
  <si>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</si>
  <si>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</si>
  <si>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</si>
  <si>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</si>
  <si>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</si>
  <si>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</si>
  <si>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</si>
  <si>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</si>
  <si>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</si>
  <si>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</si>
  <si>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</si>
  <si>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</si>
  <si>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</si>
  <si>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</si>
  <si>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</si>
  <si>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</si>
  <si>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</si>
  <si>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</si>
  <si>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</si>
  <si>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</si>
  <si>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</si>
  <si>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</si>
  <si>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</si>
  <si>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</si>
  <si>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</si>
  <si>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</si>
  <si>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</si>
  <si>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</si>
  <si>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</si>
  <si>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</si>
  <si>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</si>
  <si>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</si>
  <si>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</si>
  <si>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</si>
  <si>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</si>
  <si>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</si>
  <si>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</si>
  <si>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</si>
  <si>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</si>
  <si>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</si>
  <si>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</si>
  <si>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</si>
  <si>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</si>
  <si>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</si>
  <si>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</si>
  <si>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</si>
  <si>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</si>
  <si>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</si>
  <si>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</si>
  <si>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</si>
  <si>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</si>
  <si>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</si>
  <si>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</si>
  <si>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</si>
  <si>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</si>
  <si>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</si>
  <si>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</si>
  <si>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</si>
  <si>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</si>
  <si>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</si>
  <si>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</si>
  <si>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</si>
  <si>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</si>
  <si>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</si>
  <si>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</si>
  <si>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</si>
  <si>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</si>
  <si>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</si>
  <si>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</si>
  <si>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</si>
  <si>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</si>
  <si>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</si>
  <si>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</si>
  <si>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</si>
  <si>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</si>
  <si>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</si>
  <si>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</si>
  <si>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</si>
  <si>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</si>
  <si>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</si>
  <si>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</si>
  <si>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</si>
  <si>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</si>
  <si>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</si>
  <si>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</si>
  <si>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</si>
  <si>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</si>
  <si>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</si>
  <si>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</si>
  <si>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</si>
  <si>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</si>
  <si>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</si>
  <si>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</si>
  <si>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</si>
  <si>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</si>
  <si>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</si>
  <si>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</si>
  <si>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</si>
  <si>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</si>
  <si>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</si>
  <si>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</si>
  <si>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</si>
  <si>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</si>
  <si>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</si>
  <si>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</si>
  <si>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</si>
  <si>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</si>
  <si>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</si>
  <si>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</si>
  <si>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</si>
  <si>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</si>
  <si>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</si>
  <si>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</si>
  <si>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</si>
  <si>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</si>
  <si>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</si>
  <si>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</si>
  <si>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</si>
  <si>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</si>
  <si>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</si>
  <si>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</si>
  <si>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</si>
  <si>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</si>
  <si>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</si>
  <si>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</si>
  <si>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</si>
  <si>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</si>
  <si>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</si>
  <si>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</si>
  <si>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</si>
  <si>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</si>
  <si>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</si>
  <si>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</si>
  <si>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</si>
  <si>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</si>
  <si>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</si>
  <si>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</si>
  <si>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</si>
  <si>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</si>
  <si>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</si>
  <si>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</si>
  <si>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</si>
  <si>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</si>
  <si>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</si>
  <si>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</si>
  <si>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</si>
  <si>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</si>
  <si>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</si>
  <si>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</si>
  <si>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</si>
  <si>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</si>
  <si>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</si>
  <si>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</si>
  <si>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</si>
  <si>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</si>
  <si>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</si>
  <si>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</si>
  <si>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</si>
  <si>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</si>
  <si>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</si>
  <si>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</si>
  <si>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</si>
  <si>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</si>
  <si>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</si>
  <si>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</si>
  <si>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</si>
  <si>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</si>
  <si>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</si>
  <si>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</si>
  <si>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</si>
  <si>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</si>
  <si>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</si>
  <si>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</si>
  <si>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</si>
  <si>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</si>
  <si>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</si>
  <si>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</si>
  <si>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</si>
  <si>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</si>
  <si>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</si>
  <si>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</si>
  <si>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</si>
  <si>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</si>
  <si>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</si>
  <si>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</si>
  <si>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</si>
  <si>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</si>
  <si>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</si>
  <si>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</si>
  <si>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</si>
  <si>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</si>
  <si>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</si>
  <si>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</si>
  <si>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</si>
  <si>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</si>
  <si>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</si>
  <si>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</si>
  <si>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</si>
  <si>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</si>
  <si>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</si>
  <si>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</si>
  <si>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</si>
  <si>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</si>
  <si>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</si>
  <si>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</si>
  <si>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</si>
  <si>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</si>
  <si>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</si>
  <si>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</si>
  <si>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</si>
  <si>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</si>
  <si>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</si>
  <si>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</si>
  <si>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</si>
  <si>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</si>
  <si>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</si>
  <si>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</si>
  <si>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</si>
  <si>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</si>
  <si>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</si>
  <si>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</si>
  <si>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</si>
  <si>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</si>
  <si>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</si>
  <si>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</si>
  <si>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</si>
  <si>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</si>
  <si>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</si>
  <si>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</si>
  <si>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</si>
  <si>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</si>
  <si>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</si>
  <si>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</si>
  <si>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</si>
  <si>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</si>
  <si>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</si>
  <si>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</si>
  <si>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</si>
  <si>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</si>
  <si>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</si>
  <si>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</si>
  <si>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</si>
  <si>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</si>
  <si>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</si>
  <si>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</si>
  <si>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</si>
  <si>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</si>
  <si>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</si>
  <si>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</si>
  <si>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</si>
  <si>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</si>
  <si>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</si>
  <si>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</si>
  <si>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</si>
  <si>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</si>
  <si>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</si>
  <si>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</si>
  <si>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</si>
  <si>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</si>
  <si>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</si>
  <si>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</si>
  <si>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</si>
  <si>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</si>
  <si>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</si>
  <si>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</si>
  <si>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</si>
  <si>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</si>
  <si>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</si>
  <si>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</si>
  <si>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</si>
  <si>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</si>
  <si>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</si>
  <si>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</si>
  <si>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</si>
  <si>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</si>
  <si>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</si>
  <si>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</si>
  <si>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</si>
  <si>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</si>
  <si>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</si>
  <si>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</si>
  <si>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</si>
  <si>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</si>
  <si>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</si>
  <si>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</si>
  <si>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</si>
  <si>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</si>
  <si>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</si>
  <si>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</si>
  <si>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</si>
  <si>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</si>
  <si>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</si>
  <si>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</si>
  <si>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</si>
  <si>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</si>
  <si>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</si>
  <si>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</si>
  <si>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</si>
  <si>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</si>
  <si>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</si>
  <si>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</si>
  <si>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</si>
  <si>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</si>
  <si>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</si>
  <si>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</si>
  <si>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</si>
  <si>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</si>
  <si>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</si>
  <si>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</si>
  <si>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</si>
  <si>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</si>
  <si>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</si>
  <si>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</si>
  <si>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</si>
  <si>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</si>
  <si>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</si>
  <si>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</si>
  <si>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</si>
  <si>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</si>
  <si>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</si>
  <si>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</si>
  <si>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</si>
  <si>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</si>
  <si>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</si>
  <si>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</si>
  <si>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</si>
  <si>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</si>
  <si>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</si>
  <si>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</si>
  <si>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</si>
  <si>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</si>
  <si>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</si>
  <si>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</si>
  <si>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</si>
  <si>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</si>
  <si>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</si>
  <si>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</si>
  <si>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</si>
  <si>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</si>
  <si>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</si>
  <si>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</si>
  <si>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</si>
  <si>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</si>
  <si>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</si>
  <si>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</si>
  <si>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</si>
  <si>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</si>
  <si>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</si>
  <si>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</si>
  <si>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</si>
  <si>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</si>
  <si>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</si>
  <si>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</si>
  <si>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</si>
  <si>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</si>
  <si>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</si>
  <si>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</si>
  <si>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</si>
  <si>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</si>
  <si>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</si>
  <si>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</si>
  <si>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</si>
  <si>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</si>
  <si>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</si>
  <si>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</si>
  <si>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</si>
  <si>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</si>
  <si>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</si>
  <si>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</si>
  <si>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</si>
  <si>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</si>
  <si>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</si>
  <si>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</si>
  <si>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</si>
  <si>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</si>
  <si>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</si>
  <si>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</si>
  <si>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</si>
  <si>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</si>
  <si>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</si>
  <si>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</si>
  <si>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</si>
  <si>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</si>
  <si>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</si>
  <si>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</si>
  <si>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</si>
  <si>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</si>
  <si>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</si>
  <si>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</si>
  <si>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</si>
  <si>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</si>
  <si>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</si>
  <si>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平成２２年度</t>
  </si>
  <si>
    <t>終了予定なし</t>
  </si>
  <si>
    <t>看護課</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</si>
  <si>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</si>
  <si>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</si>
  <si>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</si>
  <si>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</si>
  <si>
    <t>担当課による推計</t>
  </si>
  <si>
    <t>研修受講者数</t>
  </si>
  <si>
    <t>人</t>
  </si>
  <si>
    <t>円</t>
  </si>
  <si>
    <t>Ｘ千円/Ｙ人　</t>
    <phoneticPr fontId="5"/>
  </si>
  <si>
    <t>103,640/203</t>
  </si>
  <si>
    <t>／　</t>
    <phoneticPr fontId="5"/>
  </si>
  <si>
    <t>外国人看護師・介護福祉士受入支援事業</t>
  </si>
  <si>
    <t>外国人看護師候補者就労研修支援事業</t>
  </si>
  <si>
    <t>850</t>
  </si>
  <si>
    <t>738</t>
  </si>
  <si>
    <t>54</t>
  </si>
  <si>
    <t>59</t>
  </si>
  <si>
    <t>62</t>
  </si>
  <si>
    <t>63</t>
  </si>
  <si>
    <t>0065</t>
  </si>
  <si>
    <t>0070</t>
  </si>
  <si>
    <t>○</t>
  </si>
  <si>
    <t>厚労</t>
    <rPh sb="0" eb="2">
      <t>コウロウ</t>
    </rPh>
    <phoneticPr fontId="5"/>
  </si>
  <si>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phoneticPr fontId="5"/>
  </si>
  <si>
    <t>医療施設運営費等補助金</t>
    <phoneticPr fontId="5"/>
  </si>
  <si>
    <t>課長：習田 由美子</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</si>
  <si>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</si>
  <si>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</si>
  <si>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</si>
  <si>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</si>
  <si>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</si>
  <si>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</si>
  <si>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</si>
  <si>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</si>
  <si>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</si>
  <si>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</si>
  <si>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</si>
  <si>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</si>
  <si>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外国人看護師候補者の学習支援に使途が限定されている。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</si>
  <si>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</si>
  <si>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</si>
  <si>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
また、外国人看護師・介護福祉士受入支援事業は、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事業であるの対し、本事業は、入国した外国人看護師候補者が看護師国家試験の受験するうえでのサポートを行う事業であり、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phoneticPr fontId="5"/>
  </si>
  <si>
    <t>外国人看護師候補者の学習支援の質が担保され、看護師国家試験合格率をさらに上昇させていくために、引き続き、必要な予算額を確保し、適正な執行に努めてまいりたい。</t>
    <phoneticPr fontId="5"/>
  </si>
  <si>
    <t>予算執行額／研修受講者数　　　　　　　　　　　　　
※令和３年度は執行見込額</t>
    <phoneticPr fontId="5"/>
  </si>
  <si>
    <t>-</t>
    <phoneticPr fontId="5"/>
  </si>
  <si>
    <t>職員基本給</t>
    <rPh sb="0" eb="2">
      <t>ショクイン</t>
    </rPh>
    <rPh sb="2" eb="5">
      <t>キホンキュウ</t>
    </rPh>
    <phoneticPr fontId="5"/>
  </si>
  <si>
    <t>職員諸手当</t>
    <rPh sb="0" eb="2">
      <t>ショクイン</t>
    </rPh>
    <rPh sb="2" eb="5">
      <t>ショテアテ</t>
    </rPh>
    <phoneticPr fontId="5"/>
  </si>
  <si>
    <t>謝金</t>
    <rPh sb="0" eb="2">
      <t>シャキン</t>
    </rPh>
    <phoneticPr fontId="5"/>
  </si>
  <si>
    <t>印刷製本費</t>
    <rPh sb="0" eb="2">
      <t>インサツ</t>
    </rPh>
    <rPh sb="2" eb="4">
      <t>セイホン</t>
    </rPh>
    <rPh sb="4" eb="5">
      <t>ヒ</t>
    </rPh>
    <phoneticPr fontId="5"/>
  </si>
  <si>
    <t>社会保険料</t>
    <rPh sb="0" eb="2">
      <t>シャカイ</t>
    </rPh>
    <rPh sb="2" eb="5">
      <t>ホケンリョウ</t>
    </rPh>
    <phoneticPr fontId="5"/>
  </si>
  <si>
    <t>A.（公社）国際厚生事業団</t>
    <phoneticPr fontId="5"/>
  </si>
  <si>
    <t>公益社団法人国際厚生事業団</t>
    <rPh sb="0" eb="6">
      <t>コウエキシャダンホウジン</t>
    </rPh>
    <rPh sb="6" eb="8">
      <t>コクサイ</t>
    </rPh>
    <rPh sb="8" eb="10">
      <t>コウセイ</t>
    </rPh>
    <rPh sb="10" eb="13">
      <t>ジギョウダン</t>
    </rPh>
    <phoneticPr fontId="5"/>
  </si>
  <si>
    <t>外国人看護師等の適正な雇用管理並びに国家資格の取得に向けた必要な知識及び技術の取得</t>
    <phoneticPr fontId="5"/>
  </si>
  <si>
    <t>補助金等交付</t>
  </si>
  <si>
    <t>-</t>
    <phoneticPr fontId="5"/>
  </si>
  <si>
    <t>雑役務費</t>
    <rPh sb="0" eb="1">
      <t>ザツ</t>
    </rPh>
    <rPh sb="1" eb="3">
      <t>エキム</t>
    </rPh>
    <rPh sb="3" eb="4">
      <t>ヒ</t>
    </rPh>
    <phoneticPr fontId="5"/>
  </si>
  <si>
    <t>保険料</t>
    <rPh sb="0" eb="3">
      <t>ホケンリョウ</t>
    </rPh>
    <phoneticPr fontId="5"/>
  </si>
  <si>
    <t>通信運搬費</t>
    <rPh sb="0" eb="2">
      <t>ツウシン</t>
    </rPh>
    <rPh sb="2" eb="5">
      <t>ウンパンヒ</t>
    </rPh>
    <phoneticPr fontId="5"/>
  </si>
  <si>
    <t>職員への給与</t>
    <rPh sb="0" eb="2">
      <t>ショクイン</t>
    </rPh>
    <rPh sb="4" eb="6">
      <t>キュウヨ</t>
    </rPh>
    <phoneticPr fontId="5"/>
  </si>
  <si>
    <t>職員への手当</t>
    <rPh sb="0" eb="2">
      <t>ショクイン</t>
    </rPh>
    <rPh sb="4" eb="6">
      <t>テアテ</t>
    </rPh>
    <phoneticPr fontId="5"/>
  </si>
  <si>
    <t>集合研修講師</t>
    <rPh sb="0" eb="2">
      <t>シュウゴウ</t>
    </rPh>
    <rPh sb="2" eb="4">
      <t>ケンシュウ</t>
    </rPh>
    <rPh sb="4" eb="6">
      <t>コウシ</t>
    </rPh>
    <phoneticPr fontId="5"/>
  </si>
  <si>
    <t>テキスト送料等</t>
    <rPh sb="4" eb="6">
      <t>ソウリョウ</t>
    </rPh>
    <rPh sb="6" eb="7">
      <t>トウ</t>
    </rPh>
    <phoneticPr fontId="5"/>
  </si>
  <si>
    <t>テキスト印刷等</t>
    <rPh sb="4" eb="6">
      <t>インサツ</t>
    </rPh>
    <rPh sb="6" eb="7">
      <t>トウ</t>
    </rPh>
    <phoneticPr fontId="5"/>
  </si>
  <si>
    <t>システム運用費等</t>
    <rPh sb="4" eb="6">
      <t>ウンヨウ</t>
    </rPh>
    <rPh sb="6" eb="7">
      <t>ヒ</t>
    </rPh>
    <rPh sb="7" eb="8">
      <t>トウ</t>
    </rPh>
    <phoneticPr fontId="5"/>
  </si>
  <si>
    <t>外国人看護師候補者に対し、看護専門分野を中心とした日本語習得研修の充実を図るため、ｅラーニングでの学習支援システムを構築・運用するとともに、候補者に対する定期的な集合研修の実施や受入施設の研修責任者等に対する研修計画の助言等を行う。</t>
    <phoneticPr fontId="5"/>
  </si>
  <si>
    <t>外国人看護師候補者に対し、看護専門分野を中心とした日本語習得研修を行う</t>
    <phoneticPr fontId="5"/>
  </si>
  <si>
    <t>103,640/303</t>
    <phoneticPr fontId="5"/>
  </si>
  <si>
    <t>-</t>
    <phoneticPr fontId="5"/>
  </si>
  <si>
    <t>外国人看護師候補者学習支援事業</t>
    <phoneticPr fontId="5"/>
  </si>
  <si>
    <t>90,373/253</t>
    <phoneticPr fontId="5"/>
  </si>
  <si>
    <t>103,640/253</t>
    <phoneticPr fontId="5"/>
  </si>
  <si>
    <t>３年度において活動実績は見込みを上回っている。</t>
    <rPh sb="16" eb="17">
      <t>ウエ</t>
    </rPh>
    <phoneticPr fontId="5"/>
  </si>
  <si>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
補助率：定額</t>
    <rPh sb="223" eb="226">
      <t>ホジョリツ</t>
    </rPh>
    <rPh sb="227" eb="229">
      <t>テイガク</t>
    </rPh>
    <phoneticPr fontId="5"/>
  </si>
  <si>
    <t>３年度において成果実績は目標値を下回っている。</t>
    <rPh sb="16" eb="17">
      <t>シタ</t>
    </rPh>
    <phoneticPr fontId="5"/>
  </si>
  <si>
    <t>外国人看護師候補者の看護師国家試験合格率は、令和３年度の目標値には至らなかったが、経年では本事業の実施前と比較すると上昇（平成21年度0.0％、平成22年度1.2％）しており、本事業は一定の成果を上げていると考える。</t>
    <phoneticPr fontId="5"/>
  </si>
  <si>
    <t>点検対象外</t>
    <rPh sb="0" eb="2">
      <t>テンケン</t>
    </rPh>
    <rPh sb="2" eb="5">
      <t>タイショウガイ</t>
    </rPh>
    <phoneticPr fontId="5"/>
  </si>
  <si>
    <t>-</t>
    <phoneticPr fontId="5"/>
  </si>
  <si>
    <t>必要経費を低く抑えるよう努めた結果であり、妥当である。</t>
    <phoneticPr fontId="5"/>
  </si>
  <si>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phoneticPr fontId="5"/>
  </si>
  <si>
    <t>外国人看護師等の円滑かつ適正な受入実施のための環境を整備することは必要であり、引き続き、必要な予算額を確保し、適正な執行に努めること。</t>
    <rPh sb="33" eb="35">
      <t>ヒツヨウ</t>
    </rPh>
    <phoneticPr fontId="5"/>
  </si>
  <si>
    <t>-</t>
    <phoneticPr fontId="5"/>
  </si>
  <si>
    <t>-</t>
    <phoneticPr fontId="5"/>
  </si>
  <si>
    <t>-</t>
    <phoneticPr fontId="5"/>
  </si>
  <si>
    <t>14</t>
    <phoneticPr fontId="5"/>
  </si>
  <si>
    <t>外国人看護師・介護福祉士受入支援事業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</si>
</sst>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33617</xdr:colOff>
      <xdr:row>270</xdr:row>
      <xdr:rowOff>22412</xdr:rowOff>
    </xdr:from>
    <xdr:to>
      <xdr:col>37</xdr:col>
      <xdr:colOff>44822</xdr:colOff>
      <xdr:row>273</xdr:row>
      <xdr:rowOff>22412</xdr:rowOff>
    </xdr:to>
    <xdr:sp macro="" textlink="">
      <xdr:nvSpPr>
        <xdr:cNvPr id="2" name="正方形/長方形 1"/>
        <xdr:cNvSpPr/>
      </xdr:nvSpPr>
      <xdr:spPr>
        <a:xfrm>
          <a:off x="4234142" y="438755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400"/>
            <a:t>厚生労働省</a:t>
          </a:r>
          <a:endParaRPr kumimoji="1" lang="en-US" altLang="ja-JP" sz="1400"/>
        </a:p>
        <a:p>
          <a:pPr algn="ctr"/>
          <a:r>
            <a:rPr kumimoji="1" lang="ja-JP" altLang="en-US" sz="1400"/>
            <a:t>９０百万円</a:t>
          </a:r>
        </a:p>
      </xdr:txBody>
    </xdr:sp>
    <xdr:clientData/>
  </xdr:twoCellAnchor>
  <xdr:twoCellAnchor>
    <xdr:from>
      <xdr:col>29</xdr:col>
      <xdr:colOff>33617</xdr:colOff>
      <xdr:row>273</xdr:row>
      <xdr:rowOff>18846</xdr:rowOff>
    </xdr:from>
    <xdr:to>
      <xdr:col>29</xdr:col>
      <xdr:colOff>39220</xdr:colOff>
      <xdr:row>276</xdr:row>
      <xdr:rowOff>250094</xdr:rowOff>
    </xdr:to>
    <xdr:cxnSp macro="">
      <xdr:nvCxnSpPr>
        <xdr:cNvPr id="3" name="直線矢印コネクタ 2"/>
        <xdr:cNvCxnSpPr/>
      </xdr:nvCxnSpPr>
      <xdr:spPr>
        <a:xfrm flipH="1">
          <a:off x="5883088" y="41278905"/>
          <a:ext cx="5603" cy="12733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134472</xdr:colOff>
      <xdr:row>277</xdr:row>
      <xdr:rowOff>33619</xdr:rowOff>
    </xdr:from>
    <xdr:to>
      <xdr:col>34</xdr:col>
      <xdr:colOff>35719</xdr:colOff>
      <xdr:row>278</xdr:row>
      <xdr:rowOff>18304</xdr:rowOff>
    </xdr:to>
    <xdr:sp macro="" textlink="">
      <xdr:nvSpPr>
        <xdr:cNvPr id="4" name="正方形/長方形 3"/>
        <xdr:cNvSpPr/>
      </xdr:nvSpPr>
      <xdr:spPr>
        <a:xfrm>
          <a:off x="5135097" y="46353694"/>
          <a:ext cx="1701472"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19</xdr:col>
      <xdr:colOff>0</xdr:colOff>
      <xdr:row>278</xdr:row>
      <xdr:rowOff>0</xdr:rowOff>
    </xdr:from>
    <xdr:to>
      <xdr:col>39</xdr:col>
      <xdr:colOff>190500</xdr:colOff>
      <xdr:row>281</xdr:row>
      <xdr:rowOff>0</xdr:rowOff>
    </xdr:to>
    <xdr:sp macro="" textlink="">
      <xdr:nvSpPr>
        <xdr:cNvPr id="5" name="正方形/長方形 4"/>
        <xdr:cNvSpPr/>
      </xdr:nvSpPr>
      <xdr:spPr>
        <a:xfrm>
          <a:off x="3800475" y="466725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９０百万円</a:t>
          </a:r>
        </a:p>
      </xdr:txBody>
    </xdr:sp>
    <xdr:clientData/>
  </xdr:twoCellAnchor>
  <xdr:twoCellAnchor>
    <xdr:from>
      <xdr:col>19</xdr:col>
      <xdr:colOff>78441</xdr:colOff>
      <xdr:row>281</xdr:row>
      <xdr:rowOff>179294</xdr:rowOff>
    </xdr:from>
    <xdr:to>
      <xdr:col>39</xdr:col>
      <xdr:colOff>89647</xdr:colOff>
      <xdr:row>285</xdr:row>
      <xdr:rowOff>179294</xdr:rowOff>
    </xdr:to>
    <xdr:sp macro="" textlink="">
      <xdr:nvSpPr>
        <xdr:cNvPr id="7" name="大かっこ 6"/>
        <xdr:cNvSpPr/>
      </xdr:nvSpPr>
      <xdr:spPr>
        <a:xfrm>
          <a:off x="3910853" y="44218412"/>
          <a:ext cx="4045323" cy="1389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・看護師国家試験の受験に向けた具体的な学習内容や方法、学習スケジュールを作成し、各受入施設へ提示</a:t>
          </a:r>
          <a:endParaRPr lang="ja-JP" altLang="ja-JP">
            <a:effectLst/>
          </a:endParaRPr>
        </a:p>
        <a:p>
          <a:r>
            <a:rPr kumimoji="1" lang="ja-JP" altLang="ja-JP" sz="1100">
              <a:solidFill>
                <a:schemeClr val="tx1"/>
              </a:solidFill>
              <a:effectLst/>
              <a:latin typeface="+mn-lt"/>
              <a:ea typeface="+mn-ea"/>
              <a:cs typeface="+mn-cs"/>
            </a:rPr>
            <a:t>・ＥＰＡ看護師候補者向け学習サポートシステムを運用し候補者個々に学習管理ができる環境の提供及び学習教材の提供による自己学習の支援　等</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Normal="75" zoomScaleSheetLayoutView="100"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285</v>
      </c>
      <c r="AJ2" s="175" t="s">
        <v>635</v>
      </c>
      <c r="AK2" s="175"/>
      <c r="AL2" s="175"/>
      <c r="AM2" s="175"/>
      <c r="AN2" s="75" t="s">
        <v>285</v>
      </c>
      <c r="AO2" s="175">
        <v>21</v>
      </c>
      <c r="AP2" s="175"/>
      <c r="AQ2" s="175"/>
      <c r="AR2" s="76" t="s">
        <v>285</v>
      </c>
      <c r="AS2" s="176">
        <v>48</v>
      </c>
      <c r="AT2" s="176"/>
      <c r="AU2" s="176"/>
      <c r="AV2" s="75" t="str">
        <f>IF(AW2="","","-")</f>
        <v/>
      </c>
      <c r="AW2" s="177"/>
      <c r="AX2" s="177"/>
    </row>
    <row r="3" spans="1:50" ht="21" customHeight="1" thickBot="1" x14ac:dyDescent="0.2">
      <c r="A3" s="178" t="s">
        <v>598</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608</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681</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609</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610</v>
      </c>
      <c r="H5" s="166"/>
      <c r="I5" s="166"/>
      <c r="J5" s="166"/>
      <c r="K5" s="166"/>
      <c r="L5" s="166"/>
      <c r="M5" s="167" t="s">
        <v>61</v>
      </c>
      <c r="N5" s="168"/>
      <c r="O5" s="168"/>
      <c r="P5" s="168"/>
      <c r="Q5" s="168"/>
      <c r="R5" s="169"/>
      <c r="S5" s="170" t="s">
        <v>611</v>
      </c>
      <c r="T5" s="166"/>
      <c r="U5" s="166"/>
      <c r="V5" s="166"/>
      <c r="W5" s="166"/>
      <c r="X5" s="171"/>
      <c r="Y5" s="172" t="s">
        <v>3</v>
      </c>
      <c r="Z5" s="173"/>
      <c r="AA5" s="173"/>
      <c r="AB5" s="173"/>
      <c r="AC5" s="173"/>
      <c r="AD5" s="174"/>
      <c r="AE5" s="197" t="s">
        <v>612</v>
      </c>
      <c r="AF5" s="197"/>
      <c r="AG5" s="197"/>
      <c r="AH5" s="197"/>
      <c r="AI5" s="197"/>
      <c r="AJ5" s="197"/>
      <c r="AK5" s="197"/>
      <c r="AL5" s="197"/>
      <c r="AM5" s="197"/>
      <c r="AN5" s="197"/>
      <c r="AO5" s="197"/>
      <c r="AP5" s="198"/>
      <c r="AQ5" s="199" t="s">
        <v>638</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267.75" customHeight="1" x14ac:dyDescent="0.15">
      <c r="A7" s="181" t="s">
        <v>20</v>
      </c>
      <c r="B7" s="182"/>
      <c r="C7" s="182"/>
      <c r="D7" s="182"/>
      <c r="E7" s="182"/>
      <c r="F7" s="183"/>
      <c r="G7" s="207" t="s">
        <v>636</v>
      </c>
      <c r="H7" s="208"/>
      <c r="I7" s="208"/>
      <c r="J7" s="208"/>
      <c r="K7" s="208"/>
      <c r="L7" s="208"/>
      <c r="M7" s="208"/>
      <c r="N7" s="208"/>
      <c r="O7" s="208"/>
      <c r="P7" s="208"/>
      <c r="Q7" s="208"/>
      <c r="R7" s="208"/>
      <c r="S7" s="208"/>
      <c r="T7" s="208"/>
      <c r="U7" s="208"/>
      <c r="V7" s="208"/>
      <c r="W7" s="208"/>
      <c r="X7" s="209"/>
      <c r="Y7" s="210" t="s">
        <v>270</v>
      </c>
      <c r="Z7" s="211"/>
      <c r="AA7" s="211"/>
      <c r="AB7" s="211"/>
      <c r="AC7" s="211"/>
      <c r="AD7" s="212"/>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社会保障</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691</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104.25" customHeight="1" x14ac:dyDescent="0.15">
      <c r="A10" s="237" t="s">
        <v>27</v>
      </c>
      <c r="B10" s="238"/>
      <c r="C10" s="238"/>
      <c r="D10" s="238"/>
      <c r="E10" s="238"/>
      <c r="F10" s="238"/>
      <c r="G10" s="239" t="s">
        <v>685</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補助</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417</v>
      </c>
      <c r="Q12" s="226"/>
      <c r="R12" s="226"/>
      <c r="S12" s="226"/>
      <c r="T12" s="226"/>
      <c r="U12" s="226"/>
      <c r="V12" s="255"/>
      <c r="W12" s="225" t="s">
        <v>569</v>
      </c>
      <c r="X12" s="226"/>
      <c r="Y12" s="226"/>
      <c r="Z12" s="226"/>
      <c r="AA12" s="226"/>
      <c r="AB12" s="226"/>
      <c r="AC12" s="255"/>
      <c r="AD12" s="225" t="s">
        <v>571</v>
      </c>
      <c r="AE12" s="226"/>
      <c r="AF12" s="226"/>
      <c r="AG12" s="226"/>
      <c r="AH12" s="226"/>
      <c r="AI12" s="226"/>
      <c r="AJ12" s="255"/>
      <c r="AK12" s="225" t="s">
        <v>589</v>
      </c>
      <c r="AL12" s="226"/>
      <c r="AM12" s="226"/>
      <c r="AN12" s="226"/>
      <c r="AO12" s="226"/>
      <c r="AP12" s="226"/>
      <c r="AQ12" s="255"/>
      <c r="AR12" s="225" t="s">
        <v>590</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104</v>
      </c>
      <c r="Q13" s="220"/>
      <c r="R13" s="220"/>
      <c r="S13" s="220"/>
      <c r="T13" s="220"/>
      <c r="U13" s="220"/>
      <c r="V13" s="221"/>
      <c r="W13" s="219">
        <v>104</v>
      </c>
      <c r="X13" s="220"/>
      <c r="Y13" s="220"/>
      <c r="Z13" s="220"/>
      <c r="AA13" s="220"/>
      <c r="AB13" s="220"/>
      <c r="AC13" s="221"/>
      <c r="AD13" s="219">
        <v>104</v>
      </c>
      <c r="AE13" s="220"/>
      <c r="AF13" s="220"/>
      <c r="AG13" s="220"/>
      <c r="AH13" s="220"/>
      <c r="AI13" s="220"/>
      <c r="AJ13" s="221"/>
      <c r="AK13" s="219">
        <v>104</v>
      </c>
      <c r="AL13" s="220"/>
      <c r="AM13" s="220"/>
      <c r="AN13" s="220"/>
      <c r="AO13" s="220"/>
      <c r="AP13" s="220"/>
      <c r="AQ13" s="221"/>
      <c r="AR13" s="231">
        <v>104</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614</v>
      </c>
      <c r="Q14" s="220"/>
      <c r="R14" s="220"/>
      <c r="S14" s="220"/>
      <c r="T14" s="220"/>
      <c r="U14" s="220"/>
      <c r="V14" s="221"/>
      <c r="W14" s="219" t="s">
        <v>614</v>
      </c>
      <c r="X14" s="220"/>
      <c r="Y14" s="220"/>
      <c r="Z14" s="220"/>
      <c r="AA14" s="220"/>
      <c r="AB14" s="220"/>
      <c r="AC14" s="221"/>
      <c r="AD14" s="219" t="s">
        <v>657</v>
      </c>
      <c r="AE14" s="220"/>
      <c r="AF14" s="220"/>
      <c r="AG14" s="220"/>
      <c r="AH14" s="220"/>
      <c r="AI14" s="220"/>
      <c r="AJ14" s="221"/>
      <c r="AK14" s="219" t="s">
        <v>694</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t="s">
        <v>614</v>
      </c>
      <c r="Q15" s="220"/>
      <c r="R15" s="220"/>
      <c r="S15" s="220"/>
      <c r="T15" s="220"/>
      <c r="U15" s="220"/>
      <c r="V15" s="221"/>
      <c r="W15" s="219" t="s">
        <v>614</v>
      </c>
      <c r="X15" s="220"/>
      <c r="Y15" s="220"/>
      <c r="Z15" s="220"/>
      <c r="AA15" s="220"/>
      <c r="AB15" s="220"/>
      <c r="AC15" s="221"/>
      <c r="AD15" s="219" t="s">
        <v>614</v>
      </c>
      <c r="AE15" s="220"/>
      <c r="AF15" s="220"/>
      <c r="AG15" s="220"/>
      <c r="AH15" s="220"/>
      <c r="AI15" s="220"/>
      <c r="AJ15" s="221"/>
      <c r="AK15" s="219" t="s">
        <v>689</v>
      </c>
      <c r="AL15" s="220"/>
      <c r="AM15" s="220"/>
      <c r="AN15" s="220"/>
      <c r="AO15" s="220"/>
      <c r="AP15" s="220"/>
      <c r="AQ15" s="221"/>
      <c r="AR15" s="219" t="s">
        <v>695</v>
      </c>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t="s">
        <v>614</v>
      </c>
      <c r="Q16" s="220"/>
      <c r="R16" s="220"/>
      <c r="S16" s="220"/>
      <c r="T16" s="220"/>
      <c r="U16" s="220"/>
      <c r="V16" s="221"/>
      <c r="W16" s="219" t="s">
        <v>614</v>
      </c>
      <c r="X16" s="220"/>
      <c r="Y16" s="220"/>
      <c r="Z16" s="220"/>
      <c r="AA16" s="220"/>
      <c r="AB16" s="220"/>
      <c r="AC16" s="221"/>
      <c r="AD16" s="219" t="s">
        <v>689</v>
      </c>
      <c r="AE16" s="220"/>
      <c r="AF16" s="220"/>
      <c r="AG16" s="220"/>
      <c r="AH16" s="220"/>
      <c r="AI16" s="220"/>
      <c r="AJ16" s="221"/>
      <c r="AK16" s="219" t="s">
        <v>694</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614</v>
      </c>
      <c r="Q17" s="220"/>
      <c r="R17" s="220"/>
      <c r="S17" s="220"/>
      <c r="T17" s="220"/>
      <c r="U17" s="220"/>
      <c r="V17" s="221"/>
      <c r="W17" s="219" t="s">
        <v>614</v>
      </c>
      <c r="X17" s="220"/>
      <c r="Y17" s="220"/>
      <c r="Z17" s="220"/>
      <c r="AA17" s="220"/>
      <c r="AB17" s="220"/>
      <c r="AC17" s="221"/>
      <c r="AD17" s="219">
        <v>-13</v>
      </c>
      <c r="AE17" s="220"/>
      <c r="AF17" s="220"/>
      <c r="AG17" s="220"/>
      <c r="AH17" s="220"/>
      <c r="AI17" s="220"/>
      <c r="AJ17" s="221"/>
      <c r="AK17" s="219" t="s">
        <v>694</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104</v>
      </c>
      <c r="Q18" s="264"/>
      <c r="R18" s="264"/>
      <c r="S18" s="264"/>
      <c r="T18" s="264"/>
      <c r="U18" s="264"/>
      <c r="V18" s="265"/>
      <c r="W18" s="263">
        <f>SUM(W13:AC17)</f>
        <v>104</v>
      </c>
      <c r="X18" s="264"/>
      <c r="Y18" s="264"/>
      <c r="Z18" s="264"/>
      <c r="AA18" s="264"/>
      <c r="AB18" s="264"/>
      <c r="AC18" s="265"/>
      <c r="AD18" s="263">
        <f>SUM(AD13:AJ17)</f>
        <v>91</v>
      </c>
      <c r="AE18" s="264"/>
      <c r="AF18" s="264"/>
      <c r="AG18" s="264"/>
      <c r="AH18" s="264"/>
      <c r="AI18" s="264"/>
      <c r="AJ18" s="265"/>
      <c r="AK18" s="263">
        <f>SUM(AK13:AQ17)</f>
        <v>104</v>
      </c>
      <c r="AL18" s="264"/>
      <c r="AM18" s="264"/>
      <c r="AN18" s="264"/>
      <c r="AO18" s="264"/>
      <c r="AP18" s="264"/>
      <c r="AQ18" s="265"/>
      <c r="AR18" s="263">
        <f>SUM(AR13:AX17)</f>
        <v>104</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106</v>
      </c>
      <c r="Q19" s="220"/>
      <c r="R19" s="220"/>
      <c r="S19" s="220"/>
      <c r="T19" s="220"/>
      <c r="U19" s="220"/>
      <c r="V19" s="221"/>
      <c r="W19" s="219">
        <v>104</v>
      </c>
      <c r="X19" s="220"/>
      <c r="Y19" s="220"/>
      <c r="Z19" s="220"/>
      <c r="AA19" s="220"/>
      <c r="AB19" s="220"/>
      <c r="AC19" s="221"/>
      <c r="AD19" s="219">
        <v>90</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f>IF(P18=0, "-", SUM(P19)/P18)</f>
        <v>1.0192307692307692</v>
      </c>
      <c r="Q20" s="295"/>
      <c r="R20" s="295"/>
      <c r="S20" s="295"/>
      <c r="T20" s="295"/>
      <c r="U20" s="295"/>
      <c r="V20" s="295"/>
      <c r="W20" s="295">
        <f>IF(W18=0, "-", SUM(W19)/W18)</f>
        <v>1</v>
      </c>
      <c r="X20" s="295"/>
      <c r="Y20" s="295"/>
      <c r="Z20" s="295"/>
      <c r="AA20" s="295"/>
      <c r="AB20" s="295"/>
      <c r="AC20" s="295"/>
      <c r="AD20" s="295">
        <f>IF(AD18=0, "-", SUM(AD19)/AD18)</f>
        <v>0.98901098901098905</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239</v>
      </c>
      <c r="H21" s="294"/>
      <c r="I21" s="294"/>
      <c r="J21" s="294"/>
      <c r="K21" s="294"/>
      <c r="L21" s="294"/>
      <c r="M21" s="294"/>
      <c r="N21" s="294"/>
      <c r="O21" s="294"/>
      <c r="P21" s="295">
        <f>IF(P19=0, "-", SUM(P19)/SUM(P13,P14))</f>
        <v>1.0192307692307692</v>
      </c>
      <c r="Q21" s="295"/>
      <c r="R21" s="295"/>
      <c r="S21" s="295"/>
      <c r="T21" s="295"/>
      <c r="U21" s="295"/>
      <c r="V21" s="295"/>
      <c r="W21" s="295">
        <f>IF(W19=0, "-", SUM(W19)/SUM(W13,W14))</f>
        <v>1</v>
      </c>
      <c r="X21" s="295"/>
      <c r="Y21" s="295"/>
      <c r="Z21" s="295"/>
      <c r="AA21" s="295"/>
      <c r="AB21" s="295"/>
      <c r="AC21" s="295"/>
      <c r="AD21" s="295">
        <f>IF(AD19=0, "-", SUM(AD19)/SUM(AD13,AD14))</f>
        <v>0.86538461538461542</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593</v>
      </c>
      <c r="B22" s="304"/>
      <c r="C22" s="304"/>
      <c r="D22" s="304"/>
      <c r="E22" s="304"/>
      <c r="F22" s="305"/>
      <c r="G22" s="309" t="s">
        <v>229</v>
      </c>
      <c r="H22" s="278"/>
      <c r="I22" s="278"/>
      <c r="J22" s="278"/>
      <c r="K22" s="278"/>
      <c r="L22" s="278"/>
      <c r="M22" s="278"/>
      <c r="N22" s="278"/>
      <c r="O22" s="310"/>
      <c r="P22" s="277" t="s">
        <v>591</v>
      </c>
      <c r="Q22" s="278"/>
      <c r="R22" s="278"/>
      <c r="S22" s="278"/>
      <c r="T22" s="278"/>
      <c r="U22" s="278"/>
      <c r="V22" s="310"/>
      <c r="W22" s="277" t="s">
        <v>592</v>
      </c>
      <c r="X22" s="278"/>
      <c r="Y22" s="278"/>
      <c r="Z22" s="278"/>
      <c r="AA22" s="278"/>
      <c r="AB22" s="278"/>
      <c r="AC22" s="310"/>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637</v>
      </c>
      <c r="H23" s="281"/>
      <c r="I23" s="281"/>
      <c r="J23" s="281"/>
      <c r="K23" s="281"/>
      <c r="L23" s="281"/>
      <c r="M23" s="281"/>
      <c r="N23" s="281"/>
      <c r="O23" s="282"/>
      <c r="P23" s="231">
        <v>104</v>
      </c>
      <c r="Q23" s="232"/>
      <c r="R23" s="232"/>
      <c r="S23" s="232"/>
      <c r="T23" s="232"/>
      <c r="U23" s="232"/>
      <c r="V23" s="283"/>
      <c r="W23" s="231">
        <v>104</v>
      </c>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9" t="s">
        <v>18</v>
      </c>
      <c r="H29" s="130"/>
      <c r="I29" s="130"/>
      <c r="J29" s="130"/>
      <c r="K29" s="130"/>
      <c r="L29" s="130"/>
      <c r="M29" s="130"/>
      <c r="N29" s="130"/>
      <c r="O29" s="131"/>
      <c r="P29" s="333">
        <f>AK13</f>
        <v>104</v>
      </c>
      <c r="Q29" s="334"/>
      <c r="R29" s="334"/>
      <c r="S29" s="334"/>
      <c r="T29" s="334"/>
      <c r="U29" s="334"/>
      <c r="V29" s="335"/>
      <c r="W29" s="336">
        <f>AR13</f>
        <v>104</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580</v>
      </c>
      <c r="B30" s="340"/>
      <c r="C30" s="340"/>
      <c r="D30" s="340"/>
      <c r="E30" s="340"/>
      <c r="F30" s="341"/>
      <c r="G30" s="342" t="s">
        <v>677</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581</v>
      </c>
      <c r="B31" s="320"/>
      <c r="C31" s="320"/>
      <c r="D31" s="320"/>
      <c r="E31" s="320"/>
      <c r="F31" s="321"/>
      <c r="G31" s="353" t="s">
        <v>573</v>
      </c>
      <c r="H31" s="354"/>
      <c r="I31" s="354"/>
      <c r="J31" s="354"/>
      <c r="K31" s="354"/>
      <c r="L31" s="354"/>
      <c r="M31" s="354"/>
      <c r="N31" s="354"/>
      <c r="O31" s="354"/>
      <c r="P31" s="355" t="s">
        <v>572</v>
      </c>
      <c r="Q31" s="354"/>
      <c r="R31" s="354"/>
      <c r="S31" s="354"/>
      <c r="T31" s="354"/>
      <c r="U31" s="354"/>
      <c r="V31" s="354"/>
      <c r="W31" s="354"/>
      <c r="X31" s="356"/>
      <c r="Y31" s="357"/>
      <c r="Z31" s="358"/>
      <c r="AA31" s="359"/>
      <c r="AB31" s="404" t="s">
        <v>11</v>
      </c>
      <c r="AC31" s="404"/>
      <c r="AD31" s="404"/>
      <c r="AE31" s="405" t="s">
        <v>417</v>
      </c>
      <c r="AF31" s="406"/>
      <c r="AG31" s="406"/>
      <c r="AH31" s="407"/>
      <c r="AI31" s="405" t="s">
        <v>569</v>
      </c>
      <c r="AJ31" s="406"/>
      <c r="AK31" s="406"/>
      <c r="AL31" s="407"/>
      <c r="AM31" s="405" t="s">
        <v>385</v>
      </c>
      <c r="AN31" s="406"/>
      <c r="AO31" s="406"/>
      <c r="AP31" s="407"/>
      <c r="AQ31" s="414" t="s">
        <v>416</v>
      </c>
      <c r="AR31" s="415"/>
      <c r="AS31" s="415"/>
      <c r="AT31" s="416"/>
      <c r="AU31" s="414" t="s">
        <v>594</v>
      </c>
      <c r="AV31" s="415"/>
      <c r="AW31" s="415"/>
      <c r="AX31" s="417"/>
    </row>
    <row r="32" spans="1:50" ht="30" customHeight="1" x14ac:dyDescent="0.15">
      <c r="A32" s="351"/>
      <c r="B32" s="320"/>
      <c r="C32" s="320"/>
      <c r="D32" s="320"/>
      <c r="E32" s="320"/>
      <c r="F32" s="321"/>
      <c r="G32" s="360" t="s">
        <v>678</v>
      </c>
      <c r="H32" s="361"/>
      <c r="I32" s="361"/>
      <c r="J32" s="361"/>
      <c r="K32" s="361"/>
      <c r="L32" s="361"/>
      <c r="M32" s="361"/>
      <c r="N32" s="361"/>
      <c r="O32" s="361"/>
      <c r="P32" s="364" t="s">
        <v>618</v>
      </c>
      <c r="Q32" s="365"/>
      <c r="R32" s="365"/>
      <c r="S32" s="365"/>
      <c r="T32" s="365"/>
      <c r="U32" s="365"/>
      <c r="V32" s="365"/>
      <c r="W32" s="365"/>
      <c r="X32" s="366"/>
      <c r="Y32" s="370" t="s">
        <v>51</v>
      </c>
      <c r="Z32" s="371"/>
      <c r="AA32" s="372"/>
      <c r="AB32" s="373" t="s">
        <v>619</v>
      </c>
      <c r="AC32" s="373"/>
      <c r="AD32" s="373"/>
      <c r="AE32" s="374">
        <v>303</v>
      </c>
      <c r="AF32" s="374"/>
      <c r="AG32" s="374"/>
      <c r="AH32" s="374"/>
      <c r="AI32" s="374">
        <v>203</v>
      </c>
      <c r="AJ32" s="374"/>
      <c r="AK32" s="374"/>
      <c r="AL32" s="374"/>
      <c r="AM32" s="374">
        <v>253</v>
      </c>
      <c r="AN32" s="374"/>
      <c r="AO32" s="374"/>
      <c r="AP32" s="374"/>
      <c r="AQ32" s="401" t="s">
        <v>642</v>
      </c>
      <c r="AR32" s="374"/>
      <c r="AS32" s="374"/>
      <c r="AT32" s="374"/>
      <c r="AU32" s="392" t="s">
        <v>642</v>
      </c>
      <c r="AV32" s="408"/>
      <c r="AW32" s="408"/>
      <c r="AX32" s="409"/>
    </row>
    <row r="33" spans="1:51" ht="30"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52</v>
      </c>
      <c r="Z33" s="411"/>
      <c r="AA33" s="412"/>
      <c r="AB33" s="373" t="s">
        <v>619</v>
      </c>
      <c r="AC33" s="373"/>
      <c r="AD33" s="373"/>
      <c r="AE33" s="374">
        <v>310</v>
      </c>
      <c r="AF33" s="374"/>
      <c r="AG33" s="374"/>
      <c r="AH33" s="374"/>
      <c r="AI33" s="374">
        <v>303</v>
      </c>
      <c r="AJ33" s="374"/>
      <c r="AK33" s="374"/>
      <c r="AL33" s="374"/>
      <c r="AM33" s="374">
        <v>203</v>
      </c>
      <c r="AN33" s="374"/>
      <c r="AO33" s="374"/>
      <c r="AP33" s="374"/>
      <c r="AQ33" s="374">
        <v>253</v>
      </c>
      <c r="AR33" s="374"/>
      <c r="AS33" s="374"/>
      <c r="AT33" s="374"/>
      <c r="AU33" s="413">
        <v>253</v>
      </c>
      <c r="AV33" s="408"/>
      <c r="AW33" s="408"/>
      <c r="AX33" s="409"/>
    </row>
    <row r="34" spans="1:51" ht="23.25" customHeight="1" x14ac:dyDescent="0.15">
      <c r="A34" s="439" t="s">
        <v>582</v>
      </c>
      <c r="B34" s="440"/>
      <c r="C34" s="440"/>
      <c r="D34" s="440"/>
      <c r="E34" s="440"/>
      <c r="F34" s="441"/>
      <c r="G34" s="226" t="s">
        <v>583</v>
      </c>
      <c r="H34" s="226"/>
      <c r="I34" s="226"/>
      <c r="J34" s="226"/>
      <c r="K34" s="226"/>
      <c r="L34" s="226"/>
      <c r="M34" s="226"/>
      <c r="N34" s="226"/>
      <c r="O34" s="226"/>
      <c r="P34" s="226"/>
      <c r="Q34" s="226"/>
      <c r="R34" s="226"/>
      <c r="S34" s="226"/>
      <c r="T34" s="226"/>
      <c r="U34" s="226"/>
      <c r="V34" s="226"/>
      <c r="W34" s="226"/>
      <c r="X34" s="255"/>
      <c r="Y34" s="447"/>
      <c r="Z34" s="448"/>
      <c r="AA34" s="449"/>
      <c r="AB34" s="225" t="s">
        <v>11</v>
      </c>
      <c r="AC34" s="226"/>
      <c r="AD34" s="255"/>
      <c r="AE34" s="225" t="s">
        <v>417</v>
      </c>
      <c r="AF34" s="226"/>
      <c r="AG34" s="226"/>
      <c r="AH34" s="255"/>
      <c r="AI34" s="225" t="s">
        <v>569</v>
      </c>
      <c r="AJ34" s="226"/>
      <c r="AK34" s="226"/>
      <c r="AL34" s="255"/>
      <c r="AM34" s="225" t="s">
        <v>385</v>
      </c>
      <c r="AN34" s="226"/>
      <c r="AO34" s="226"/>
      <c r="AP34" s="255"/>
      <c r="AQ34" s="419" t="s">
        <v>595</v>
      </c>
      <c r="AR34" s="420"/>
      <c r="AS34" s="420"/>
      <c r="AT34" s="420"/>
      <c r="AU34" s="420"/>
      <c r="AV34" s="420"/>
      <c r="AW34" s="420"/>
      <c r="AX34" s="421"/>
    </row>
    <row r="35" spans="1:51" ht="23.25" customHeight="1" x14ac:dyDescent="0.15">
      <c r="A35" s="442"/>
      <c r="B35" s="443"/>
      <c r="C35" s="443"/>
      <c r="D35" s="443"/>
      <c r="E35" s="443"/>
      <c r="F35" s="444"/>
      <c r="G35" s="397" t="s">
        <v>656</v>
      </c>
      <c r="H35" s="398"/>
      <c r="I35" s="398"/>
      <c r="J35" s="398"/>
      <c r="K35" s="398"/>
      <c r="L35" s="398"/>
      <c r="M35" s="398"/>
      <c r="N35" s="398"/>
      <c r="O35" s="398"/>
      <c r="P35" s="398"/>
      <c r="Q35" s="398"/>
      <c r="R35" s="398"/>
      <c r="S35" s="398"/>
      <c r="T35" s="398"/>
      <c r="U35" s="398"/>
      <c r="V35" s="398"/>
      <c r="W35" s="398"/>
      <c r="X35" s="398"/>
      <c r="Y35" s="422" t="s">
        <v>582</v>
      </c>
      <c r="Z35" s="423"/>
      <c r="AA35" s="424"/>
      <c r="AB35" s="425" t="s">
        <v>620</v>
      </c>
      <c r="AC35" s="426"/>
      <c r="AD35" s="427"/>
      <c r="AE35" s="401">
        <v>103847</v>
      </c>
      <c r="AF35" s="401"/>
      <c r="AG35" s="401"/>
      <c r="AH35" s="401"/>
      <c r="AI35" s="401">
        <v>510542</v>
      </c>
      <c r="AJ35" s="401"/>
      <c r="AK35" s="401"/>
      <c r="AL35" s="401"/>
      <c r="AM35" s="401">
        <v>357206</v>
      </c>
      <c r="AN35" s="401"/>
      <c r="AO35" s="401"/>
      <c r="AP35" s="401"/>
      <c r="AQ35" s="392">
        <v>409644</v>
      </c>
      <c r="AR35" s="375"/>
      <c r="AS35" s="375"/>
      <c r="AT35" s="375"/>
      <c r="AU35" s="375"/>
      <c r="AV35" s="375"/>
      <c r="AW35" s="375"/>
      <c r="AX35" s="376"/>
    </row>
    <row r="36" spans="1:51" ht="46.5" customHeight="1" x14ac:dyDescent="0.15">
      <c r="A36" s="445"/>
      <c r="B36" s="211"/>
      <c r="C36" s="211"/>
      <c r="D36" s="211"/>
      <c r="E36" s="211"/>
      <c r="F36" s="446"/>
      <c r="G36" s="399"/>
      <c r="H36" s="400"/>
      <c r="I36" s="400"/>
      <c r="J36" s="400"/>
      <c r="K36" s="400"/>
      <c r="L36" s="400"/>
      <c r="M36" s="400"/>
      <c r="N36" s="400"/>
      <c r="O36" s="400"/>
      <c r="P36" s="400"/>
      <c r="Q36" s="400"/>
      <c r="R36" s="400"/>
      <c r="S36" s="400"/>
      <c r="T36" s="400"/>
      <c r="U36" s="400"/>
      <c r="V36" s="400"/>
      <c r="W36" s="400"/>
      <c r="X36" s="400"/>
      <c r="Y36" s="388" t="s">
        <v>585</v>
      </c>
      <c r="Z36" s="402"/>
      <c r="AA36" s="403"/>
      <c r="AB36" s="428" t="s">
        <v>621</v>
      </c>
      <c r="AC36" s="429"/>
      <c r="AD36" s="430"/>
      <c r="AE36" s="431" t="s">
        <v>679</v>
      </c>
      <c r="AF36" s="431"/>
      <c r="AG36" s="431"/>
      <c r="AH36" s="431"/>
      <c r="AI36" s="431" t="s">
        <v>622</v>
      </c>
      <c r="AJ36" s="431"/>
      <c r="AK36" s="431"/>
      <c r="AL36" s="431"/>
      <c r="AM36" s="431" t="s">
        <v>682</v>
      </c>
      <c r="AN36" s="431"/>
      <c r="AO36" s="431"/>
      <c r="AP36" s="431"/>
      <c r="AQ36" s="431" t="s">
        <v>683</v>
      </c>
      <c r="AR36" s="431"/>
      <c r="AS36" s="431"/>
      <c r="AT36" s="431"/>
      <c r="AU36" s="431"/>
      <c r="AV36" s="431"/>
      <c r="AW36" s="431"/>
      <c r="AX36" s="433"/>
    </row>
    <row r="37" spans="1:51" ht="18.75" customHeight="1" x14ac:dyDescent="0.15">
      <c r="A37" s="469" t="s">
        <v>236</v>
      </c>
      <c r="B37" s="470"/>
      <c r="C37" s="470"/>
      <c r="D37" s="470"/>
      <c r="E37" s="470"/>
      <c r="F37" s="471"/>
      <c r="G37" s="479" t="s">
        <v>139</v>
      </c>
      <c r="H37" s="325"/>
      <c r="I37" s="325"/>
      <c r="J37" s="325"/>
      <c r="K37" s="325"/>
      <c r="L37" s="325"/>
      <c r="M37" s="325"/>
      <c r="N37" s="325"/>
      <c r="O37" s="326"/>
      <c r="P37" s="329" t="s">
        <v>55</v>
      </c>
      <c r="Q37" s="325"/>
      <c r="R37" s="325"/>
      <c r="S37" s="325"/>
      <c r="T37" s="325"/>
      <c r="U37" s="325"/>
      <c r="V37" s="325"/>
      <c r="W37" s="325"/>
      <c r="X37" s="326"/>
      <c r="Y37" s="480"/>
      <c r="Z37" s="481"/>
      <c r="AA37" s="482"/>
      <c r="AB37" s="486" t="s">
        <v>11</v>
      </c>
      <c r="AC37" s="487"/>
      <c r="AD37" s="488"/>
      <c r="AE37" s="486" t="s">
        <v>417</v>
      </c>
      <c r="AF37" s="487"/>
      <c r="AG37" s="487"/>
      <c r="AH37" s="488"/>
      <c r="AI37" s="491" t="s">
        <v>569</v>
      </c>
      <c r="AJ37" s="491"/>
      <c r="AK37" s="491"/>
      <c r="AL37" s="486"/>
      <c r="AM37" s="491" t="s">
        <v>385</v>
      </c>
      <c r="AN37" s="491"/>
      <c r="AO37" s="491"/>
      <c r="AP37" s="486"/>
      <c r="AQ37" s="460" t="s">
        <v>174</v>
      </c>
      <c r="AR37" s="461"/>
      <c r="AS37" s="461"/>
      <c r="AT37" s="462"/>
      <c r="AU37" s="325" t="s">
        <v>128</v>
      </c>
      <c r="AV37" s="325"/>
      <c r="AW37" s="325"/>
      <c r="AX37" s="330"/>
    </row>
    <row r="38" spans="1:51" ht="18.75" customHeight="1" x14ac:dyDescent="0.15">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405"/>
      <c r="AC38" s="489"/>
      <c r="AD38" s="490"/>
      <c r="AE38" s="405"/>
      <c r="AF38" s="489"/>
      <c r="AG38" s="489"/>
      <c r="AH38" s="490"/>
      <c r="AI38" s="492"/>
      <c r="AJ38" s="492"/>
      <c r="AK38" s="492"/>
      <c r="AL38" s="405"/>
      <c r="AM38" s="492"/>
      <c r="AN38" s="492"/>
      <c r="AO38" s="492"/>
      <c r="AP38" s="405"/>
      <c r="AQ38" s="434" t="s">
        <v>614</v>
      </c>
      <c r="AR38" s="435"/>
      <c r="AS38" s="436" t="s">
        <v>175</v>
      </c>
      <c r="AT38" s="437"/>
      <c r="AU38" s="438">
        <v>4</v>
      </c>
      <c r="AV38" s="438"/>
      <c r="AW38" s="327" t="s">
        <v>166</v>
      </c>
      <c r="AX38" s="332"/>
    </row>
    <row r="39" spans="1:51" ht="60" customHeight="1" x14ac:dyDescent="0.15">
      <c r="A39" s="475"/>
      <c r="B39" s="473"/>
      <c r="C39" s="473"/>
      <c r="D39" s="473"/>
      <c r="E39" s="473"/>
      <c r="F39" s="474"/>
      <c r="G39" s="377" t="s">
        <v>615</v>
      </c>
      <c r="H39" s="378"/>
      <c r="I39" s="378"/>
      <c r="J39" s="378"/>
      <c r="K39" s="378"/>
      <c r="L39" s="378"/>
      <c r="M39" s="378"/>
      <c r="N39" s="378"/>
      <c r="O39" s="379"/>
      <c r="P39" s="142" t="s">
        <v>616</v>
      </c>
      <c r="Q39" s="142"/>
      <c r="R39" s="142"/>
      <c r="S39" s="142"/>
      <c r="T39" s="142"/>
      <c r="U39" s="142"/>
      <c r="V39" s="142"/>
      <c r="W39" s="142"/>
      <c r="X39" s="143"/>
      <c r="Y39" s="388" t="s">
        <v>12</v>
      </c>
      <c r="Z39" s="389"/>
      <c r="AA39" s="390"/>
      <c r="AB39" s="391" t="s">
        <v>252</v>
      </c>
      <c r="AC39" s="391"/>
      <c r="AD39" s="391"/>
      <c r="AE39" s="392">
        <v>11.1</v>
      </c>
      <c r="AF39" s="375"/>
      <c r="AG39" s="375"/>
      <c r="AH39" s="375"/>
      <c r="AI39" s="392">
        <v>20.9</v>
      </c>
      <c r="AJ39" s="375"/>
      <c r="AK39" s="375"/>
      <c r="AL39" s="375"/>
      <c r="AM39" s="392">
        <v>11.9</v>
      </c>
      <c r="AN39" s="375"/>
      <c r="AO39" s="375"/>
      <c r="AP39" s="375"/>
      <c r="AQ39" s="394" t="s">
        <v>614</v>
      </c>
      <c r="AR39" s="395"/>
      <c r="AS39" s="395"/>
      <c r="AT39" s="396"/>
      <c r="AU39" s="375" t="s">
        <v>614</v>
      </c>
      <c r="AV39" s="375"/>
      <c r="AW39" s="375"/>
      <c r="AX39" s="376"/>
    </row>
    <row r="40" spans="1:51" ht="60" customHeight="1" x14ac:dyDescent="0.15">
      <c r="A40" s="476"/>
      <c r="B40" s="477"/>
      <c r="C40" s="477"/>
      <c r="D40" s="477"/>
      <c r="E40" s="477"/>
      <c r="F40" s="478"/>
      <c r="G40" s="380"/>
      <c r="H40" s="381"/>
      <c r="I40" s="381"/>
      <c r="J40" s="381"/>
      <c r="K40" s="381"/>
      <c r="L40" s="381"/>
      <c r="M40" s="381"/>
      <c r="N40" s="381"/>
      <c r="O40" s="382"/>
      <c r="P40" s="386"/>
      <c r="Q40" s="386"/>
      <c r="R40" s="386"/>
      <c r="S40" s="386"/>
      <c r="T40" s="386"/>
      <c r="U40" s="386"/>
      <c r="V40" s="386"/>
      <c r="W40" s="386"/>
      <c r="X40" s="387"/>
      <c r="Y40" s="225" t="s">
        <v>50</v>
      </c>
      <c r="Z40" s="226"/>
      <c r="AA40" s="255"/>
      <c r="AB40" s="450" t="s">
        <v>252</v>
      </c>
      <c r="AC40" s="450"/>
      <c r="AD40" s="450"/>
      <c r="AE40" s="392">
        <v>16.3</v>
      </c>
      <c r="AF40" s="375"/>
      <c r="AG40" s="375"/>
      <c r="AH40" s="375"/>
      <c r="AI40" s="392">
        <v>11.1</v>
      </c>
      <c r="AJ40" s="375"/>
      <c r="AK40" s="375"/>
      <c r="AL40" s="375"/>
      <c r="AM40" s="392">
        <v>20.9</v>
      </c>
      <c r="AN40" s="375"/>
      <c r="AO40" s="375"/>
      <c r="AP40" s="375"/>
      <c r="AQ40" s="394" t="s">
        <v>614</v>
      </c>
      <c r="AR40" s="395"/>
      <c r="AS40" s="395"/>
      <c r="AT40" s="396"/>
      <c r="AU40" s="375">
        <v>11.9</v>
      </c>
      <c r="AV40" s="375"/>
      <c r="AW40" s="375"/>
      <c r="AX40" s="376"/>
    </row>
    <row r="41" spans="1:51" ht="60" customHeight="1" x14ac:dyDescent="0.15">
      <c r="A41" s="475"/>
      <c r="B41" s="473"/>
      <c r="C41" s="473"/>
      <c r="D41" s="473"/>
      <c r="E41" s="473"/>
      <c r="F41" s="474"/>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v>68.099999999999994</v>
      </c>
      <c r="AF41" s="375"/>
      <c r="AG41" s="375"/>
      <c r="AH41" s="375"/>
      <c r="AI41" s="392">
        <v>188</v>
      </c>
      <c r="AJ41" s="375"/>
      <c r="AK41" s="375"/>
      <c r="AL41" s="375"/>
      <c r="AM41" s="392">
        <v>56.9</v>
      </c>
      <c r="AN41" s="375"/>
      <c r="AO41" s="375"/>
      <c r="AP41" s="375"/>
      <c r="AQ41" s="394" t="s">
        <v>614</v>
      </c>
      <c r="AR41" s="395"/>
      <c r="AS41" s="395"/>
      <c r="AT41" s="396"/>
      <c r="AU41" s="375" t="s">
        <v>614</v>
      </c>
      <c r="AV41" s="375"/>
      <c r="AW41" s="375"/>
      <c r="AX41" s="376"/>
    </row>
    <row r="42" spans="1:51" ht="23.25" customHeight="1" x14ac:dyDescent="0.15">
      <c r="A42" s="463" t="s">
        <v>261</v>
      </c>
      <c r="B42" s="458"/>
      <c r="C42" s="458"/>
      <c r="D42" s="458"/>
      <c r="E42" s="458"/>
      <c r="F42" s="459"/>
      <c r="G42" s="499" t="s">
        <v>617</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2"/>
      <c r="B43" s="323"/>
      <c r="C43" s="323"/>
      <c r="D43" s="323"/>
      <c r="E43" s="323"/>
      <c r="F43" s="324"/>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5" t="s">
        <v>574</v>
      </c>
      <c r="B44" s="319" t="s">
        <v>575</v>
      </c>
      <c r="C44" s="320"/>
      <c r="D44" s="320"/>
      <c r="E44" s="320"/>
      <c r="F44" s="321"/>
      <c r="G44" s="325" t="s">
        <v>576</v>
      </c>
      <c r="H44" s="325"/>
      <c r="I44" s="325"/>
      <c r="J44" s="325"/>
      <c r="K44" s="325"/>
      <c r="L44" s="325"/>
      <c r="M44" s="325"/>
      <c r="N44" s="325"/>
      <c r="O44" s="325"/>
      <c r="P44" s="325"/>
      <c r="Q44" s="325"/>
      <c r="R44" s="325"/>
      <c r="S44" s="325"/>
      <c r="T44" s="325"/>
      <c r="U44" s="325"/>
      <c r="V44" s="325"/>
      <c r="W44" s="325"/>
      <c r="X44" s="325"/>
      <c r="Y44" s="325"/>
      <c r="Z44" s="325"/>
      <c r="AA44" s="326"/>
      <c r="AB44" s="329" t="s">
        <v>596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7"/>
      <c r="B47" s="319"/>
      <c r="C47" s="320"/>
      <c r="D47" s="320"/>
      <c r="E47" s="320"/>
      <c r="F47" s="321"/>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7"/>
      <c r="B48" s="322"/>
      <c r="C48" s="323"/>
      <c r="D48" s="323"/>
      <c r="E48" s="323"/>
      <c r="F48" s="324"/>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7"/>
      <c r="B49" s="457" t="s">
        <v>138</v>
      </c>
      <c r="C49" s="458"/>
      <c r="D49" s="458"/>
      <c r="E49" s="458"/>
      <c r="F49" s="459"/>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892" t="s">
        <v>11</v>
      </c>
      <c r="AC49" s="893"/>
      <c r="AD49" s="894"/>
      <c r="AE49" s="418" t="s">
        <v>417</v>
      </c>
      <c r="AF49" s="418"/>
      <c r="AG49" s="418"/>
      <c r="AH49" s="418"/>
      <c r="AI49" s="418" t="s">
        <v>569</v>
      </c>
      <c r="AJ49" s="418"/>
      <c r="AK49" s="418"/>
      <c r="AL49" s="418"/>
      <c r="AM49" s="418" t="s">
        <v>385</v>
      </c>
      <c r="AN49" s="418"/>
      <c r="AO49" s="418"/>
      <c r="AP49" s="418"/>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89"/>
      <c r="AD50" s="490"/>
      <c r="AE50" s="418"/>
      <c r="AF50" s="418"/>
      <c r="AG50" s="418"/>
      <c r="AH50" s="418"/>
      <c r="AI50" s="418"/>
      <c r="AJ50" s="418"/>
      <c r="AK50" s="418"/>
      <c r="AL50" s="418"/>
      <c r="AM50" s="418"/>
      <c r="AN50" s="418"/>
      <c r="AO50" s="418"/>
      <c r="AP50" s="418"/>
      <c r="AQ50" s="498"/>
      <c r="AR50" s="438"/>
      <c r="AS50" s="436" t="s">
        <v>175</v>
      </c>
      <c r="AT50" s="437"/>
      <c r="AU50" s="438"/>
      <c r="AV50" s="438"/>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41"/>
      <c r="H51" s="142"/>
      <c r="I51" s="142"/>
      <c r="J51" s="142"/>
      <c r="K51" s="142"/>
      <c r="L51" s="142"/>
      <c r="M51" s="142"/>
      <c r="N51" s="142"/>
      <c r="O51" s="143"/>
      <c r="P51" s="142"/>
      <c r="Q51" s="451"/>
      <c r="R51" s="451"/>
      <c r="S51" s="451"/>
      <c r="T51" s="451"/>
      <c r="U51" s="451"/>
      <c r="V51" s="451"/>
      <c r="W51" s="451"/>
      <c r="X51" s="452"/>
      <c r="Y51" s="896" t="s">
        <v>57</v>
      </c>
      <c r="Z51" s="897"/>
      <c r="AA51" s="898"/>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7"/>
      <c r="B52" s="319"/>
      <c r="C52" s="320"/>
      <c r="D52" s="320"/>
      <c r="E52" s="320"/>
      <c r="F52" s="321"/>
      <c r="G52" s="899"/>
      <c r="H52" s="386"/>
      <c r="I52" s="386"/>
      <c r="J52" s="386"/>
      <c r="K52" s="386"/>
      <c r="L52" s="386"/>
      <c r="M52" s="386"/>
      <c r="N52" s="386"/>
      <c r="O52" s="387"/>
      <c r="P52" s="453"/>
      <c r="Q52" s="453"/>
      <c r="R52" s="453"/>
      <c r="S52" s="453"/>
      <c r="T52" s="453"/>
      <c r="U52" s="453"/>
      <c r="V52" s="453"/>
      <c r="W52" s="453"/>
      <c r="X52" s="454"/>
      <c r="Y52" s="900" t="s">
        <v>50</v>
      </c>
      <c r="Z52" s="788"/>
      <c r="AA52" s="789"/>
      <c r="AB52" s="450"/>
      <c r="AC52" s="450"/>
      <c r="AD52" s="450"/>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7"/>
      <c r="B53" s="319"/>
      <c r="C53" s="320"/>
      <c r="D53" s="320"/>
      <c r="E53" s="320"/>
      <c r="F53" s="321"/>
      <c r="G53" s="144"/>
      <c r="H53" s="145"/>
      <c r="I53" s="145"/>
      <c r="J53" s="145"/>
      <c r="K53" s="145"/>
      <c r="L53" s="145"/>
      <c r="M53" s="145"/>
      <c r="N53" s="145"/>
      <c r="O53" s="146"/>
      <c r="P53" s="455"/>
      <c r="Q53" s="455"/>
      <c r="R53" s="455"/>
      <c r="S53" s="455"/>
      <c r="T53" s="455"/>
      <c r="U53" s="455"/>
      <c r="V53" s="455"/>
      <c r="W53" s="455"/>
      <c r="X53" s="456"/>
      <c r="Y53" s="900" t="s">
        <v>13</v>
      </c>
      <c r="Z53" s="788"/>
      <c r="AA53" s="789"/>
      <c r="AB53" s="901" t="s">
        <v>14</v>
      </c>
      <c r="AC53" s="901"/>
      <c r="AD53" s="901"/>
      <c r="AE53" s="566"/>
      <c r="AF53" s="567"/>
      <c r="AG53" s="567"/>
      <c r="AH53" s="567"/>
      <c r="AI53" s="566"/>
      <c r="AJ53" s="567"/>
      <c r="AK53" s="567"/>
      <c r="AL53" s="567"/>
      <c r="AM53" s="566"/>
      <c r="AN53" s="567"/>
      <c r="AO53" s="567"/>
      <c r="AP53" s="567"/>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7"/>
      <c r="B54" s="457" t="s">
        <v>138</v>
      </c>
      <c r="C54" s="458"/>
      <c r="D54" s="458"/>
      <c r="E54" s="458"/>
      <c r="F54" s="459"/>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892" t="s">
        <v>11</v>
      </c>
      <c r="AC54" s="893"/>
      <c r="AD54" s="894"/>
      <c r="AE54" s="418" t="s">
        <v>417</v>
      </c>
      <c r="AF54" s="418"/>
      <c r="AG54" s="418"/>
      <c r="AH54" s="418"/>
      <c r="AI54" s="418" t="s">
        <v>569</v>
      </c>
      <c r="AJ54" s="418"/>
      <c r="AK54" s="418"/>
      <c r="AL54" s="418"/>
      <c r="AM54" s="418" t="s">
        <v>385</v>
      </c>
      <c r="AN54" s="418"/>
      <c r="AO54" s="418"/>
      <c r="AP54" s="418"/>
      <c r="AQ54" s="493" t="s">
        <v>174</v>
      </c>
      <c r="AR54" s="494"/>
      <c r="AS54" s="494"/>
      <c r="AT54" s="495"/>
      <c r="AU54" s="496" t="s">
        <v>128</v>
      </c>
      <c r="AV54" s="496"/>
      <c r="AW54" s="496"/>
      <c r="AX54" s="497"/>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89"/>
      <c r="AD55" s="490"/>
      <c r="AE55" s="418"/>
      <c r="AF55" s="418"/>
      <c r="AG55" s="418"/>
      <c r="AH55" s="418"/>
      <c r="AI55" s="418"/>
      <c r="AJ55" s="418"/>
      <c r="AK55" s="418"/>
      <c r="AL55" s="418"/>
      <c r="AM55" s="418"/>
      <c r="AN55" s="418"/>
      <c r="AO55" s="418"/>
      <c r="AP55" s="418"/>
      <c r="AQ55" s="498"/>
      <c r="AR55" s="438"/>
      <c r="AS55" s="436" t="s">
        <v>175</v>
      </c>
      <c r="AT55" s="437"/>
      <c r="AU55" s="438"/>
      <c r="AV55" s="438"/>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41"/>
      <c r="H56" s="142"/>
      <c r="I56" s="142"/>
      <c r="J56" s="142"/>
      <c r="K56" s="142"/>
      <c r="L56" s="142"/>
      <c r="M56" s="142"/>
      <c r="N56" s="142"/>
      <c r="O56" s="143"/>
      <c r="P56" s="142"/>
      <c r="Q56" s="451"/>
      <c r="R56" s="451"/>
      <c r="S56" s="451"/>
      <c r="T56" s="451"/>
      <c r="U56" s="451"/>
      <c r="V56" s="451"/>
      <c r="W56" s="451"/>
      <c r="X56" s="452"/>
      <c r="Y56" s="896" t="s">
        <v>57</v>
      </c>
      <c r="Z56" s="897"/>
      <c r="AA56" s="898"/>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7"/>
      <c r="B57" s="319"/>
      <c r="C57" s="320"/>
      <c r="D57" s="320"/>
      <c r="E57" s="320"/>
      <c r="F57" s="321"/>
      <c r="G57" s="899"/>
      <c r="H57" s="386"/>
      <c r="I57" s="386"/>
      <c r="J57" s="386"/>
      <c r="K57" s="386"/>
      <c r="L57" s="386"/>
      <c r="M57" s="386"/>
      <c r="N57" s="386"/>
      <c r="O57" s="387"/>
      <c r="P57" s="453"/>
      <c r="Q57" s="453"/>
      <c r="R57" s="453"/>
      <c r="S57" s="453"/>
      <c r="T57" s="453"/>
      <c r="U57" s="453"/>
      <c r="V57" s="453"/>
      <c r="W57" s="453"/>
      <c r="X57" s="454"/>
      <c r="Y57" s="900" t="s">
        <v>50</v>
      </c>
      <c r="Z57" s="788"/>
      <c r="AA57" s="789"/>
      <c r="AB57" s="450"/>
      <c r="AC57" s="450"/>
      <c r="AD57" s="450"/>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7"/>
      <c r="B58" s="322"/>
      <c r="C58" s="323"/>
      <c r="D58" s="323"/>
      <c r="E58" s="323"/>
      <c r="F58" s="324"/>
      <c r="G58" s="144"/>
      <c r="H58" s="145"/>
      <c r="I58" s="145"/>
      <c r="J58" s="145"/>
      <c r="K58" s="145"/>
      <c r="L58" s="145"/>
      <c r="M58" s="145"/>
      <c r="N58" s="145"/>
      <c r="O58" s="146"/>
      <c r="P58" s="455"/>
      <c r="Q58" s="455"/>
      <c r="R58" s="455"/>
      <c r="S58" s="455"/>
      <c r="T58" s="455"/>
      <c r="U58" s="455"/>
      <c r="V58" s="455"/>
      <c r="W58" s="455"/>
      <c r="X58" s="456"/>
      <c r="Y58" s="900" t="s">
        <v>13</v>
      </c>
      <c r="Z58" s="788"/>
      <c r="AA58" s="789"/>
      <c r="AB58" s="901" t="s">
        <v>14</v>
      </c>
      <c r="AC58" s="901"/>
      <c r="AD58" s="901"/>
      <c r="AE58" s="566"/>
      <c r="AF58" s="567"/>
      <c r="AG58" s="567"/>
      <c r="AH58" s="567"/>
      <c r="AI58" s="566"/>
      <c r="AJ58" s="567"/>
      <c r="AK58" s="567"/>
      <c r="AL58" s="567"/>
      <c r="AM58" s="566"/>
      <c r="AN58" s="567"/>
      <c r="AO58" s="567"/>
      <c r="AP58" s="567"/>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7"/>
      <c r="B59" s="457" t="s">
        <v>138</v>
      </c>
      <c r="C59" s="458"/>
      <c r="D59" s="458"/>
      <c r="E59" s="458"/>
      <c r="F59" s="459"/>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892" t="s">
        <v>11</v>
      </c>
      <c r="AC59" s="893"/>
      <c r="AD59" s="894"/>
      <c r="AE59" s="418" t="s">
        <v>417</v>
      </c>
      <c r="AF59" s="418"/>
      <c r="AG59" s="418"/>
      <c r="AH59" s="418"/>
      <c r="AI59" s="418" t="s">
        <v>569</v>
      </c>
      <c r="AJ59" s="418"/>
      <c r="AK59" s="418"/>
      <c r="AL59" s="418"/>
      <c r="AM59" s="418" t="s">
        <v>385</v>
      </c>
      <c r="AN59" s="418"/>
      <c r="AO59" s="418"/>
      <c r="AP59" s="418"/>
      <c r="AQ59" s="493" t="s">
        <v>174</v>
      </c>
      <c r="AR59" s="494"/>
      <c r="AS59" s="494"/>
      <c r="AT59" s="495"/>
      <c r="AU59" s="496" t="s">
        <v>128</v>
      </c>
      <c r="AV59" s="496"/>
      <c r="AW59" s="496"/>
      <c r="AX59" s="497"/>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89"/>
      <c r="AD60" s="490"/>
      <c r="AE60" s="418"/>
      <c r="AF60" s="418"/>
      <c r="AG60" s="418"/>
      <c r="AH60" s="418"/>
      <c r="AI60" s="418"/>
      <c r="AJ60" s="418"/>
      <c r="AK60" s="418"/>
      <c r="AL60" s="418"/>
      <c r="AM60" s="418"/>
      <c r="AN60" s="418"/>
      <c r="AO60" s="418"/>
      <c r="AP60" s="418"/>
      <c r="AQ60" s="498"/>
      <c r="AR60" s="438"/>
      <c r="AS60" s="436" t="s">
        <v>175</v>
      </c>
      <c r="AT60" s="437"/>
      <c r="AU60" s="438"/>
      <c r="AV60" s="438"/>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41"/>
      <c r="H61" s="142"/>
      <c r="I61" s="142"/>
      <c r="J61" s="142"/>
      <c r="K61" s="142"/>
      <c r="L61" s="142"/>
      <c r="M61" s="142"/>
      <c r="N61" s="142"/>
      <c r="O61" s="143"/>
      <c r="P61" s="142"/>
      <c r="Q61" s="451"/>
      <c r="R61" s="451"/>
      <c r="S61" s="451"/>
      <c r="T61" s="451"/>
      <c r="U61" s="451"/>
      <c r="V61" s="451"/>
      <c r="W61" s="451"/>
      <c r="X61" s="452"/>
      <c r="Y61" s="896" t="s">
        <v>57</v>
      </c>
      <c r="Z61" s="897"/>
      <c r="AA61" s="898"/>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7"/>
      <c r="B62" s="319"/>
      <c r="C62" s="320"/>
      <c r="D62" s="320"/>
      <c r="E62" s="320"/>
      <c r="F62" s="321"/>
      <c r="G62" s="899"/>
      <c r="H62" s="386"/>
      <c r="I62" s="386"/>
      <c r="J62" s="386"/>
      <c r="K62" s="386"/>
      <c r="L62" s="386"/>
      <c r="M62" s="386"/>
      <c r="N62" s="386"/>
      <c r="O62" s="387"/>
      <c r="P62" s="453"/>
      <c r="Q62" s="453"/>
      <c r="R62" s="453"/>
      <c r="S62" s="453"/>
      <c r="T62" s="453"/>
      <c r="U62" s="453"/>
      <c r="V62" s="453"/>
      <c r="W62" s="453"/>
      <c r="X62" s="454"/>
      <c r="Y62" s="900" t="s">
        <v>50</v>
      </c>
      <c r="Z62" s="788"/>
      <c r="AA62" s="789"/>
      <c r="AB62" s="450"/>
      <c r="AC62" s="450"/>
      <c r="AD62" s="450"/>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8"/>
      <c r="B63" s="889"/>
      <c r="C63" s="890"/>
      <c r="D63" s="890"/>
      <c r="E63" s="890"/>
      <c r="F63" s="891"/>
      <c r="G63" s="144"/>
      <c r="H63" s="145"/>
      <c r="I63" s="145"/>
      <c r="J63" s="145"/>
      <c r="K63" s="145"/>
      <c r="L63" s="145"/>
      <c r="M63" s="145"/>
      <c r="N63" s="145"/>
      <c r="O63" s="146"/>
      <c r="P63" s="455"/>
      <c r="Q63" s="455"/>
      <c r="R63" s="455"/>
      <c r="S63" s="455"/>
      <c r="T63" s="455"/>
      <c r="U63" s="455"/>
      <c r="V63" s="455"/>
      <c r="W63" s="455"/>
      <c r="X63" s="456"/>
      <c r="Y63" s="900" t="s">
        <v>13</v>
      </c>
      <c r="Z63" s="788"/>
      <c r="AA63" s="789"/>
      <c r="AB63" s="901" t="s">
        <v>14</v>
      </c>
      <c r="AC63" s="901"/>
      <c r="AD63" s="901"/>
      <c r="AE63" s="566"/>
      <c r="AF63" s="567"/>
      <c r="AG63" s="567"/>
      <c r="AH63" s="567"/>
      <c r="AI63" s="566"/>
      <c r="AJ63" s="567"/>
      <c r="AK63" s="567"/>
      <c r="AL63" s="567"/>
      <c r="AM63" s="566"/>
      <c r="AN63" s="567"/>
      <c r="AO63" s="567"/>
      <c r="AP63" s="567"/>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39" t="s">
        <v>580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581</v>
      </c>
      <c r="B65" s="320"/>
      <c r="C65" s="320"/>
      <c r="D65" s="320"/>
      <c r="E65" s="320"/>
      <c r="F65" s="321"/>
      <c r="G65" s="353" t="s">
        <v>573</v>
      </c>
      <c r="H65" s="354"/>
      <c r="I65" s="354"/>
      <c r="J65" s="354"/>
      <c r="K65" s="354"/>
      <c r="L65" s="354"/>
      <c r="M65" s="354"/>
      <c r="N65" s="354"/>
      <c r="O65" s="354"/>
      <c r="P65" s="355" t="s">
        <v>572</v>
      </c>
      <c r="Q65" s="354"/>
      <c r="R65" s="354"/>
      <c r="S65" s="354"/>
      <c r="T65" s="354"/>
      <c r="U65" s="354"/>
      <c r="V65" s="354"/>
      <c r="W65" s="354"/>
      <c r="X65" s="356"/>
      <c r="Y65" s="357"/>
      <c r="Z65" s="358"/>
      <c r="AA65" s="359"/>
      <c r="AB65" s="404" t="s">
        <v>11</v>
      </c>
      <c r="AC65" s="404"/>
      <c r="AD65" s="404"/>
      <c r="AE65" s="405" t="s">
        <v>417</v>
      </c>
      <c r="AF65" s="406"/>
      <c r="AG65" s="406"/>
      <c r="AH65" s="407"/>
      <c r="AI65" s="405" t="s">
        <v>569</v>
      </c>
      <c r="AJ65" s="406"/>
      <c r="AK65" s="406"/>
      <c r="AL65" s="407"/>
      <c r="AM65" s="405" t="s">
        <v>385</v>
      </c>
      <c r="AN65" s="406"/>
      <c r="AO65" s="406"/>
      <c r="AP65" s="407"/>
      <c r="AQ65" s="414" t="s">
        <v>416</v>
      </c>
      <c r="AR65" s="415"/>
      <c r="AS65" s="415"/>
      <c r="AT65" s="416"/>
      <c r="AU65" s="414" t="s">
        <v>594</v>
      </c>
      <c r="AV65" s="415"/>
      <c r="AW65" s="415"/>
      <c r="AX65" s="417"/>
      <c r="AY65">
        <f>COUNTA($G$66)</f>
        <v>0</v>
      </c>
    </row>
    <row r="66" spans="1:51" ht="23.25" hidden="1" customHeight="1" x14ac:dyDescent="0.15">
      <c r="A66" s="351"/>
      <c r="B66" s="320"/>
      <c r="C66" s="320"/>
      <c r="D66" s="320"/>
      <c r="E66" s="320"/>
      <c r="F66" s="321"/>
      <c r="G66" s="432"/>
      <c r="H66" s="361"/>
      <c r="I66" s="361"/>
      <c r="J66" s="361"/>
      <c r="K66" s="361"/>
      <c r="L66" s="361"/>
      <c r="M66" s="361"/>
      <c r="N66" s="361"/>
      <c r="O66" s="361"/>
      <c r="P66" s="364"/>
      <c r="Q66" s="365"/>
      <c r="R66" s="365"/>
      <c r="S66" s="365"/>
      <c r="T66" s="365"/>
      <c r="U66" s="365"/>
      <c r="V66" s="365"/>
      <c r="W66" s="365"/>
      <c r="X66" s="366"/>
      <c r="Y66" s="370" t="s">
        <v>51</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13"/>
      <c r="AV66" s="408"/>
      <c r="AW66" s="408"/>
      <c r="AX66" s="409"/>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52</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13"/>
      <c r="AV67" s="408"/>
      <c r="AW67" s="408"/>
      <c r="AX67" s="409"/>
      <c r="AY67">
        <f>$AY$65</f>
        <v>0</v>
      </c>
    </row>
    <row r="68" spans="1:51" ht="23.25" hidden="1" customHeight="1" x14ac:dyDescent="0.15">
      <c r="A68" s="439" t="s">
        <v>582</v>
      </c>
      <c r="B68" s="440"/>
      <c r="C68" s="440"/>
      <c r="D68" s="440"/>
      <c r="E68" s="440"/>
      <c r="F68" s="441"/>
      <c r="G68" s="226" t="s">
        <v>583</v>
      </c>
      <c r="H68" s="226"/>
      <c r="I68" s="226"/>
      <c r="J68" s="226"/>
      <c r="K68" s="226"/>
      <c r="L68" s="226"/>
      <c r="M68" s="226"/>
      <c r="N68" s="226"/>
      <c r="O68" s="226"/>
      <c r="P68" s="226"/>
      <c r="Q68" s="226"/>
      <c r="R68" s="226"/>
      <c r="S68" s="226"/>
      <c r="T68" s="226"/>
      <c r="U68" s="226"/>
      <c r="V68" s="226"/>
      <c r="W68" s="226"/>
      <c r="X68" s="255"/>
      <c r="Y68" s="447"/>
      <c r="Z68" s="448"/>
      <c r="AA68" s="449"/>
      <c r="AB68" s="225" t="s">
        <v>11</v>
      </c>
      <c r="AC68" s="226"/>
      <c r="AD68" s="255"/>
      <c r="AE68" s="418" t="s">
        <v>417</v>
      </c>
      <c r="AF68" s="418"/>
      <c r="AG68" s="418"/>
      <c r="AH68" s="418"/>
      <c r="AI68" s="418" t="s">
        <v>569</v>
      </c>
      <c r="AJ68" s="418"/>
      <c r="AK68" s="418"/>
      <c r="AL68" s="418"/>
      <c r="AM68" s="418" t="s">
        <v>385</v>
      </c>
      <c r="AN68" s="418"/>
      <c r="AO68" s="418"/>
      <c r="AP68" s="418"/>
      <c r="AQ68" s="419" t="s">
        <v>595</v>
      </c>
      <c r="AR68" s="420"/>
      <c r="AS68" s="420"/>
      <c r="AT68" s="420"/>
      <c r="AU68" s="420"/>
      <c r="AV68" s="420"/>
      <c r="AW68" s="420"/>
      <c r="AX68" s="421"/>
      <c r="AY68">
        <f>IF(SUBSTITUTE(SUBSTITUTE($G$69,"／",""),"　","")="",0,1)</f>
        <v>0</v>
      </c>
    </row>
    <row r="69" spans="1:51" ht="23.25" hidden="1" customHeight="1" x14ac:dyDescent="0.15">
      <c r="A69" s="442"/>
      <c r="B69" s="443"/>
      <c r="C69" s="443"/>
      <c r="D69" s="443"/>
      <c r="E69" s="443"/>
      <c r="F69" s="444"/>
      <c r="G69" s="397" t="s">
        <v>623</v>
      </c>
      <c r="H69" s="398"/>
      <c r="I69" s="398"/>
      <c r="J69" s="398"/>
      <c r="K69" s="398"/>
      <c r="L69" s="398"/>
      <c r="M69" s="398"/>
      <c r="N69" s="398"/>
      <c r="O69" s="398"/>
      <c r="P69" s="398"/>
      <c r="Q69" s="398"/>
      <c r="R69" s="398"/>
      <c r="S69" s="398"/>
      <c r="T69" s="398"/>
      <c r="U69" s="398"/>
      <c r="V69" s="398"/>
      <c r="W69" s="398"/>
      <c r="X69" s="398"/>
      <c r="Y69" s="422" t="s">
        <v>582</v>
      </c>
      <c r="Z69" s="423"/>
      <c r="AA69" s="424"/>
      <c r="AB69" s="425"/>
      <c r="AC69" s="426"/>
      <c r="AD69" s="427"/>
      <c r="AE69" s="401"/>
      <c r="AF69" s="401"/>
      <c r="AG69" s="401"/>
      <c r="AH69" s="401"/>
      <c r="AI69" s="401"/>
      <c r="AJ69" s="401"/>
      <c r="AK69" s="401"/>
      <c r="AL69" s="401"/>
      <c r="AM69" s="401"/>
      <c r="AN69" s="401"/>
      <c r="AO69" s="401"/>
      <c r="AP69" s="401"/>
      <c r="AQ69" s="392"/>
      <c r="AR69" s="375"/>
      <c r="AS69" s="375"/>
      <c r="AT69" s="375"/>
      <c r="AU69" s="375"/>
      <c r="AV69" s="375"/>
      <c r="AW69" s="375"/>
      <c r="AX69" s="376"/>
      <c r="AY69">
        <f>$AY$68</f>
        <v>0</v>
      </c>
    </row>
    <row r="70" spans="1:51" ht="46.5" hidden="1" customHeight="1" x14ac:dyDescent="0.15">
      <c r="A70" s="445"/>
      <c r="B70" s="211"/>
      <c r="C70" s="211"/>
      <c r="D70" s="211"/>
      <c r="E70" s="211"/>
      <c r="F70" s="446"/>
      <c r="G70" s="399"/>
      <c r="H70" s="400"/>
      <c r="I70" s="400"/>
      <c r="J70" s="400"/>
      <c r="K70" s="400"/>
      <c r="L70" s="400"/>
      <c r="M70" s="400"/>
      <c r="N70" s="400"/>
      <c r="O70" s="400"/>
      <c r="P70" s="400"/>
      <c r="Q70" s="400"/>
      <c r="R70" s="400"/>
      <c r="S70" s="400"/>
      <c r="T70" s="400"/>
      <c r="U70" s="400"/>
      <c r="V70" s="400"/>
      <c r="W70" s="400"/>
      <c r="X70" s="400"/>
      <c r="Y70" s="388" t="s">
        <v>585</v>
      </c>
      <c r="Z70" s="402"/>
      <c r="AA70" s="403"/>
      <c r="AB70" s="428" t="s">
        <v>586</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33"/>
      <c r="AY70">
        <f>$AY$68</f>
        <v>0</v>
      </c>
    </row>
    <row r="71" spans="1:51" ht="18.75" hidden="1" customHeight="1" x14ac:dyDescent="0.15">
      <c r="A71" s="505" t="s">
        <v>236</v>
      </c>
      <c r="B71" s="506"/>
      <c r="C71" s="506"/>
      <c r="D71" s="506"/>
      <c r="E71" s="506"/>
      <c r="F71" s="507"/>
      <c r="G71" s="479" t="s">
        <v>139</v>
      </c>
      <c r="H71" s="325"/>
      <c r="I71" s="325"/>
      <c r="J71" s="325"/>
      <c r="K71" s="325"/>
      <c r="L71" s="325"/>
      <c r="M71" s="325"/>
      <c r="N71" s="325"/>
      <c r="O71" s="326"/>
      <c r="P71" s="329" t="s">
        <v>55</v>
      </c>
      <c r="Q71" s="325"/>
      <c r="R71" s="325"/>
      <c r="S71" s="325"/>
      <c r="T71" s="325"/>
      <c r="U71" s="325"/>
      <c r="V71" s="325"/>
      <c r="W71" s="325"/>
      <c r="X71" s="326"/>
      <c r="Y71" s="480"/>
      <c r="Z71" s="481"/>
      <c r="AA71" s="482"/>
      <c r="AB71" s="486" t="s">
        <v>11</v>
      </c>
      <c r="AC71" s="487"/>
      <c r="AD71" s="488"/>
      <c r="AE71" s="418" t="s">
        <v>417</v>
      </c>
      <c r="AF71" s="418"/>
      <c r="AG71" s="418"/>
      <c r="AH71" s="418"/>
      <c r="AI71" s="418" t="s">
        <v>569</v>
      </c>
      <c r="AJ71" s="418"/>
      <c r="AK71" s="418"/>
      <c r="AL71" s="418"/>
      <c r="AM71" s="418" t="s">
        <v>385</v>
      </c>
      <c r="AN71" s="418"/>
      <c r="AO71" s="418"/>
      <c r="AP71" s="418"/>
      <c r="AQ71" s="460" t="s">
        <v>174</v>
      </c>
      <c r="AR71" s="461"/>
      <c r="AS71" s="461"/>
      <c r="AT71" s="462"/>
      <c r="AU71" s="325" t="s">
        <v>128</v>
      </c>
      <c r="AV71" s="325"/>
      <c r="AW71" s="325"/>
      <c r="AX71" s="330"/>
      <c r="AY71">
        <f>COUNTA($G$73)</f>
        <v>0</v>
      </c>
    </row>
    <row r="72" spans="1:51" ht="18.75" hidden="1" customHeight="1" x14ac:dyDescent="0.15">
      <c r="A72" s="508"/>
      <c r="B72" s="509"/>
      <c r="C72" s="509"/>
      <c r="D72" s="509"/>
      <c r="E72" s="509"/>
      <c r="F72" s="510"/>
      <c r="G72" s="346"/>
      <c r="H72" s="327"/>
      <c r="I72" s="327"/>
      <c r="J72" s="327"/>
      <c r="K72" s="327"/>
      <c r="L72" s="327"/>
      <c r="M72" s="327"/>
      <c r="N72" s="327"/>
      <c r="O72" s="328"/>
      <c r="P72" s="331"/>
      <c r="Q72" s="327"/>
      <c r="R72" s="327"/>
      <c r="S72" s="327"/>
      <c r="T72" s="327"/>
      <c r="U72" s="327"/>
      <c r="V72" s="327"/>
      <c r="W72" s="327"/>
      <c r="X72" s="328"/>
      <c r="Y72" s="483"/>
      <c r="Z72" s="484"/>
      <c r="AA72" s="485"/>
      <c r="AB72" s="405"/>
      <c r="AC72" s="489"/>
      <c r="AD72" s="490"/>
      <c r="AE72" s="418"/>
      <c r="AF72" s="418"/>
      <c r="AG72" s="418"/>
      <c r="AH72" s="418"/>
      <c r="AI72" s="418"/>
      <c r="AJ72" s="418"/>
      <c r="AK72" s="418"/>
      <c r="AL72" s="418"/>
      <c r="AM72" s="418"/>
      <c r="AN72" s="418"/>
      <c r="AO72" s="418"/>
      <c r="AP72" s="418"/>
      <c r="AQ72" s="434"/>
      <c r="AR72" s="435"/>
      <c r="AS72" s="436" t="s">
        <v>175</v>
      </c>
      <c r="AT72" s="437"/>
      <c r="AU72" s="438"/>
      <c r="AV72" s="438"/>
      <c r="AW72" s="327" t="s">
        <v>166</v>
      </c>
      <c r="AX72" s="332"/>
      <c r="AY72">
        <f t="shared" ref="AY72:AY77" si="1">$AY$71</f>
        <v>0</v>
      </c>
    </row>
    <row r="73" spans="1:51" ht="23.25" hidden="1" customHeight="1" x14ac:dyDescent="0.15">
      <c r="A73" s="511"/>
      <c r="B73" s="509"/>
      <c r="C73" s="509"/>
      <c r="D73" s="509"/>
      <c r="E73" s="509"/>
      <c r="F73" s="510"/>
      <c r="G73" s="377"/>
      <c r="H73" s="378"/>
      <c r="I73" s="378"/>
      <c r="J73" s="378"/>
      <c r="K73" s="378"/>
      <c r="L73" s="378"/>
      <c r="M73" s="378"/>
      <c r="N73" s="378"/>
      <c r="O73" s="379"/>
      <c r="P73" s="142"/>
      <c r="Q73" s="142"/>
      <c r="R73" s="142"/>
      <c r="S73" s="142"/>
      <c r="T73" s="142"/>
      <c r="U73" s="142"/>
      <c r="V73" s="142"/>
      <c r="W73" s="142"/>
      <c r="X73" s="143"/>
      <c r="Y73" s="388" t="s">
        <v>12</v>
      </c>
      <c r="Z73" s="389"/>
      <c r="AA73" s="390"/>
      <c r="AB73" s="391"/>
      <c r="AC73" s="391"/>
      <c r="AD73" s="391"/>
      <c r="AE73" s="392"/>
      <c r="AF73" s="375"/>
      <c r="AG73" s="375"/>
      <c r="AH73" s="375"/>
      <c r="AI73" s="392"/>
      <c r="AJ73" s="375"/>
      <c r="AK73" s="375"/>
      <c r="AL73" s="375"/>
      <c r="AM73" s="392"/>
      <c r="AN73" s="375"/>
      <c r="AO73" s="375"/>
      <c r="AP73" s="375"/>
      <c r="AQ73" s="394"/>
      <c r="AR73" s="395"/>
      <c r="AS73" s="395"/>
      <c r="AT73" s="396"/>
      <c r="AU73" s="375"/>
      <c r="AV73" s="375"/>
      <c r="AW73" s="375"/>
      <c r="AX73" s="376"/>
      <c r="AY73">
        <f t="shared" si="1"/>
        <v>0</v>
      </c>
    </row>
    <row r="74" spans="1:51" ht="23.25" hidden="1" customHeight="1" x14ac:dyDescent="0.15">
      <c r="A74" s="512"/>
      <c r="B74" s="513"/>
      <c r="C74" s="513"/>
      <c r="D74" s="513"/>
      <c r="E74" s="513"/>
      <c r="F74" s="514"/>
      <c r="G74" s="380"/>
      <c r="H74" s="381"/>
      <c r="I74" s="381"/>
      <c r="J74" s="381"/>
      <c r="K74" s="381"/>
      <c r="L74" s="381"/>
      <c r="M74" s="381"/>
      <c r="N74" s="381"/>
      <c r="O74" s="382"/>
      <c r="P74" s="386"/>
      <c r="Q74" s="386"/>
      <c r="R74" s="386"/>
      <c r="S74" s="386"/>
      <c r="T74" s="386"/>
      <c r="U74" s="386"/>
      <c r="V74" s="386"/>
      <c r="W74" s="386"/>
      <c r="X74" s="387"/>
      <c r="Y74" s="225" t="s">
        <v>50</v>
      </c>
      <c r="Z74" s="226"/>
      <c r="AA74" s="255"/>
      <c r="AB74" s="450"/>
      <c r="AC74" s="450"/>
      <c r="AD74" s="450"/>
      <c r="AE74" s="392"/>
      <c r="AF74" s="375"/>
      <c r="AG74" s="375"/>
      <c r="AH74" s="375"/>
      <c r="AI74" s="392"/>
      <c r="AJ74" s="375"/>
      <c r="AK74" s="375"/>
      <c r="AL74" s="375"/>
      <c r="AM74" s="392"/>
      <c r="AN74" s="375"/>
      <c r="AO74" s="375"/>
      <c r="AP74" s="375"/>
      <c r="AQ74" s="394"/>
      <c r="AR74" s="395"/>
      <c r="AS74" s="395"/>
      <c r="AT74" s="396"/>
      <c r="AU74" s="375"/>
      <c r="AV74" s="375"/>
      <c r="AW74" s="375"/>
      <c r="AX74" s="376"/>
      <c r="AY74">
        <f t="shared" si="1"/>
        <v>0</v>
      </c>
    </row>
    <row r="75" spans="1:51" ht="23.25" hidden="1" customHeight="1" x14ac:dyDescent="0.15">
      <c r="A75" s="511"/>
      <c r="B75" s="509"/>
      <c r="C75" s="509"/>
      <c r="D75" s="509"/>
      <c r="E75" s="509"/>
      <c r="F75" s="510"/>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c r="AF75" s="375"/>
      <c r="AG75" s="375"/>
      <c r="AH75" s="375"/>
      <c r="AI75" s="392"/>
      <c r="AJ75" s="375"/>
      <c r="AK75" s="375"/>
      <c r="AL75" s="375"/>
      <c r="AM75" s="392"/>
      <c r="AN75" s="375"/>
      <c r="AO75" s="375"/>
      <c r="AP75" s="375"/>
      <c r="AQ75" s="394"/>
      <c r="AR75" s="395"/>
      <c r="AS75" s="395"/>
      <c r="AT75" s="396"/>
      <c r="AU75" s="375"/>
      <c r="AV75" s="375"/>
      <c r="AW75" s="375"/>
      <c r="AX75" s="376"/>
      <c r="AY75">
        <f t="shared" si="1"/>
        <v>0</v>
      </c>
    </row>
    <row r="76" spans="1:51" ht="23.25" hidden="1" customHeight="1" x14ac:dyDescent="0.15">
      <c r="A76" s="463" t="s">
        <v>261</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2"/>
      <c r="B77" s="323"/>
      <c r="C77" s="323"/>
      <c r="D77" s="323"/>
      <c r="E77" s="323"/>
      <c r="F77" s="324"/>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7" t="s">
        <v>574</v>
      </c>
      <c r="B78" s="319" t="s">
        <v>575</v>
      </c>
      <c r="C78" s="320"/>
      <c r="D78" s="320"/>
      <c r="E78" s="320"/>
      <c r="F78" s="321"/>
      <c r="G78" s="325" t="s">
        <v>576</v>
      </c>
      <c r="H78" s="325"/>
      <c r="I78" s="325"/>
      <c r="J78" s="325"/>
      <c r="K78" s="325"/>
      <c r="L78" s="325"/>
      <c r="M78" s="325"/>
      <c r="N78" s="325"/>
      <c r="O78" s="325"/>
      <c r="P78" s="325"/>
      <c r="Q78" s="325"/>
      <c r="R78" s="325"/>
      <c r="S78" s="325"/>
      <c r="T78" s="325"/>
      <c r="U78" s="325"/>
      <c r="V78" s="325"/>
      <c r="W78" s="325"/>
      <c r="X78" s="325"/>
      <c r="Y78" s="325"/>
      <c r="Z78" s="325"/>
      <c r="AA78" s="326"/>
      <c r="AB78" s="329" t="s">
        <v>596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7"/>
      <c r="B81" s="319"/>
      <c r="C81" s="320"/>
      <c r="D81" s="320"/>
      <c r="E81" s="320"/>
      <c r="F81" s="321"/>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7"/>
      <c r="B82" s="322"/>
      <c r="C82" s="323"/>
      <c r="D82" s="323"/>
      <c r="E82" s="323"/>
      <c r="F82" s="324"/>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7"/>
      <c r="B83" s="457" t="s">
        <v>138</v>
      </c>
      <c r="C83" s="458"/>
      <c r="D83" s="458"/>
      <c r="E83" s="458"/>
      <c r="F83" s="459"/>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892" t="s">
        <v>11</v>
      </c>
      <c r="AC83" s="893"/>
      <c r="AD83" s="894"/>
      <c r="AE83" s="418" t="s">
        <v>417</v>
      </c>
      <c r="AF83" s="418"/>
      <c r="AG83" s="418"/>
      <c r="AH83" s="418"/>
      <c r="AI83" s="418" t="s">
        <v>569</v>
      </c>
      <c r="AJ83" s="418"/>
      <c r="AK83" s="418"/>
      <c r="AL83" s="418"/>
      <c r="AM83" s="418" t="s">
        <v>385</v>
      </c>
      <c r="AN83" s="418"/>
      <c r="AO83" s="418"/>
      <c r="AP83" s="418"/>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89"/>
      <c r="AD84" s="490"/>
      <c r="AE84" s="418"/>
      <c r="AF84" s="418"/>
      <c r="AG84" s="418"/>
      <c r="AH84" s="418"/>
      <c r="AI84" s="418"/>
      <c r="AJ84" s="418"/>
      <c r="AK84" s="418"/>
      <c r="AL84" s="418"/>
      <c r="AM84" s="418"/>
      <c r="AN84" s="418"/>
      <c r="AO84" s="418"/>
      <c r="AP84" s="418"/>
      <c r="AQ84" s="498"/>
      <c r="AR84" s="438"/>
      <c r="AS84" s="436" t="s">
        <v>175</v>
      </c>
      <c r="AT84" s="437"/>
      <c r="AU84" s="438"/>
      <c r="AV84" s="438"/>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41"/>
      <c r="H85" s="142"/>
      <c r="I85" s="142"/>
      <c r="J85" s="142"/>
      <c r="K85" s="142"/>
      <c r="L85" s="142"/>
      <c r="M85" s="142"/>
      <c r="N85" s="142"/>
      <c r="O85" s="143"/>
      <c r="P85" s="142"/>
      <c r="Q85" s="451"/>
      <c r="R85" s="451"/>
      <c r="S85" s="451"/>
      <c r="T85" s="451"/>
      <c r="U85" s="451"/>
      <c r="V85" s="451"/>
      <c r="W85" s="451"/>
      <c r="X85" s="452"/>
      <c r="Y85" s="896" t="s">
        <v>57</v>
      </c>
      <c r="Z85" s="897"/>
      <c r="AA85" s="898"/>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7"/>
      <c r="B86" s="319"/>
      <c r="C86" s="320"/>
      <c r="D86" s="320"/>
      <c r="E86" s="320"/>
      <c r="F86" s="321"/>
      <c r="G86" s="899"/>
      <c r="H86" s="386"/>
      <c r="I86" s="386"/>
      <c r="J86" s="386"/>
      <c r="K86" s="386"/>
      <c r="L86" s="386"/>
      <c r="M86" s="386"/>
      <c r="N86" s="386"/>
      <c r="O86" s="387"/>
      <c r="P86" s="453"/>
      <c r="Q86" s="453"/>
      <c r="R86" s="453"/>
      <c r="S86" s="453"/>
      <c r="T86" s="453"/>
      <c r="U86" s="453"/>
      <c r="V86" s="453"/>
      <c r="W86" s="453"/>
      <c r="X86" s="454"/>
      <c r="Y86" s="900" t="s">
        <v>50</v>
      </c>
      <c r="Z86" s="788"/>
      <c r="AA86" s="789"/>
      <c r="AB86" s="450"/>
      <c r="AC86" s="450"/>
      <c r="AD86" s="450"/>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7"/>
      <c r="B87" s="319"/>
      <c r="C87" s="320"/>
      <c r="D87" s="320"/>
      <c r="E87" s="320"/>
      <c r="F87" s="321"/>
      <c r="G87" s="144"/>
      <c r="H87" s="145"/>
      <c r="I87" s="145"/>
      <c r="J87" s="145"/>
      <c r="K87" s="145"/>
      <c r="L87" s="145"/>
      <c r="M87" s="145"/>
      <c r="N87" s="145"/>
      <c r="O87" s="146"/>
      <c r="P87" s="455"/>
      <c r="Q87" s="455"/>
      <c r="R87" s="455"/>
      <c r="S87" s="455"/>
      <c r="T87" s="455"/>
      <c r="U87" s="455"/>
      <c r="V87" s="455"/>
      <c r="W87" s="455"/>
      <c r="X87" s="456"/>
      <c r="Y87" s="900" t="s">
        <v>13</v>
      </c>
      <c r="Z87" s="788"/>
      <c r="AA87" s="789"/>
      <c r="AB87" s="901" t="s">
        <v>14</v>
      </c>
      <c r="AC87" s="901"/>
      <c r="AD87" s="901"/>
      <c r="AE87" s="566"/>
      <c r="AF87" s="567"/>
      <c r="AG87" s="567"/>
      <c r="AH87" s="567"/>
      <c r="AI87" s="566"/>
      <c r="AJ87" s="567"/>
      <c r="AK87" s="567"/>
      <c r="AL87" s="567"/>
      <c r="AM87" s="566"/>
      <c r="AN87" s="567"/>
      <c r="AO87" s="567"/>
      <c r="AP87" s="567"/>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7"/>
      <c r="B88" s="457" t="s">
        <v>138</v>
      </c>
      <c r="C88" s="458"/>
      <c r="D88" s="458"/>
      <c r="E88" s="458"/>
      <c r="F88" s="459"/>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892" t="s">
        <v>11</v>
      </c>
      <c r="AC88" s="893"/>
      <c r="AD88" s="894"/>
      <c r="AE88" s="418" t="s">
        <v>417</v>
      </c>
      <c r="AF88" s="418"/>
      <c r="AG88" s="418"/>
      <c r="AH88" s="418"/>
      <c r="AI88" s="418" t="s">
        <v>569</v>
      </c>
      <c r="AJ88" s="418"/>
      <c r="AK88" s="418"/>
      <c r="AL88" s="418"/>
      <c r="AM88" s="418" t="s">
        <v>385</v>
      </c>
      <c r="AN88" s="418"/>
      <c r="AO88" s="418"/>
      <c r="AP88" s="418"/>
      <c r="AQ88" s="493" t="s">
        <v>174</v>
      </c>
      <c r="AR88" s="494"/>
      <c r="AS88" s="494"/>
      <c r="AT88" s="495"/>
      <c r="AU88" s="496" t="s">
        <v>128</v>
      </c>
      <c r="AV88" s="496"/>
      <c r="AW88" s="496"/>
      <c r="AX88" s="497"/>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89"/>
      <c r="AD89" s="490"/>
      <c r="AE89" s="418"/>
      <c r="AF89" s="418"/>
      <c r="AG89" s="418"/>
      <c r="AH89" s="418"/>
      <c r="AI89" s="418"/>
      <c r="AJ89" s="418"/>
      <c r="AK89" s="418"/>
      <c r="AL89" s="418"/>
      <c r="AM89" s="418"/>
      <c r="AN89" s="418"/>
      <c r="AO89" s="418"/>
      <c r="AP89" s="418"/>
      <c r="AQ89" s="498"/>
      <c r="AR89" s="438"/>
      <c r="AS89" s="436" t="s">
        <v>175</v>
      </c>
      <c r="AT89" s="437"/>
      <c r="AU89" s="438"/>
      <c r="AV89" s="438"/>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41"/>
      <c r="H90" s="142"/>
      <c r="I90" s="142"/>
      <c r="J90" s="142"/>
      <c r="K90" s="142"/>
      <c r="L90" s="142"/>
      <c r="M90" s="142"/>
      <c r="N90" s="142"/>
      <c r="O90" s="143"/>
      <c r="P90" s="142"/>
      <c r="Q90" s="451"/>
      <c r="R90" s="451"/>
      <c r="S90" s="451"/>
      <c r="T90" s="451"/>
      <c r="U90" s="451"/>
      <c r="V90" s="451"/>
      <c r="W90" s="451"/>
      <c r="X90" s="452"/>
      <c r="Y90" s="896" t="s">
        <v>57</v>
      </c>
      <c r="Z90" s="897"/>
      <c r="AA90" s="898"/>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7"/>
      <c r="B91" s="319"/>
      <c r="C91" s="320"/>
      <c r="D91" s="320"/>
      <c r="E91" s="320"/>
      <c r="F91" s="321"/>
      <c r="G91" s="899"/>
      <c r="H91" s="386"/>
      <c r="I91" s="386"/>
      <c r="J91" s="386"/>
      <c r="K91" s="386"/>
      <c r="L91" s="386"/>
      <c r="M91" s="386"/>
      <c r="N91" s="386"/>
      <c r="O91" s="387"/>
      <c r="P91" s="453"/>
      <c r="Q91" s="453"/>
      <c r="R91" s="453"/>
      <c r="S91" s="453"/>
      <c r="T91" s="453"/>
      <c r="U91" s="453"/>
      <c r="V91" s="453"/>
      <c r="W91" s="453"/>
      <c r="X91" s="454"/>
      <c r="Y91" s="900" t="s">
        <v>50</v>
      </c>
      <c r="Z91" s="788"/>
      <c r="AA91" s="789"/>
      <c r="AB91" s="450"/>
      <c r="AC91" s="450"/>
      <c r="AD91" s="450"/>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7"/>
      <c r="B92" s="322"/>
      <c r="C92" s="323"/>
      <c r="D92" s="323"/>
      <c r="E92" s="323"/>
      <c r="F92" s="324"/>
      <c r="G92" s="144"/>
      <c r="H92" s="145"/>
      <c r="I92" s="145"/>
      <c r="J92" s="145"/>
      <c r="K92" s="145"/>
      <c r="L92" s="145"/>
      <c r="M92" s="145"/>
      <c r="N92" s="145"/>
      <c r="O92" s="146"/>
      <c r="P92" s="455"/>
      <c r="Q92" s="455"/>
      <c r="R92" s="455"/>
      <c r="S92" s="455"/>
      <c r="T92" s="455"/>
      <c r="U92" s="455"/>
      <c r="V92" s="455"/>
      <c r="W92" s="455"/>
      <c r="X92" s="456"/>
      <c r="Y92" s="900" t="s">
        <v>13</v>
      </c>
      <c r="Z92" s="788"/>
      <c r="AA92" s="789"/>
      <c r="AB92" s="901" t="s">
        <v>14</v>
      </c>
      <c r="AC92" s="901"/>
      <c r="AD92" s="901"/>
      <c r="AE92" s="566"/>
      <c r="AF92" s="567"/>
      <c r="AG92" s="567"/>
      <c r="AH92" s="567"/>
      <c r="AI92" s="566"/>
      <c r="AJ92" s="567"/>
      <c r="AK92" s="567"/>
      <c r="AL92" s="567"/>
      <c r="AM92" s="566"/>
      <c r="AN92" s="567"/>
      <c r="AO92" s="567"/>
      <c r="AP92" s="567"/>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892" t="s">
        <v>11</v>
      </c>
      <c r="AC93" s="893"/>
      <c r="AD93" s="894"/>
      <c r="AE93" s="418" t="s">
        <v>417</v>
      </c>
      <c r="AF93" s="418"/>
      <c r="AG93" s="418"/>
      <c r="AH93" s="418"/>
      <c r="AI93" s="418" t="s">
        <v>569</v>
      </c>
      <c r="AJ93" s="418"/>
      <c r="AK93" s="418"/>
      <c r="AL93" s="418"/>
      <c r="AM93" s="418" t="s">
        <v>385</v>
      </c>
      <c r="AN93" s="418"/>
      <c r="AO93" s="418"/>
      <c r="AP93" s="418"/>
      <c r="AQ93" s="493" t="s">
        <v>174</v>
      </c>
      <c r="AR93" s="494"/>
      <c r="AS93" s="494"/>
      <c r="AT93" s="495"/>
      <c r="AU93" s="496" t="s">
        <v>128</v>
      </c>
      <c r="AV93" s="496"/>
      <c r="AW93" s="496"/>
      <c r="AX93" s="497"/>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89"/>
      <c r="AD94" s="490"/>
      <c r="AE94" s="418"/>
      <c r="AF94" s="418"/>
      <c r="AG94" s="418"/>
      <c r="AH94" s="418"/>
      <c r="AI94" s="418"/>
      <c r="AJ94" s="418"/>
      <c r="AK94" s="418"/>
      <c r="AL94" s="418"/>
      <c r="AM94" s="418"/>
      <c r="AN94" s="418"/>
      <c r="AO94" s="418"/>
      <c r="AP94" s="418"/>
      <c r="AQ94" s="498"/>
      <c r="AR94" s="438"/>
      <c r="AS94" s="436" t="s">
        <v>175</v>
      </c>
      <c r="AT94" s="437"/>
      <c r="AU94" s="438"/>
      <c r="AV94" s="438"/>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41"/>
      <c r="H95" s="142"/>
      <c r="I95" s="142"/>
      <c r="J95" s="142"/>
      <c r="K95" s="142"/>
      <c r="L95" s="142"/>
      <c r="M95" s="142"/>
      <c r="N95" s="142"/>
      <c r="O95" s="143"/>
      <c r="P95" s="142"/>
      <c r="Q95" s="451"/>
      <c r="R95" s="451"/>
      <c r="S95" s="451"/>
      <c r="T95" s="451"/>
      <c r="U95" s="451"/>
      <c r="V95" s="451"/>
      <c r="W95" s="451"/>
      <c r="X95" s="452"/>
      <c r="Y95" s="896" t="s">
        <v>57</v>
      </c>
      <c r="Z95" s="897"/>
      <c r="AA95" s="898"/>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7"/>
      <c r="B96" s="319"/>
      <c r="C96" s="320"/>
      <c r="D96" s="320"/>
      <c r="E96" s="320"/>
      <c r="F96" s="321"/>
      <c r="G96" s="899"/>
      <c r="H96" s="386"/>
      <c r="I96" s="386"/>
      <c r="J96" s="386"/>
      <c r="K96" s="386"/>
      <c r="L96" s="386"/>
      <c r="M96" s="386"/>
      <c r="N96" s="386"/>
      <c r="O96" s="387"/>
      <c r="P96" s="453"/>
      <c r="Q96" s="453"/>
      <c r="R96" s="453"/>
      <c r="S96" s="453"/>
      <c r="T96" s="453"/>
      <c r="U96" s="453"/>
      <c r="V96" s="453"/>
      <c r="W96" s="453"/>
      <c r="X96" s="454"/>
      <c r="Y96" s="900" t="s">
        <v>50</v>
      </c>
      <c r="Z96" s="788"/>
      <c r="AA96" s="789"/>
      <c r="AB96" s="450"/>
      <c r="AC96" s="450"/>
      <c r="AD96" s="450"/>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8"/>
      <c r="B97" s="889"/>
      <c r="C97" s="890"/>
      <c r="D97" s="890"/>
      <c r="E97" s="890"/>
      <c r="F97" s="891"/>
      <c r="G97" s="144"/>
      <c r="H97" s="145"/>
      <c r="I97" s="145"/>
      <c r="J97" s="145"/>
      <c r="K97" s="145"/>
      <c r="L97" s="145"/>
      <c r="M97" s="145"/>
      <c r="N97" s="145"/>
      <c r="O97" s="146"/>
      <c r="P97" s="455"/>
      <c r="Q97" s="455"/>
      <c r="R97" s="455"/>
      <c r="S97" s="455"/>
      <c r="T97" s="455"/>
      <c r="U97" s="455"/>
      <c r="V97" s="455"/>
      <c r="W97" s="455"/>
      <c r="X97" s="456"/>
      <c r="Y97" s="900" t="s">
        <v>13</v>
      </c>
      <c r="Z97" s="788"/>
      <c r="AA97" s="789"/>
      <c r="AB97" s="901" t="s">
        <v>14</v>
      </c>
      <c r="AC97" s="901"/>
      <c r="AD97" s="901"/>
      <c r="AE97" s="566"/>
      <c r="AF97" s="567"/>
      <c r="AG97" s="567"/>
      <c r="AH97" s="567"/>
      <c r="AI97" s="566"/>
      <c r="AJ97" s="567"/>
      <c r="AK97" s="567"/>
      <c r="AL97" s="567"/>
      <c r="AM97" s="566"/>
      <c r="AN97" s="567"/>
      <c r="AO97" s="567"/>
      <c r="AP97" s="567"/>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580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581</v>
      </c>
      <c r="B99" s="320"/>
      <c r="C99" s="320"/>
      <c r="D99" s="320"/>
      <c r="E99" s="320"/>
      <c r="F99" s="321"/>
      <c r="G99" s="353" t="s">
        <v>573</v>
      </c>
      <c r="H99" s="354"/>
      <c r="I99" s="354"/>
      <c r="J99" s="354"/>
      <c r="K99" s="354"/>
      <c r="L99" s="354"/>
      <c r="M99" s="354"/>
      <c r="N99" s="354"/>
      <c r="O99" s="354"/>
      <c r="P99" s="355" t="s">
        <v>572</v>
      </c>
      <c r="Q99" s="354"/>
      <c r="R99" s="354"/>
      <c r="S99" s="354"/>
      <c r="T99" s="354"/>
      <c r="U99" s="354"/>
      <c r="V99" s="354"/>
      <c r="W99" s="354"/>
      <c r="X99" s="356"/>
      <c r="Y99" s="357"/>
      <c r="Z99" s="358"/>
      <c r="AA99" s="359"/>
      <c r="AB99" s="404" t="s">
        <v>11</v>
      </c>
      <c r="AC99" s="404"/>
      <c r="AD99" s="404"/>
      <c r="AE99" s="418" t="s">
        <v>417</v>
      </c>
      <c r="AF99" s="418"/>
      <c r="AG99" s="418"/>
      <c r="AH99" s="418"/>
      <c r="AI99" s="418" t="s">
        <v>569</v>
      </c>
      <c r="AJ99" s="418"/>
      <c r="AK99" s="418"/>
      <c r="AL99" s="418"/>
      <c r="AM99" s="418" t="s">
        <v>385</v>
      </c>
      <c r="AN99" s="418"/>
      <c r="AO99" s="418"/>
      <c r="AP99" s="418"/>
      <c r="AQ99" s="414" t="s">
        <v>416</v>
      </c>
      <c r="AR99" s="415"/>
      <c r="AS99" s="415"/>
      <c r="AT99" s="416"/>
      <c r="AU99" s="414" t="s">
        <v>594</v>
      </c>
      <c r="AV99" s="415"/>
      <c r="AW99" s="415"/>
      <c r="AX99" s="417"/>
      <c r="AY99">
        <f>COUNTA($G$100)</f>
        <v>0</v>
      </c>
    </row>
    <row r="100" spans="1:60" ht="23.25" hidden="1" customHeight="1" x14ac:dyDescent="0.15">
      <c r="A100" s="351"/>
      <c r="B100" s="320"/>
      <c r="C100" s="320"/>
      <c r="D100" s="320"/>
      <c r="E100" s="320"/>
      <c r="F100" s="321"/>
      <c r="G100" s="432"/>
      <c r="H100" s="361"/>
      <c r="I100" s="361"/>
      <c r="J100" s="361"/>
      <c r="K100" s="361"/>
      <c r="L100" s="361"/>
      <c r="M100" s="361"/>
      <c r="N100" s="361"/>
      <c r="O100" s="361"/>
      <c r="P100" s="364"/>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13"/>
      <c r="AV100" s="408"/>
      <c r="AW100" s="408"/>
      <c r="AX100" s="409"/>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52</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13"/>
      <c r="AV101" s="408"/>
      <c r="AW101" s="408"/>
      <c r="AX101" s="409"/>
      <c r="AY101">
        <f>$AY$99</f>
        <v>0</v>
      </c>
    </row>
    <row r="102" spans="1:60" ht="23.25" hidden="1" customHeight="1" x14ac:dyDescent="0.15">
      <c r="A102" s="463" t="s">
        <v>582</v>
      </c>
      <c r="B102" s="344"/>
      <c r="C102" s="344"/>
      <c r="D102" s="344"/>
      <c r="E102" s="344"/>
      <c r="F102" s="464"/>
      <c r="G102" s="226" t="s">
        <v>583</v>
      </c>
      <c r="H102" s="226"/>
      <c r="I102" s="226"/>
      <c r="J102" s="226"/>
      <c r="K102" s="226"/>
      <c r="L102" s="226"/>
      <c r="M102" s="226"/>
      <c r="N102" s="226"/>
      <c r="O102" s="226"/>
      <c r="P102" s="226"/>
      <c r="Q102" s="226"/>
      <c r="R102" s="226"/>
      <c r="S102" s="226"/>
      <c r="T102" s="226"/>
      <c r="U102" s="226"/>
      <c r="V102" s="226"/>
      <c r="W102" s="226"/>
      <c r="X102" s="255"/>
      <c r="Y102" s="447"/>
      <c r="Z102" s="448"/>
      <c r="AA102" s="449"/>
      <c r="AB102" s="225" t="s">
        <v>11</v>
      </c>
      <c r="AC102" s="226"/>
      <c r="AD102" s="255"/>
      <c r="AE102" s="418" t="s">
        <v>417</v>
      </c>
      <c r="AF102" s="418"/>
      <c r="AG102" s="418"/>
      <c r="AH102" s="418"/>
      <c r="AI102" s="418" t="s">
        <v>569</v>
      </c>
      <c r="AJ102" s="418"/>
      <c r="AK102" s="418"/>
      <c r="AL102" s="418"/>
      <c r="AM102" s="418" t="s">
        <v>385</v>
      </c>
      <c r="AN102" s="418"/>
      <c r="AO102" s="418"/>
      <c r="AP102" s="418"/>
      <c r="AQ102" s="419" t="s">
        <v>595</v>
      </c>
      <c r="AR102" s="420"/>
      <c r="AS102" s="420"/>
      <c r="AT102" s="420"/>
      <c r="AU102" s="420"/>
      <c r="AV102" s="420"/>
      <c r="AW102" s="420"/>
      <c r="AX102" s="421"/>
      <c r="AY102">
        <f>IF(SUBSTITUTE(SUBSTITUTE($G$103,"／",""),"　","")="",0,1)</f>
        <v>0</v>
      </c>
    </row>
    <row r="103" spans="1:60" ht="23.25" hidden="1" customHeight="1" x14ac:dyDescent="0.15">
      <c r="A103" s="465"/>
      <c r="B103" s="325"/>
      <c r="C103" s="325"/>
      <c r="D103" s="325"/>
      <c r="E103" s="325"/>
      <c r="F103" s="466"/>
      <c r="G103" s="397" t="s">
        <v>584</v>
      </c>
      <c r="H103" s="398"/>
      <c r="I103" s="398"/>
      <c r="J103" s="398"/>
      <c r="K103" s="398"/>
      <c r="L103" s="398"/>
      <c r="M103" s="398"/>
      <c r="N103" s="398"/>
      <c r="O103" s="398"/>
      <c r="P103" s="398"/>
      <c r="Q103" s="398"/>
      <c r="R103" s="398"/>
      <c r="S103" s="398"/>
      <c r="T103" s="398"/>
      <c r="U103" s="398"/>
      <c r="V103" s="398"/>
      <c r="W103" s="398"/>
      <c r="X103" s="398"/>
      <c r="Y103" s="422" t="s">
        <v>582</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15">
      <c r="A104" s="467"/>
      <c r="B104" s="327"/>
      <c r="C104" s="327"/>
      <c r="D104" s="327"/>
      <c r="E104" s="327"/>
      <c r="F104" s="468"/>
      <c r="G104" s="399"/>
      <c r="H104" s="400"/>
      <c r="I104" s="400"/>
      <c r="J104" s="400"/>
      <c r="K104" s="400"/>
      <c r="L104" s="400"/>
      <c r="M104" s="400"/>
      <c r="N104" s="400"/>
      <c r="O104" s="400"/>
      <c r="P104" s="400"/>
      <c r="Q104" s="400"/>
      <c r="R104" s="400"/>
      <c r="S104" s="400"/>
      <c r="T104" s="400"/>
      <c r="U104" s="400"/>
      <c r="V104" s="400"/>
      <c r="W104" s="400"/>
      <c r="X104" s="400"/>
      <c r="Y104" s="388" t="s">
        <v>585</v>
      </c>
      <c r="Z104" s="402"/>
      <c r="AA104" s="403"/>
      <c r="AB104" s="428" t="s">
        <v>586</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3"/>
      <c r="AY104">
        <f>$AY$102</f>
        <v>0</v>
      </c>
    </row>
    <row r="105" spans="1:60" ht="18.75" hidden="1" customHeight="1" x14ac:dyDescent="0.15">
      <c r="A105" s="505" t="s">
        <v>236</v>
      </c>
      <c r="B105" s="506"/>
      <c r="C105" s="506"/>
      <c r="D105" s="506"/>
      <c r="E105" s="506"/>
      <c r="F105" s="507"/>
      <c r="G105" s="479" t="s">
        <v>139</v>
      </c>
      <c r="H105" s="325"/>
      <c r="I105" s="325"/>
      <c r="J105" s="325"/>
      <c r="K105" s="325"/>
      <c r="L105" s="325"/>
      <c r="M105" s="325"/>
      <c r="N105" s="325"/>
      <c r="O105" s="326"/>
      <c r="P105" s="329" t="s">
        <v>55</v>
      </c>
      <c r="Q105" s="325"/>
      <c r="R105" s="325"/>
      <c r="S105" s="325"/>
      <c r="T105" s="325"/>
      <c r="U105" s="325"/>
      <c r="V105" s="325"/>
      <c r="W105" s="325"/>
      <c r="X105" s="326"/>
      <c r="Y105" s="480"/>
      <c r="Z105" s="481"/>
      <c r="AA105" s="482"/>
      <c r="AB105" s="486" t="s">
        <v>11</v>
      </c>
      <c r="AC105" s="487"/>
      <c r="AD105" s="488"/>
      <c r="AE105" s="418" t="s">
        <v>417</v>
      </c>
      <c r="AF105" s="418"/>
      <c r="AG105" s="418"/>
      <c r="AH105" s="418"/>
      <c r="AI105" s="418" t="s">
        <v>569</v>
      </c>
      <c r="AJ105" s="418"/>
      <c r="AK105" s="418"/>
      <c r="AL105" s="418"/>
      <c r="AM105" s="418" t="s">
        <v>385</v>
      </c>
      <c r="AN105" s="418"/>
      <c r="AO105" s="418"/>
      <c r="AP105" s="418"/>
      <c r="AQ105" s="460" t="s">
        <v>174</v>
      </c>
      <c r="AR105" s="461"/>
      <c r="AS105" s="461"/>
      <c r="AT105" s="462"/>
      <c r="AU105" s="325" t="s">
        <v>128</v>
      </c>
      <c r="AV105" s="325"/>
      <c r="AW105" s="325"/>
      <c r="AX105" s="330"/>
      <c r="AY105">
        <f>COUNTA($G$107)</f>
        <v>0</v>
      </c>
    </row>
    <row r="106" spans="1:60" ht="18.75" hidden="1" customHeight="1" x14ac:dyDescent="0.15">
      <c r="A106" s="508"/>
      <c r="B106" s="509"/>
      <c r="C106" s="509"/>
      <c r="D106" s="509"/>
      <c r="E106" s="509"/>
      <c r="F106" s="510"/>
      <c r="G106" s="346"/>
      <c r="H106" s="327"/>
      <c r="I106" s="327"/>
      <c r="J106" s="327"/>
      <c r="K106" s="327"/>
      <c r="L106" s="327"/>
      <c r="M106" s="327"/>
      <c r="N106" s="327"/>
      <c r="O106" s="328"/>
      <c r="P106" s="331"/>
      <c r="Q106" s="327"/>
      <c r="R106" s="327"/>
      <c r="S106" s="327"/>
      <c r="T106" s="327"/>
      <c r="U106" s="327"/>
      <c r="V106" s="327"/>
      <c r="W106" s="327"/>
      <c r="X106" s="328"/>
      <c r="Y106" s="483"/>
      <c r="Z106" s="484"/>
      <c r="AA106" s="485"/>
      <c r="AB106" s="405"/>
      <c r="AC106" s="489"/>
      <c r="AD106" s="490"/>
      <c r="AE106" s="418"/>
      <c r="AF106" s="418"/>
      <c r="AG106" s="418"/>
      <c r="AH106" s="418"/>
      <c r="AI106" s="418"/>
      <c r="AJ106" s="418"/>
      <c r="AK106" s="418"/>
      <c r="AL106" s="418"/>
      <c r="AM106" s="418"/>
      <c r="AN106" s="418"/>
      <c r="AO106" s="418"/>
      <c r="AP106" s="418"/>
      <c r="AQ106" s="434"/>
      <c r="AR106" s="435"/>
      <c r="AS106" s="436" t="s">
        <v>175</v>
      </c>
      <c r="AT106" s="437"/>
      <c r="AU106" s="438"/>
      <c r="AV106" s="438"/>
      <c r="AW106" s="327" t="s">
        <v>166</v>
      </c>
      <c r="AX106" s="332"/>
      <c r="AY106">
        <f t="shared" ref="AY106:AY111" si="3">$AY$105</f>
        <v>0</v>
      </c>
    </row>
    <row r="107" spans="1:60" ht="23.25" hidden="1" customHeight="1" x14ac:dyDescent="0.15">
      <c r="A107" s="511"/>
      <c r="B107" s="509"/>
      <c r="C107" s="509"/>
      <c r="D107" s="509"/>
      <c r="E107" s="509"/>
      <c r="F107" s="510"/>
      <c r="G107" s="377"/>
      <c r="H107" s="378"/>
      <c r="I107" s="378"/>
      <c r="J107" s="378"/>
      <c r="K107" s="378"/>
      <c r="L107" s="378"/>
      <c r="M107" s="378"/>
      <c r="N107" s="378"/>
      <c r="O107" s="379"/>
      <c r="P107" s="142"/>
      <c r="Q107" s="142"/>
      <c r="R107" s="142"/>
      <c r="S107" s="142"/>
      <c r="T107" s="142"/>
      <c r="U107" s="142"/>
      <c r="V107" s="142"/>
      <c r="W107" s="142"/>
      <c r="X107" s="143"/>
      <c r="Y107" s="388" t="s">
        <v>12</v>
      </c>
      <c r="Z107" s="389"/>
      <c r="AA107" s="390"/>
      <c r="AB107" s="391"/>
      <c r="AC107" s="391"/>
      <c r="AD107" s="391"/>
      <c r="AE107" s="392"/>
      <c r="AF107" s="375"/>
      <c r="AG107" s="375"/>
      <c r="AH107" s="375"/>
      <c r="AI107" s="392"/>
      <c r="AJ107" s="375"/>
      <c r="AK107" s="375"/>
      <c r="AL107" s="375"/>
      <c r="AM107" s="392"/>
      <c r="AN107" s="375"/>
      <c r="AO107" s="375"/>
      <c r="AP107" s="375"/>
      <c r="AQ107" s="394"/>
      <c r="AR107" s="395"/>
      <c r="AS107" s="395"/>
      <c r="AT107" s="396"/>
      <c r="AU107" s="375"/>
      <c r="AV107" s="375"/>
      <c r="AW107" s="375"/>
      <c r="AX107" s="376"/>
      <c r="AY107">
        <f t="shared" si="3"/>
        <v>0</v>
      </c>
    </row>
    <row r="108" spans="1:60" ht="23.25" hidden="1" customHeight="1" x14ac:dyDescent="0.15">
      <c r="A108" s="512"/>
      <c r="B108" s="513"/>
      <c r="C108" s="513"/>
      <c r="D108" s="513"/>
      <c r="E108" s="513"/>
      <c r="F108" s="514"/>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50"/>
      <c r="AC108" s="450"/>
      <c r="AD108" s="450"/>
      <c r="AE108" s="392"/>
      <c r="AF108" s="375"/>
      <c r="AG108" s="375"/>
      <c r="AH108" s="375"/>
      <c r="AI108" s="392"/>
      <c r="AJ108" s="375"/>
      <c r="AK108" s="375"/>
      <c r="AL108" s="375"/>
      <c r="AM108" s="392"/>
      <c r="AN108" s="375"/>
      <c r="AO108" s="375"/>
      <c r="AP108" s="375"/>
      <c r="AQ108" s="394"/>
      <c r="AR108" s="395"/>
      <c r="AS108" s="395"/>
      <c r="AT108" s="396"/>
      <c r="AU108" s="375"/>
      <c r="AV108" s="375"/>
      <c r="AW108" s="375"/>
      <c r="AX108" s="376"/>
      <c r="AY108">
        <f t="shared" si="3"/>
        <v>0</v>
      </c>
    </row>
    <row r="109" spans="1:60" ht="23.25" hidden="1" customHeight="1" x14ac:dyDescent="0.15">
      <c r="A109" s="511"/>
      <c r="B109" s="509"/>
      <c r="C109" s="509"/>
      <c r="D109" s="509"/>
      <c r="E109" s="509"/>
      <c r="F109" s="510"/>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15">
      <c r="A110" s="463" t="s">
        <v>261</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2"/>
      <c r="B111" s="323"/>
      <c r="C111" s="323"/>
      <c r="D111" s="323"/>
      <c r="E111" s="323"/>
      <c r="F111" s="324"/>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7" t="s">
        <v>574</v>
      </c>
      <c r="B112" s="319" t="s">
        <v>575</v>
      </c>
      <c r="C112" s="320"/>
      <c r="D112" s="320"/>
      <c r="E112" s="320"/>
      <c r="F112" s="321"/>
      <c r="G112" s="325" t="s">
        <v>576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7"/>
      <c r="B115" s="319"/>
      <c r="C115" s="320"/>
      <c r="D115" s="320"/>
      <c r="E115" s="320"/>
      <c r="F115" s="321"/>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7"/>
      <c r="B116" s="322"/>
      <c r="C116" s="323"/>
      <c r="D116" s="323"/>
      <c r="E116" s="323"/>
      <c r="F116" s="324"/>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7"/>
      <c r="B117" s="457" t="s">
        <v>138</v>
      </c>
      <c r="C117" s="458"/>
      <c r="D117" s="458"/>
      <c r="E117" s="458"/>
      <c r="F117" s="459"/>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892" t="s">
        <v>11</v>
      </c>
      <c r="AC117" s="893"/>
      <c r="AD117" s="894"/>
      <c r="AE117" s="418" t="s">
        <v>417</v>
      </c>
      <c r="AF117" s="418"/>
      <c r="AG117" s="418"/>
      <c r="AH117" s="418"/>
      <c r="AI117" s="418" t="s">
        <v>569</v>
      </c>
      <c r="AJ117" s="418"/>
      <c r="AK117" s="418"/>
      <c r="AL117" s="418"/>
      <c r="AM117" s="418" t="s">
        <v>385</v>
      </c>
      <c r="AN117" s="418"/>
      <c r="AO117" s="418"/>
      <c r="AP117" s="418"/>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89"/>
      <c r="AD118" s="490"/>
      <c r="AE118" s="418"/>
      <c r="AF118" s="418"/>
      <c r="AG118" s="418"/>
      <c r="AH118" s="418"/>
      <c r="AI118" s="418"/>
      <c r="AJ118" s="418"/>
      <c r="AK118" s="418"/>
      <c r="AL118" s="418"/>
      <c r="AM118" s="418"/>
      <c r="AN118" s="418"/>
      <c r="AO118" s="418"/>
      <c r="AP118" s="418"/>
      <c r="AQ118" s="498"/>
      <c r="AR118" s="438"/>
      <c r="AS118" s="436" t="s">
        <v>175</v>
      </c>
      <c r="AT118" s="437"/>
      <c r="AU118" s="438"/>
      <c r="AV118" s="438"/>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41"/>
      <c r="H119" s="142"/>
      <c r="I119" s="142"/>
      <c r="J119" s="142"/>
      <c r="K119" s="142"/>
      <c r="L119" s="142"/>
      <c r="M119" s="142"/>
      <c r="N119" s="142"/>
      <c r="O119" s="143"/>
      <c r="P119" s="142"/>
      <c r="Q119" s="451"/>
      <c r="R119" s="451"/>
      <c r="S119" s="451"/>
      <c r="T119" s="451"/>
      <c r="U119" s="451"/>
      <c r="V119" s="451"/>
      <c r="W119" s="451"/>
      <c r="X119" s="452"/>
      <c r="Y119" s="896" t="s">
        <v>57</v>
      </c>
      <c r="Z119" s="897"/>
      <c r="AA119" s="898"/>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7"/>
      <c r="B120" s="319"/>
      <c r="C120" s="320"/>
      <c r="D120" s="320"/>
      <c r="E120" s="320"/>
      <c r="F120" s="321"/>
      <c r="G120" s="899"/>
      <c r="H120" s="386"/>
      <c r="I120" s="386"/>
      <c r="J120" s="386"/>
      <c r="K120" s="386"/>
      <c r="L120" s="386"/>
      <c r="M120" s="386"/>
      <c r="N120" s="386"/>
      <c r="O120" s="387"/>
      <c r="P120" s="453"/>
      <c r="Q120" s="453"/>
      <c r="R120" s="453"/>
      <c r="S120" s="453"/>
      <c r="T120" s="453"/>
      <c r="U120" s="453"/>
      <c r="V120" s="453"/>
      <c r="W120" s="453"/>
      <c r="X120" s="454"/>
      <c r="Y120" s="900" t="s">
        <v>50</v>
      </c>
      <c r="Z120" s="788"/>
      <c r="AA120" s="789"/>
      <c r="AB120" s="450"/>
      <c r="AC120" s="450"/>
      <c r="AD120" s="450"/>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7"/>
      <c r="B121" s="319"/>
      <c r="C121" s="320"/>
      <c r="D121" s="320"/>
      <c r="E121" s="320"/>
      <c r="F121" s="321"/>
      <c r="G121" s="144"/>
      <c r="H121" s="145"/>
      <c r="I121" s="145"/>
      <c r="J121" s="145"/>
      <c r="K121" s="145"/>
      <c r="L121" s="145"/>
      <c r="M121" s="145"/>
      <c r="N121" s="145"/>
      <c r="O121" s="146"/>
      <c r="P121" s="455"/>
      <c r="Q121" s="455"/>
      <c r="R121" s="455"/>
      <c r="S121" s="455"/>
      <c r="T121" s="455"/>
      <c r="U121" s="455"/>
      <c r="V121" s="455"/>
      <c r="W121" s="455"/>
      <c r="X121" s="456"/>
      <c r="Y121" s="900" t="s">
        <v>13</v>
      </c>
      <c r="Z121" s="788"/>
      <c r="AA121" s="789"/>
      <c r="AB121" s="901" t="s">
        <v>14</v>
      </c>
      <c r="AC121" s="901"/>
      <c r="AD121" s="901"/>
      <c r="AE121" s="566"/>
      <c r="AF121" s="567"/>
      <c r="AG121" s="567"/>
      <c r="AH121" s="567"/>
      <c r="AI121" s="566"/>
      <c r="AJ121" s="567"/>
      <c r="AK121" s="567"/>
      <c r="AL121" s="567"/>
      <c r="AM121" s="566"/>
      <c r="AN121" s="567"/>
      <c r="AO121" s="567"/>
      <c r="AP121" s="567"/>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7"/>
      <c r="B122" s="457" t="s">
        <v>138</v>
      </c>
      <c r="C122" s="458"/>
      <c r="D122" s="458"/>
      <c r="E122" s="458"/>
      <c r="F122" s="459"/>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892" t="s">
        <v>11</v>
      </c>
      <c r="AC122" s="893"/>
      <c r="AD122" s="894"/>
      <c r="AE122" s="418" t="s">
        <v>417</v>
      </c>
      <c r="AF122" s="418"/>
      <c r="AG122" s="418"/>
      <c r="AH122" s="418"/>
      <c r="AI122" s="418" t="s">
        <v>569</v>
      </c>
      <c r="AJ122" s="418"/>
      <c r="AK122" s="418"/>
      <c r="AL122" s="418"/>
      <c r="AM122" s="418" t="s">
        <v>385</v>
      </c>
      <c r="AN122" s="418"/>
      <c r="AO122" s="418"/>
      <c r="AP122" s="418"/>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89"/>
      <c r="AD123" s="490"/>
      <c r="AE123" s="418"/>
      <c r="AF123" s="418"/>
      <c r="AG123" s="418"/>
      <c r="AH123" s="418"/>
      <c r="AI123" s="418"/>
      <c r="AJ123" s="418"/>
      <c r="AK123" s="418"/>
      <c r="AL123" s="418"/>
      <c r="AM123" s="418"/>
      <c r="AN123" s="418"/>
      <c r="AO123" s="418"/>
      <c r="AP123" s="418"/>
      <c r="AQ123" s="498"/>
      <c r="AR123" s="438"/>
      <c r="AS123" s="436" t="s">
        <v>175</v>
      </c>
      <c r="AT123" s="437"/>
      <c r="AU123" s="438"/>
      <c r="AV123" s="438"/>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41"/>
      <c r="H124" s="142"/>
      <c r="I124" s="142"/>
      <c r="J124" s="142"/>
      <c r="K124" s="142"/>
      <c r="L124" s="142"/>
      <c r="M124" s="142"/>
      <c r="N124" s="142"/>
      <c r="O124" s="143"/>
      <c r="P124" s="142"/>
      <c r="Q124" s="451"/>
      <c r="R124" s="451"/>
      <c r="S124" s="451"/>
      <c r="T124" s="451"/>
      <c r="U124" s="451"/>
      <c r="V124" s="451"/>
      <c r="W124" s="451"/>
      <c r="X124" s="452"/>
      <c r="Y124" s="896" t="s">
        <v>57</v>
      </c>
      <c r="Z124" s="897"/>
      <c r="AA124" s="898"/>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7"/>
      <c r="B125" s="319"/>
      <c r="C125" s="320"/>
      <c r="D125" s="320"/>
      <c r="E125" s="320"/>
      <c r="F125" s="321"/>
      <c r="G125" s="899"/>
      <c r="H125" s="386"/>
      <c r="I125" s="386"/>
      <c r="J125" s="386"/>
      <c r="K125" s="386"/>
      <c r="L125" s="386"/>
      <c r="M125" s="386"/>
      <c r="N125" s="386"/>
      <c r="O125" s="387"/>
      <c r="P125" s="453"/>
      <c r="Q125" s="453"/>
      <c r="R125" s="453"/>
      <c r="S125" s="453"/>
      <c r="T125" s="453"/>
      <c r="U125" s="453"/>
      <c r="V125" s="453"/>
      <c r="W125" s="453"/>
      <c r="X125" s="454"/>
      <c r="Y125" s="900" t="s">
        <v>50</v>
      </c>
      <c r="Z125" s="788"/>
      <c r="AA125" s="789"/>
      <c r="AB125" s="450"/>
      <c r="AC125" s="450"/>
      <c r="AD125" s="450"/>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7"/>
      <c r="B126" s="322"/>
      <c r="C126" s="323"/>
      <c r="D126" s="323"/>
      <c r="E126" s="323"/>
      <c r="F126" s="324"/>
      <c r="G126" s="144"/>
      <c r="H126" s="145"/>
      <c r="I126" s="145"/>
      <c r="J126" s="145"/>
      <c r="K126" s="145"/>
      <c r="L126" s="145"/>
      <c r="M126" s="145"/>
      <c r="N126" s="145"/>
      <c r="O126" s="146"/>
      <c r="P126" s="455"/>
      <c r="Q126" s="455"/>
      <c r="R126" s="455"/>
      <c r="S126" s="455"/>
      <c r="T126" s="455"/>
      <c r="U126" s="455"/>
      <c r="V126" s="455"/>
      <c r="W126" s="455"/>
      <c r="X126" s="456"/>
      <c r="Y126" s="900" t="s">
        <v>13</v>
      </c>
      <c r="Z126" s="788"/>
      <c r="AA126" s="789"/>
      <c r="AB126" s="901" t="s">
        <v>14</v>
      </c>
      <c r="AC126" s="901"/>
      <c r="AD126" s="901"/>
      <c r="AE126" s="566"/>
      <c r="AF126" s="567"/>
      <c r="AG126" s="567"/>
      <c r="AH126" s="567"/>
      <c r="AI126" s="566"/>
      <c r="AJ126" s="567"/>
      <c r="AK126" s="567"/>
      <c r="AL126" s="567"/>
      <c r="AM126" s="566"/>
      <c r="AN126" s="567"/>
      <c r="AO126" s="567"/>
      <c r="AP126" s="567"/>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7"/>
      <c r="B127" s="457" t="s">
        <v>138</v>
      </c>
      <c r="C127" s="458"/>
      <c r="D127" s="458"/>
      <c r="E127" s="458"/>
      <c r="F127" s="459"/>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892" t="s">
        <v>11</v>
      </c>
      <c r="AC127" s="893"/>
      <c r="AD127" s="894"/>
      <c r="AE127" s="418" t="s">
        <v>417</v>
      </c>
      <c r="AF127" s="418"/>
      <c r="AG127" s="418"/>
      <c r="AH127" s="418"/>
      <c r="AI127" s="418" t="s">
        <v>569</v>
      </c>
      <c r="AJ127" s="418"/>
      <c r="AK127" s="418"/>
      <c r="AL127" s="418"/>
      <c r="AM127" s="418" t="s">
        <v>385</v>
      </c>
      <c r="AN127" s="418"/>
      <c r="AO127" s="418"/>
      <c r="AP127" s="418"/>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89"/>
      <c r="AD128" s="490"/>
      <c r="AE128" s="418"/>
      <c r="AF128" s="418"/>
      <c r="AG128" s="418"/>
      <c r="AH128" s="418"/>
      <c r="AI128" s="418"/>
      <c r="AJ128" s="418"/>
      <c r="AK128" s="418"/>
      <c r="AL128" s="418"/>
      <c r="AM128" s="418"/>
      <c r="AN128" s="418"/>
      <c r="AO128" s="418"/>
      <c r="AP128" s="418"/>
      <c r="AQ128" s="498"/>
      <c r="AR128" s="438"/>
      <c r="AS128" s="436" t="s">
        <v>175</v>
      </c>
      <c r="AT128" s="437"/>
      <c r="AU128" s="438"/>
      <c r="AV128" s="438"/>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41"/>
      <c r="H129" s="142"/>
      <c r="I129" s="142"/>
      <c r="J129" s="142"/>
      <c r="K129" s="142"/>
      <c r="L129" s="142"/>
      <c r="M129" s="142"/>
      <c r="N129" s="142"/>
      <c r="O129" s="143"/>
      <c r="P129" s="142"/>
      <c r="Q129" s="451"/>
      <c r="R129" s="451"/>
      <c r="S129" s="451"/>
      <c r="T129" s="451"/>
      <c r="U129" s="451"/>
      <c r="V129" s="451"/>
      <c r="W129" s="451"/>
      <c r="X129" s="452"/>
      <c r="Y129" s="896" t="s">
        <v>57</v>
      </c>
      <c r="Z129" s="897"/>
      <c r="AA129" s="898"/>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7"/>
      <c r="B130" s="319"/>
      <c r="C130" s="320"/>
      <c r="D130" s="320"/>
      <c r="E130" s="320"/>
      <c r="F130" s="321"/>
      <c r="G130" s="899"/>
      <c r="H130" s="386"/>
      <c r="I130" s="386"/>
      <c r="J130" s="386"/>
      <c r="K130" s="386"/>
      <c r="L130" s="386"/>
      <c r="M130" s="386"/>
      <c r="N130" s="386"/>
      <c r="O130" s="387"/>
      <c r="P130" s="453"/>
      <c r="Q130" s="453"/>
      <c r="R130" s="453"/>
      <c r="S130" s="453"/>
      <c r="T130" s="453"/>
      <c r="U130" s="453"/>
      <c r="V130" s="453"/>
      <c r="W130" s="453"/>
      <c r="X130" s="454"/>
      <c r="Y130" s="900" t="s">
        <v>50</v>
      </c>
      <c r="Z130" s="788"/>
      <c r="AA130" s="789"/>
      <c r="AB130" s="450"/>
      <c r="AC130" s="450"/>
      <c r="AD130" s="450"/>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8"/>
      <c r="B131" s="889"/>
      <c r="C131" s="890"/>
      <c r="D131" s="890"/>
      <c r="E131" s="890"/>
      <c r="F131" s="891"/>
      <c r="G131" s="144"/>
      <c r="H131" s="145"/>
      <c r="I131" s="145"/>
      <c r="J131" s="145"/>
      <c r="K131" s="145"/>
      <c r="L131" s="145"/>
      <c r="M131" s="145"/>
      <c r="N131" s="145"/>
      <c r="O131" s="146"/>
      <c r="P131" s="455"/>
      <c r="Q131" s="455"/>
      <c r="R131" s="455"/>
      <c r="S131" s="455"/>
      <c r="T131" s="455"/>
      <c r="U131" s="455"/>
      <c r="V131" s="455"/>
      <c r="W131" s="455"/>
      <c r="X131" s="456"/>
      <c r="Y131" s="900" t="s">
        <v>13</v>
      </c>
      <c r="Z131" s="788"/>
      <c r="AA131" s="789"/>
      <c r="AB131" s="901" t="s">
        <v>14</v>
      </c>
      <c r="AC131" s="901"/>
      <c r="AD131" s="901"/>
      <c r="AE131" s="566"/>
      <c r="AF131" s="567"/>
      <c r="AG131" s="567"/>
      <c r="AH131" s="567"/>
      <c r="AI131" s="566"/>
      <c r="AJ131" s="567"/>
      <c r="AK131" s="567"/>
      <c r="AL131" s="567"/>
      <c r="AM131" s="566"/>
      <c r="AN131" s="567"/>
      <c r="AO131" s="567"/>
      <c r="AP131" s="567"/>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580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581</v>
      </c>
      <c r="B133" s="320"/>
      <c r="C133" s="320"/>
      <c r="D133" s="320"/>
      <c r="E133" s="320"/>
      <c r="F133" s="321"/>
      <c r="G133" s="353" t="s">
        <v>573</v>
      </c>
      <c r="H133" s="354"/>
      <c r="I133" s="354"/>
      <c r="J133" s="354"/>
      <c r="K133" s="354"/>
      <c r="L133" s="354"/>
      <c r="M133" s="354"/>
      <c r="N133" s="354"/>
      <c r="O133" s="354"/>
      <c r="P133" s="355" t="s">
        <v>572</v>
      </c>
      <c r="Q133" s="354"/>
      <c r="R133" s="354"/>
      <c r="S133" s="354"/>
      <c r="T133" s="354"/>
      <c r="U133" s="354"/>
      <c r="V133" s="354"/>
      <c r="W133" s="354"/>
      <c r="X133" s="356"/>
      <c r="Y133" s="357"/>
      <c r="Z133" s="358"/>
      <c r="AA133" s="359"/>
      <c r="AB133" s="404" t="s">
        <v>11</v>
      </c>
      <c r="AC133" s="404"/>
      <c r="AD133" s="404"/>
      <c r="AE133" s="418" t="s">
        <v>417</v>
      </c>
      <c r="AF133" s="418"/>
      <c r="AG133" s="418"/>
      <c r="AH133" s="418"/>
      <c r="AI133" s="418" t="s">
        <v>569</v>
      </c>
      <c r="AJ133" s="418"/>
      <c r="AK133" s="418"/>
      <c r="AL133" s="418"/>
      <c r="AM133" s="418" t="s">
        <v>385</v>
      </c>
      <c r="AN133" s="418"/>
      <c r="AO133" s="418"/>
      <c r="AP133" s="418"/>
      <c r="AQ133" s="414" t="s">
        <v>416</v>
      </c>
      <c r="AR133" s="415"/>
      <c r="AS133" s="415"/>
      <c r="AT133" s="416"/>
      <c r="AU133" s="414" t="s">
        <v>594</v>
      </c>
      <c r="AV133" s="415"/>
      <c r="AW133" s="415"/>
      <c r="AX133" s="417"/>
      <c r="AY133">
        <f>COUNTA($G$134)</f>
        <v>0</v>
      </c>
    </row>
    <row r="134" spans="1:60" ht="23.25" hidden="1" customHeight="1" x14ac:dyDescent="0.15">
      <c r="A134" s="351"/>
      <c r="B134" s="320"/>
      <c r="C134" s="320"/>
      <c r="D134" s="320"/>
      <c r="E134" s="320"/>
      <c r="F134" s="321"/>
      <c r="G134" s="432"/>
      <c r="H134" s="361"/>
      <c r="I134" s="361"/>
      <c r="J134" s="361"/>
      <c r="K134" s="361"/>
      <c r="L134" s="361"/>
      <c r="M134" s="361"/>
      <c r="N134" s="361"/>
      <c r="O134" s="361"/>
      <c r="P134" s="364"/>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13"/>
      <c r="AV134" s="408"/>
      <c r="AW134" s="408"/>
      <c r="AX134" s="409"/>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52</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13"/>
      <c r="AV135" s="408"/>
      <c r="AW135" s="408"/>
      <c r="AX135" s="409"/>
      <c r="AY135">
        <f>$AY$133</f>
        <v>0</v>
      </c>
    </row>
    <row r="136" spans="1:60" ht="23.25" hidden="1" customHeight="1" x14ac:dyDescent="0.15">
      <c r="A136" s="463" t="s">
        <v>582</v>
      </c>
      <c r="B136" s="344"/>
      <c r="C136" s="344"/>
      <c r="D136" s="344"/>
      <c r="E136" s="344"/>
      <c r="F136" s="464"/>
      <c r="G136" s="226" t="s">
        <v>583</v>
      </c>
      <c r="H136" s="226"/>
      <c r="I136" s="226"/>
      <c r="J136" s="226"/>
      <c r="K136" s="226"/>
      <c r="L136" s="226"/>
      <c r="M136" s="226"/>
      <c r="N136" s="226"/>
      <c r="O136" s="226"/>
      <c r="P136" s="226"/>
      <c r="Q136" s="226"/>
      <c r="R136" s="226"/>
      <c r="S136" s="226"/>
      <c r="T136" s="226"/>
      <c r="U136" s="226"/>
      <c r="V136" s="226"/>
      <c r="W136" s="226"/>
      <c r="X136" s="255"/>
      <c r="Y136" s="447"/>
      <c r="Z136" s="448"/>
      <c r="AA136" s="449"/>
      <c r="AB136" s="225" t="s">
        <v>11</v>
      </c>
      <c r="AC136" s="226"/>
      <c r="AD136" s="255"/>
      <c r="AE136" s="418" t="s">
        <v>417</v>
      </c>
      <c r="AF136" s="418"/>
      <c r="AG136" s="418"/>
      <c r="AH136" s="418"/>
      <c r="AI136" s="418" t="s">
        <v>569</v>
      </c>
      <c r="AJ136" s="418"/>
      <c r="AK136" s="418"/>
      <c r="AL136" s="418"/>
      <c r="AM136" s="418" t="s">
        <v>385</v>
      </c>
      <c r="AN136" s="418"/>
      <c r="AO136" s="418"/>
      <c r="AP136" s="418"/>
      <c r="AQ136" s="419" t="s">
        <v>595</v>
      </c>
      <c r="AR136" s="420"/>
      <c r="AS136" s="420"/>
      <c r="AT136" s="420"/>
      <c r="AU136" s="420"/>
      <c r="AV136" s="420"/>
      <c r="AW136" s="420"/>
      <c r="AX136" s="421"/>
      <c r="AY136">
        <f>IF(SUBSTITUTE(SUBSTITUTE($G$137,"／",""),"　","")="",0,1)</f>
        <v>0</v>
      </c>
    </row>
    <row r="137" spans="1:60" ht="23.25" hidden="1" customHeight="1" x14ac:dyDescent="0.15">
      <c r="A137" s="465"/>
      <c r="B137" s="325"/>
      <c r="C137" s="325"/>
      <c r="D137" s="325"/>
      <c r="E137" s="325"/>
      <c r="F137" s="466"/>
      <c r="G137" s="397" t="s">
        <v>584</v>
      </c>
      <c r="H137" s="398"/>
      <c r="I137" s="398"/>
      <c r="J137" s="398"/>
      <c r="K137" s="398"/>
      <c r="L137" s="398"/>
      <c r="M137" s="398"/>
      <c r="N137" s="398"/>
      <c r="O137" s="398"/>
      <c r="P137" s="398"/>
      <c r="Q137" s="398"/>
      <c r="R137" s="398"/>
      <c r="S137" s="398"/>
      <c r="T137" s="398"/>
      <c r="U137" s="398"/>
      <c r="V137" s="398"/>
      <c r="W137" s="398"/>
      <c r="X137" s="398"/>
      <c r="Y137" s="422" t="s">
        <v>582</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67"/>
      <c r="B138" s="327"/>
      <c r="C138" s="327"/>
      <c r="D138" s="327"/>
      <c r="E138" s="327"/>
      <c r="F138" s="468"/>
      <c r="G138" s="399"/>
      <c r="H138" s="400"/>
      <c r="I138" s="400"/>
      <c r="J138" s="400"/>
      <c r="K138" s="400"/>
      <c r="L138" s="400"/>
      <c r="M138" s="400"/>
      <c r="N138" s="400"/>
      <c r="O138" s="400"/>
      <c r="P138" s="400"/>
      <c r="Q138" s="400"/>
      <c r="R138" s="400"/>
      <c r="S138" s="400"/>
      <c r="T138" s="400"/>
      <c r="U138" s="400"/>
      <c r="V138" s="400"/>
      <c r="W138" s="400"/>
      <c r="X138" s="400"/>
      <c r="Y138" s="388" t="s">
        <v>585</v>
      </c>
      <c r="Z138" s="402"/>
      <c r="AA138" s="403"/>
      <c r="AB138" s="428" t="s">
        <v>586</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3"/>
      <c r="AY138">
        <f>$AY$136</f>
        <v>0</v>
      </c>
    </row>
    <row r="139" spans="1:60" ht="18.75" hidden="1" customHeight="1" x14ac:dyDescent="0.15">
      <c r="A139" s="505" t="s">
        <v>236</v>
      </c>
      <c r="B139" s="506"/>
      <c r="C139" s="506"/>
      <c r="D139" s="506"/>
      <c r="E139" s="506"/>
      <c r="F139" s="507"/>
      <c r="G139" s="479" t="s">
        <v>139</v>
      </c>
      <c r="H139" s="325"/>
      <c r="I139" s="325"/>
      <c r="J139" s="325"/>
      <c r="K139" s="325"/>
      <c r="L139" s="325"/>
      <c r="M139" s="325"/>
      <c r="N139" s="325"/>
      <c r="O139" s="326"/>
      <c r="P139" s="329" t="s">
        <v>55</v>
      </c>
      <c r="Q139" s="325"/>
      <c r="R139" s="325"/>
      <c r="S139" s="325"/>
      <c r="T139" s="325"/>
      <c r="U139" s="325"/>
      <c r="V139" s="325"/>
      <c r="W139" s="325"/>
      <c r="X139" s="326"/>
      <c r="Y139" s="480"/>
      <c r="Z139" s="481"/>
      <c r="AA139" s="482"/>
      <c r="AB139" s="486" t="s">
        <v>11</v>
      </c>
      <c r="AC139" s="487"/>
      <c r="AD139" s="488"/>
      <c r="AE139" s="418" t="s">
        <v>417</v>
      </c>
      <c r="AF139" s="418"/>
      <c r="AG139" s="418"/>
      <c r="AH139" s="418"/>
      <c r="AI139" s="418" t="s">
        <v>569</v>
      </c>
      <c r="AJ139" s="418"/>
      <c r="AK139" s="418"/>
      <c r="AL139" s="418"/>
      <c r="AM139" s="418" t="s">
        <v>385</v>
      </c>
      <c r="AN139" s="418"/>
      <c r="AO139" s="418"/>
      <c r="AP139" s="418"/>
      <c r="AQ139" s="460" t="s">
        <v>174</v>
      </c>
      <c r="AR139" s="461"/>
      <c r="AS139" s="461"/>
      <c r="AT139" s="462"/>
      <c r="AU139" s="325" t="s">
        <v>128</v>
      </c>
      <c r="AV139" s="325"/>
      <c r="AW139" s="325"/>
      <c r="AX139" s="330"/>
      <c r="AY139">
        <f>COUNTA($G$141)</f>
        <v>0</v>
      </c>
    </row>
    <row r="140" spans="1:60" ht="18.75" hidden="1" customHeight="1" x14ac:dyDescent="0.15">
      <c r="A140" s="508"/>
      <c r="B140" s="509"/>
      <c r="C140" s="509"/>
      <c r="D140" s="509"/>
      <c r="E140" s="509"/>
      <c r="F140" s="510"/>
      <c r="G140" s="346"/>
      <c r="H140" s="327"/>
      <c r="I140" s="327"/>
      <c r="J140" s="327"/>
      <c r="K140" s="327"/>
      <c r="L140" s="327"/>
      <c r="M140" s="327"/>
      <c r="N140" s="327"/>
      <c r="O140" s="328"/>
      <c r="P140" s="331"/>
      <c r="Q140" s="327"/>
      <c r="R140" s="327"/>
      <c r="S140" s="327"/>
      <c r="T140" s="327"/>
      <c r="U140" s="327"/>
      <c r="V140" s="327"/>
      <c r="W140" s="327"/>
      <c r="X140" s="328"/>
      <c r="Y140" s="483"/>
      <c r="Z140" s="484"/>
      <c r="AA140" s="485"/>
      <c r="AB140" s="405"/>
      <c r="AC140" s="489"/>
      <c r="AD140" s="490"/>
      <c r="AE140" s="418"/>
      <c r="AF140" s="418"/>
      <c r="AG140" s="418"/>
      <c r="AH140" s="418"/>
      <c r="AI140" s="418"/>
      <c r="AJ140" s="418"/>
      <c r="AK140" s="418"/>
      <c r="AL140" s="418"/>
      <c r="AM140" s="418"/>
      <c r="AN140" s="418"/>
      <c r="AO140" s="418"/>
      <c r="AP140" s="418"/>
      <c r="AQ140" s="434"/>
      <c r="AR140" s="435"/>
      <c r="AS140" s="436" t="s">
        <v>175</v>
      </c>
      <c r="AT140" s="437"/>
      <c r="AU140" s="438"/>
      <c r="AV140" s="438"/>
      <c r="AW140" s="327" t="s">
        <v>166</v>
      </c>
      <c r="AX140" s="332"/>
      <c r="AY140">
        <f t="shared" ref="AY140:AY145" si="5">$AY$139</f>
        <v>0</v>
      </c>
    </row>
    <row r="141" spans="1:60" ht="23.25" hidden="1" customHeight="1" x14ac:dyDescent="0.15">
      <c r="A141" s="511"/>
      <c r="B141" s="509"/>
      <c r="C141" s="509"/>
      <c r="D141" s="509"/>
      <c r="E141" s="509"/>
      <c r="F141" s="510"/>
      <c r="G141" s="377"/>
      <c r="H141" s="378"/>
      <c r="I141" s="378"/>
      <c r="J141" s="378"/>
      <c r="K141" s="378"/>
      <c r="L141" s="378"/>
      <c r="M141" s="378"/>
      <c r="N141" s="378"/>
      <c r="O141" s="379"/>
      <c r="P141" s="142"/>
      <c r="Q141" s="142"/>
      <c r="R141" s="142"/>
      <c r="S141" s="142"/>
      <c r="T141" s="142"/>
      <c r="U141" s="142"/>
      <c r="V141" s="142"/>
      <c r="W141" s="142"/>
      <c r="X141" s="143"/>
      <c r="Y141" s="388" t="s">
        <v>12</v>
      </c>
      <c r="Z141" s="389"/>
      <c r="AA141" s="390"/>
      <c r="AB141" s="391"/>
      <c r="AC141" s="391"/>
      <c r="AD141" s="391"/>
      <c r="AE141" s="392"/>
      <c r="AF141" s="375"/>
      <c r="AG141" s="375"/>
      <c r="AH141" s="375"/>
      <c r="AI141" s="392"/>
      <c r="AJ141" s="375"/>
      <c r="AK141" s="375"/>
      <c r="AL141" s="375"/>
      <c r="AM141" s="392"/>
      <c r="AN141" s="375"/>
      <c r="AO141" s="375"/>
      <c r="AP141" s="375"/>
      <c r="AQ141" s="394"/>
      <c r="AR141" s="395"/>
      <c r="AS141" s="395"/>
      <c r="AT141" s="396"/>
      <c r="AU141" s="375"/>
      <c r="AV141" s="375"/>
      <c r="AW141" s="375"/>
      <c r="AX141" s="376"/>
      <c r="AY141">
        <f t="shared" si="5"/>
        <v>0</v>
      </c>
    </row>
    <row r="142" spans="1:60" ht="23.25" hidden="1" customHeight="1" x14ac:dyDescent="0.15">
      <c r="A142" s="512"/>
      <c r="B142" s="513"/>
      <c r="C142" s="513"/>
      <c r="D142" s="513"/>
      <c r="E142" s="513"/>
      <c r="F142" s="514"/>
      <c r="G142" s="380"/>
      <c r="H142" s="381"/>
      <c r="I142" s="381"/>
      <c r="J142" s="381"/>
      <c r="K142" s="381"/>
      <c r="L142" s="381"/>
      <c r="M142" s="381"/>
      <c r="N142" s="381"/>
      <c r="O142" s="382"/>
      <c r="P142" s="386"/>
      <c r="Q142" s="386"/>
      <c r="R142" s="386"/>
      <c r="S142" s="386"/>
      <c r="T142" s="386"/>
      <c r="U142" s="386"/>
      <c r="V142" s="386"/>
      <c r="W142" s="386"/>
      <c r="X142" s="387"/>
      <c r="Y142" s="225" t="s">
        <v>50</v>
      </c>
      <c r="Z142" s="226"/>
      <c r="AA142" s="255"/>
      <c r="AB142" s="450"/>
      <c r="AC142" s="450"/>
      <c r="AD142" s="450"/>
      <c r="AE142" s="392"/>
      <c r="AF142" s="375"/>
      <c r="AG142" s="375"/>
      <c r="AH142" s="375"/>
      <c r="AI142" s="392"/>
      <c r="AJ142" s="375"/>
      <c r="AK142" s="375"/>
      <c r="AL142" s="375"/>
      <c r="AM142" s="392"/>
      <c r="AN142" s="375"/>
      <c r="AO142" s="375"/>
      <c r="AP142" s="375"/>
      <c r="AQ142" s="394"/>
      <c r="AR142" s="395"/>
      <c r="AS142" s="395"/>
      <c r="AT142" s="396"/>
      <c r="AU142" s="375"/>
      <c r="AV142" s="375"/>
      <c r="AW142" s="375"/>
      <c r="AX142" s="376"/>
      <c r="AY142">
        <f t="shared" si="5"/>
        <v>0</v>
      </c>
    </row>
    <row r="143" spans="1:60" ht="23.25" hidden="1" customHeight="1" x14ac:dyDescent="0.15">
      <c r="A143" s="511"/>
      <c r="B143" s="509"/>
      <c r="C143" s="509"/>
      <c r="D143" s="509"/>
      <c r="E143" s="509"/>
      <c r="F143" s="510"/>
      <c r="G143" s="383"/>
      <c r="H143" s="384"/>
      <c r="I143" s="384"/>
      <c r="J143" s="384"/>
      <c r="K143" s="384"/>
      <c r="L143" s="384"/>
      <c r="M143" s="384"/>
      <c r="N143" s="384"/>
      <c r="O143" s="385"/>
      <c r="P143" s="145"/>
      <c r="Q143" s="145"/>
      <c r="R143" s="145"/>
      <c r="S143" s="145"/>
      <c r="T143" s="145"/>
      <c r="U143" s="145"/>
      <c r="V143" s="145"/>
      <c r="W143" s="145"/>
      <c r="X143" s="146"/>
      <c r="Y143" s="225" t="s">
        <v>13</v>
      </c>
      <c r="Z143" s="226"/>
      <c r="AA143" s="255"/>
      <c r="AB143" s="393" t="s">
        <v>14</v>
      </c>
      <c r="AC143" s="393"/>
      <c r="AD143" s="393"/>
      <c r="AE143" s="392"/>
      <c r="AF143" s="375"/>
      <c r="AG143" s="375"/>
      <c r="AH143" s="375"/>
      <c r="AI143" s="392"/>
      <c r="AJ143" s="375"/>
      <c r="AK143" s="375"/>
      <c r="AL143" s="375"/>
      <c r="AM143" s="392"/>
      <c r="AN143" s="375"/>
      <c r="AO143" s="375"/>
      <c r="AP143" s="375"/>
      <c r="AQ143" s="394"/>
      <c r="AR143" s="395"/>
      <c r="AS143" s="395"/>
      <c r="AT143" s="396"/>
      <c r="AU143" s="375"/>
      <c r="AV143" s="375"/>
      <c r="AW143" s="375"/>
      <c r="AX143" s="376"/>
      <c r="AY143">
        <f t="shared" si="5"/>
        <v>0</v>
      </c>
    </row>
    <row r="144" spans="1:60" ht="23.25" hidden="1" customHeight="1" x14ac:dyDescent="0.15">
      <c r="A144" s="463" t="s">
        <v>261</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2"/>
      <c r="B145" s="323"/>
      <c r="C145" s="323"/>
      <c r="D145" s="323"/>
      <c r="E145" s="323"/>
      <c r="F145" s="324"/>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7" t="s">
        <v>574</v>
      </c>
      <c r="B146" s="319" t="s">
        <v>575</v>
      </c>
      <c r="C146" s="320"/>
      <c r="D146" s="320"/>
      <c r="E146" s="320"/>
      <c r="F146" s="321"/>
      <c r="G146" s="325" t="s">
        <v>576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7"/>
      <c r="B149" s="319"/>
      <c r="C149" s="320"/>
      <c r="D149" s="320"/>
      <c r="E149" s="320"/>
      <c r="F149" s="321"/>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7"/>
      <c r="B150" s="322"/>
      <c r="C150" s="323"/>
      <c r="D150" s="323"/>
      <c r="E150" s="323"/>
      <c r="F150" s="324"/>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7"/>
      <c r="B151" s="457" t="s">
        <v>138</v>
      </c>
      <c r="C151" s="458"/>
      <c r="D151" s="458"/>
      <c r="E151" s="458"/>
      <c r="F151" s="459"/>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892" t="s">
        <v>11</v>
      </c>
      <c r="AC151" s="893"/>
      <c r="AD151" s="894"/>
      <c r="AE151" s="418" t="s">
        <v>417</v>
      </c>
      <c r="AF151" s="418"/>
      <c r="AG151" s="418"/>
      <c r="AH151" s="418"/>
      <c r="AI151" s="418" t="s">
        <v>569</v>
      </c>
      <c r="AJ151" s="418"/>
      <c r="AK151" s="418"/>
      <c r="AL151" s="418"/>
      <c r="AM151" s="418" t="s">
        <v>385</v>
      </c>
      <c r="AN151" s="418"/>
      <c r="AO151" s="418"/>
      <c r="AP151" s="418"/>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89"/>
      <c r="AD152" s="490"/>
      <c r="AE152" s="418"/>
      <c r="AF152" s="418"/>
      <c r="AG152" s="418"/>
      <c r="AH152" s="418"/>
      <c r="AI152" s="418"/>
      <c r="AJ152" s="418"/>
      <c r="AK152" s="418"/>
      <c r="AL152" s="418"/>
      <c r="AM152" s="418"/>
      <c r="AN152" s="418"/>
      <c r="AO152" s="418"/>
      <c r="AP152" s="418"/>
      <c r="AQ152" s="498"/>
      <c r="AR152" s="438"/>
      <c r="AS152" s="436" t="s">
        <v>175</v>
      </c>
      <c r="AT152" s="437"/>
      <c r="AU152" s="438"/>
      <c r="AV152" s="438"/>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41"/>
      <c r="H153" s="142"/>
      <c r="I153" s="142"/>
      <c r="J153" s="142"/>
      <c r="K153" s="142"/>
      <c r="L153" s="142"/>
      <c r="M153" s="142"/>
      <c r="N153" s="142"/>
      <c r="O153" s="143"/>
      <c r="P153" s="142"/>
      <c r="Q153" s="451"/>
      <c r="R153" s="451"/>
      <c r="S153" s="451"/>
      <c r="T153" s="451"/>
      <c r="U153" s="451"/>
      <c r="V153" s="451"/>
      <c r="W153" s="451"/>
      <c r="X153" s="452"/>
      <c r="Y153" s="896" t="s">
        <v>57</v>
      </c>
      <c r="Z153" s="897"/>
      <c r="AA153" s="898"/>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7"/>
      <c r="B154" s="319"/>
      <c r="C154" s="320"/>
      <c r="D154" s="320"/>
      <c r="E154" s="320"/>
      <c r="F154" s="321"/>
      <c r="G154" s="899"/>
      <c r="H154" s="386"/>
      <c r="I154" s="386"/>
      <c r="J154" s="386"/>
      <c r="K154" s="386"/>
      <c r="L154" s="386"/>
      <c r="M154" s="386"/>
      <c r="N154" s="386"/>
      <c r="O154" s="387"/>
      <c r="P154" s="453"/>
      <c r="Q154" s="453"/>
      <c r="R154" s="453"/>
      <c r="S154" s="453"/>
      <c r="T154" s="453"/>
      <c r="U154" s="453"/>
      <c r="V154" s="453"/>
      <c r="W154" s="453"/>
      <c r="X154" s="454"/>
      <c r="Y154" s="900" t="s">
        <v>50</v>
      </c>
      <c r="Z154" s="788"/>
      <c r="AA154" s="789"/>
      <c r="AB154" s="450"/>
      <c r="AC154" s="450"/>
      <c r="AD154" s="450"/>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7"/>
      <c r="B155" s="319"/>
      <c r="C155" s="320"/>
      <c r="D155" s="320"/>
      <c r="E155" s="320"/>
      <c r="F155" s="321"/>
      <c r="G155" s="144"/>
      <c r="H155" s="145"/>
      <c r="I155" s="145"/>
      <c r="J155" s="145"/>
      <c r="K155" s="145"/>
      <c r="L155" s="145"/>
      <c r="M155" s="145"/>
      <c r="N155" s="145"/>
      <c r="O155" s="146"/>
      <c r="P155" s="455"/>
      <c r="Q155" s="455"/>
      <c r="R155" s="455"/>
      <c r="S155" s="455"/>
      <c r="T155" s="455"/>
      <c r="U155" s="455"/>
      <c r="V155" s="455"/>
      <c r="W155" s="455"/>
      <c r="X155" s="456"/>
      <c r="Y155" s="900" t="s">
        <v>13</v>
      </c>
      <c r="Z155" s="788"/>
      <c r="AA155" s="789"/>
      <c r="AB155" s="901" t="s">
        <v>14</v>
      </c>
      <c r="AC155" s="901"/>
      <c r="AD155" s="901"/>
      <c r="AE155" s="566"/>
      <c r="AF155" s="567"/>
      <c r="AG155" s="567"/>
      <c r="AH155" s="567"/>
      <c r="AI155" s="566"/>
      <c r="AJ155" s="567"/>
      <c r="AK155" s="567"/>
      <c r="AL155" s="567"/>
      <c r="AM155" s="566"/>
      <c r="AN155" s="567"/>
      <c r="AO155" s="567"/>
      <c r="AP155" s="567"/>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7"/>
      <c r="B156" s="457" t="s">
        <v>138</v>
      </c>
      <c r="C156" s="458"/>
      <c r="D156" s="458"/>
      <c r="E156" s="458"/>
      <c r="F156" s="459"/>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892" t="s">
        <v>11</v>
      </c>
      <c r="AC156" s="893"/>
      <c r="AD156" s="894"/>
      <c r="AE156" s="418" t="s">
        <v>417</v>
      </c>
      <c r="AF156" s="418"/>
      <c r="AG156" s="418"/>
      <c r="AH156" s="418"/>
      <c r="AI156" s="418" t="s">
        <v>569</v>
      </c>
      <c r="AJ156" s="418"/>
      <c r="AK156" s="418"/>
      <c r="AL156" s="418"/>
      <c r="AM156" s="418" t="s">
        <v>385</v>
      </c>
      <c r="AN156" s="418"/>
      <c r="AO156" s="418"/>
      <c r="AP156" s="418"/>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89"/>
      <c r="AD157" s="490"/>
      <c r="AE157" s="418"/>
      <c r="AF157" s="418"/>
      <c r="AG157" s="418"/>
      <c r="AH157" s="418"/>
      <c r="AI157" s="418"/>
      <c r="AJ157" s="418"/>
      <c r="AK157" s="418"/>
      <c r="AL157" s="418"/>
      <c r="AM157" s="418"/>
      <c r="AN157" s="418"/>
      <c r="AO157" s="418"/>
      <c r="AP157" s="418"/>
      <c r="AQ157" s="498"/>
      <c r="AR157" s="438"/>
      <c r="AS157" s="436" t="s">
        <v>175</v>
      </c>
      <c r="AT157" s="437"/>
      <c r="AU157" s="438"/>
      <c r="AV157" s="438"/>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41"/>
      <c r="H158" s="142"/>
      <c r="I158" s="142"/>
      <c r="J158" s="142"/>
      <c r="K158" s="142"/>
      <c r="L158" s="142"/>
      <c r="M158" s="142"/>
      <c r="N158" s="142"/>
      <c r="O158" s="143"/>
      <c r="P158" s="142"/>
      <c r="Q158" s="451"/>
      <c r="R158" s="451"/>
      <c r="S158" s="451"/>
      <c r="T158" s="451"/>
      <c r="U158" s="451"/>
      <c r="V158" s="451"/>
      <c r="W158" s="451"/>
      <c r="X158" s="452"/>
      <c r="Y158" s="896" t="s">
        <v>57</v>
      </c>
      <c r="Z158" s="897"/>
      <c r="AA158" s="898"/>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7"/>
      <c r="B159" s="319"/>
      <c r="C159" s="320"/>
      <c r="D159" s="320"/>
      <c r="E159" s="320"/>
      <c r="F159" s="321"/>
      <c r="G159" s="899"/>
      <c r="H159" s="386"/>
      <c r="I159" s="386"/>
      <c r="J159" s="386"/>
      <c r="K159" s="386"/>
      <c r="L159" s="386"/>
      <c r="M159" s="386"/>
      <c r="N159" s="386"/>
      <c r="O159" s="387"/>
      <c r="P159" s="453"/>
      <c r="Q159" s="453"/>
      <c r="R159" s="453"/>
      <c r="S159" s="453"/>
      <c r="T159" s="453"/>
      <c r="U159" s="453"/>
      <c r="V159" s="453"/>
      <c r="W159" s="453"/>
      <c r="X159" s="454"/>
      <c r="Y159" s="900" t="s">
        <v>50</v>
      </c>
      <c r="Z159" s="788"/>
      <c r="AA159" s="789"/>
      <c r="AB159" s="450"/>
      <c r="AC159" s="450"/>
      <c r="AD159" s="450"/>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7"/>
      <c r="B160" s="322"/>
      <c r="C160" s="323"/>
      <c r="D160" s="323"/>
      <c r="E160" s="323"/>
      <c r="F160" s="324"/>
      <c r="G160" s="144"/>
      <c r="H160" s="145"/>
      <c r="I160" s="145"/>
      <c r="J160" s="145"/>
      <c r="K160" s="145"/>
      <c r="L160" s="145"/>
      <c r="M160" s="145"/>
      <c r="N160" s="145"/>
      <c r="O160" s="146"/>
      <c r="P160" s="455"/>
      <c r="Q160" s="455"/>
      <c r="R160" s="455"/>
      <c r="S160" s="455"/>
      <c r="T160" s="455"/>
      <c r="U160" s="455"/>
      <c r="V160" s="455"/>
      <c r="W160" s="455"/>
      <c r="X160" s="456"/>
      <c r="Y160" s="900" t="s">
        <v>13</v>
      </c>
      <c r="Z160" s="788"/>
      <c r="AA160" s="789"/>
      <c r="AB160" s="901" t="s">
        <v>14</v>
      </c>
      <c r="AC160" s="901"/>
      <c r="AD160" s="901"/>
      <c r="AE160" s="566"/>
      <c r="AF160" s="567"/>
      <c r="AG160" s="567"/>
      <c r="AH160" s="567"/>
      <c r="AI160" s="566"/>
      <c r="AJ160" s="567"/>
      <c r="AK160" s="567"/>
      <c r="AL160" s="567"/>
      <c r="AM160" s="566"/>
      <c r="AN160" s="567"/>
      <c r="AO160" s="567"/>
      <c r="AP160" s="567"/>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7"/>
      <c r="B161" s="457" t="s">
        <v>138</v>
      </c>
      <c r="C161" s="458"/>
      <c r="D161" s="458"/>
      <c r="E161" s="458"/>
      <c r="F161" s="459"/>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892" t="s">
        <v>11</v>
      </c>
      <c r="AC161" s="893"/>
      <c r="AD161" s="894"/>
      <c r="AE161" s="418" t="s">
        <v>417</v>
      </c>
      <c r="AF161" s="418"/>
      <c r="AG161" s="418"/>
      <c r="AH161" s="418"/>
      <c r="AI161" s="418" t="s">
        <v>569</v>
      </c>
      <c r="AJ161" s="418"/>
      <c r="AK161" s="418"/>
      <c r="AL161" s="418"/>
      <c r="AM161" s="418" t="s">
        <v>385</v>
      </c>
      <c r="AN161" s="418"/>
      <c r="AO161" s="418"/>
      <c r="AP161" s="418"/>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89"/>
      <c r="AD162" s="490"/>
      <c r="AE162" s="418"/>
      <c r="AF162" s="418"/>
      <c r="AG162" s="418"/>
      <c r="AH162" s="418"/>
      <c r="AI162" s="418"/>
      <c r="AJ162" s="418"/>
      <c r="AK162" s="418"/>
      <c r="AL162" s="418"/>
      <c r="AM162" s="418"/>
      <c r="AN162" s="418"/>
      <c r="AO162" s="418"/>
      <c r="AP162" s="418"/>
      <c r="AQ162" s="498"/>
      <c r="AR162" s="438"/>
      <c r="AS162" s="436" t="s">
        <v>175</v>
      </c>
      <c r="AT162" s="437"/>
      <c r="AU162" s="438"/>
      <c r="AV162" s="438"/>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41"/>
      <c r="H163" s="142"/>
      <c r="I163" s="142"/>
      <c r="J163" s="142"/>
      <c r="K163" s="142"/>
      <c r="L163" s="142"/>
      <c r="M163" s="142"/>
      <c r="N163" s="142"/>
      <c r="O163" s="143"/>
      <c r="P163" s="142"/>
      <c r="Q163" s="451"/>
      <c r="R163" s="451"/>
      <c r="S163" s="451"/>
      <c r="T163" s="451"/>
      <c r="U163" s="451"/>
      <c r="V163" s="451"/>
      <c r="W163" s="451"/>
      <c r="X163" s="452"/>
      <c r="Y163" s="896" t="s">
        <v>57</v>
      </c>
      <c r="Z163" s="897"/>
      <c r="AA163" s="898"/>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7"/>
      <c r="B164" s="319"/>
      <c r="C164" s="320"/>
      <c r="D164" s="320"/>
      <c r="E164" s="320"/>
      <c r="F164" s="321"/>
      <c r="G164" s="899"/>
      <c r="H164" s="386"/>
      <c r="I164" s="386"/>
      <c r="J164" s="386"/>
      <c r="K164" s="386"/>
      <c r="L164" s="386"/>
      <c r="M164" s="386"/>
      <c r="N164" s="386"/>
      <c r="O164" s="387"/>
      <c r="P164" s="453"/>
      <c r="Q164" s="453"/>
      <c r="R164" s="453"/>
      <c r="S164" s="453"/>
      <c r="T164" s="453"/>
      <c r="U164" s="453"/>
      <c r="V164" s="453"/>
      <c r="W164" s="453"/>
      <c r="X164" s="454"/>
      <c r="Y164" s="900" t="s">
        <v>50</v>
      </c>
      <c r="Z164" s="788"/>
      <c r="AA164" s="789"/>
      <c r="AB164" s="450"/>
      <c r="AC164" s="450"/>
      <c r="AD164" s="450"/>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8"/>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11" t="s">
        <v>580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581</v>
      </c>
      <c r="B167" s="320"/>
      <c r="C167" s="320"/>
      <c r="D167" s="320"/>
      <c r="E167" s="320"/>
      <c r="F167" s="321"/>
      <c r="G167" s="353" t="s">
        <v>573</v>
      </c>
      <c r="H167" s="354"/>
      <c r="I167" s="354"/>
      <c r="J167" s="354"/>
      <c r="K167" s="354"/>
      <c r="L167" s="354"/>
      <c r="M167" s="354"/>
      <c r="N167" s="354"/>
      <c r="O167" s="354"/>
      <c r="P167" s="355" t="s">
        <v>572</v>
      </c>
      <c r="Q167" s="354"/>
      <c r="R167" s="354"/>
      <c r="S167" s="354"/>
      <c r="T167" s="354"/>
      <c r="U167" s="354"/>
      <c r="V167" s="354"/>
      <c r="W167" s="354"/>
      <c r="X167" s="356"/>
      <c r="Y167" s="357"/>
      <c r="Z167" s="358"/>
      <c r="AA167" s="359"/>
      <c r="AB167" s="404" t="s">
        <v>11</v>
      </c>
      <c r="AC167" s="404"/>
      <c r="AD167" s="404"/>
      <c r="AE167" s="418" t="s">
        <v>417</v>
      </c>
      <c r="AF167" s="418"/>
      <c r="AG167" s="418"/>
      <c r="AH167" s="418"/>
      <c r="AI167" s="418" t="s">
        <v>569</v>
      </c>
      <c r="AJ167" s="418"/>
      <c r="AK167" s="418"/>
      <c r="AL167" s="418"/>
      <c r="AM167" s="418" t="s">
        <v>385</v>
      </c>
      <c r="AN167" s="418"/>
      <c r="AO167" s="418"/>
      <c r="AP167" s="418"/>
      <c r="AQ167" s="414" t="s">
        <v>416</v>
      </c>
      <c r="AR167" s="415"/>
      <c r="AS167" s="415"/>
      <c r="AT167" s="416"/>
      <c r="AU167" s="414" t="s">
        <v>594</v>
      </c>
      <c r="AV167" s="415"/>
      <c r="AW167" s="415"/>
      <c r="AX167" s="417"/>
      <c r="AY167">
        <f>COUNTA($G$168)</f>
        <v>0</v>
      </c>
    </row>
    <row r="168" spans="1:60" ht="23.25" hidden="1" customHeight="1" x14ac:dyDescent="0.15">
      <c r="A168" s="351"/>
      <c r="B168" s="320"/>
      <c r="C168" s="320"/>
      <c r="D168" s="320"/>
      <c r="E168" s="320"/>
      <c r="F168" s="321"/>
      <c r="G168" s="432"/>
      <c r="H168" s="361"/>
      <c r="I168" s="361"/>
      <c r="J168" s="361"/>
      <c r="K168" s="361"/>
      <c r="L168" s="361"/>
      <c r="M168" s="361"/>
      <c r="N168" s="361"/>
      <c r="O168" s="361"/>
      <c r="P168" s="364"/>
      <c r="Q168" s="365"/>
      <c r="R168" s="365"/>
      <c r="S168" s="365"/>
      <c r="T168" s="365"/>
      <c r="U168" s="365"/>
      <c r="V168" s="365"/>
      <c r="W168" s="365"/>
      <c r="X168" s="366"/>
      <c r="Y168" s="370" t="s">
        <v>51</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13"/>
      <c r="AV168" s="408"/>
      <c r="AW168" s="408"/>
      <c r="AX168" s="409"/>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52</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13"/>
      <c r="AV169" s="408"/>
      <c r="AW169" s="408"/>
      <c r="AX169" s="409"/>
      <c r="AY169">
        <f>$AY$167</f>
        <v>0</v>
      </c>
    </row>
    <row r="170" spans="1:60" ht="23.25" hidden="1" customHeight="1" x14ac:dyDescent="0.15">
      <c r="A170" s="463" t="s">
        <v>582</v>
      </c>
      <c r="B170" s="344"/>
      <c r="C170" s="344"/>
      <c r="D170" s="344"/>
      <c r="E170" s="344"/>
      <c r="F170" s="464"/>
      <c r="G170" s="226" t="s">
        <v>583</v>
      </c>
      <c r="H170" s="226"/>
      <c r="I170" s="226"/>
      <c r="J170" s="226"/>
      <c r="K170" s="226"/>
      <c r="L170" s="226"/>
      <c r="M170" s="226"/>
      <c r="N170" s="226"/>
      <c r="O170" s="226"/>
      <c r="P170" s="226"/>
      <c r="Q170" s="226"/>
      <c r="R170" s="226"/>
      <c r="S170" s="226"/>
      <c r="T170" s="226"/>
      <c r="U170" s="226"/>
      <c r="V170" s="226"/>
      <c r="W170" s="226"/>
      <c r="X170" s="255"/>
      <c r="Y170" s="447"/>
      <c r="Z170" s="448"/>
      <c r="AA170" s="449"/>
      <c r="AB170" s="225" t="s">
        <v>11</v>
      </c>
      <c r="AC170" s="226"/>
      <c r="AD170" s="255"/>
      <c r="AE170" s="418" t="s">
        <v>417</v>
      </c>
      <c r="AF170" s="418"/>
      <c r="AG170" s="418"/>
      <c r="AH170" s="418"/>
      <c r="AI170" s="418" t="s">
        <v>569</v>
      </c>
      <c r="AJ170" s="418"/>
      <c r="AK170" s="418"/>
      <c r="AL170" s="418"/>
      <c r="AM170" s="418" t="s">
        <v>385</v>
      </c>
      <c r="AN170" s="418"/>
      <c r="AO170" s="418"/>
      <c r="AP170" s="418"/>
      <c r="AQ170" s="419" t="s">
        <v>595</v>
      </c>
      <c r="AR170" s="420"/>
      <c r="AS170" s="420"/>
      <c r="AT170" s="420"/>
      <c r="AU170" s="420"/>
      <c r="AV170" s="420"/>
      <c r="AW170" s="420"/>
      <c r="AX170" s="421"/>
      <c r="AY170">
        <f>IF(SUBSTITUTE(SUBSTITUTE($G$171,"／",""),"　","")="",0,1)</f>
        <v>0</v>
      </c>
    </row>
    <row r="171" spans="1:60" ht="23.25" hidden="1" customHeight="1" x14ac:dyDescent="0.15">
      <c r="A171" s="465"/>
      <c r="B171" s="325"/>
      <c r="C171" s="325"/>
      <c r="D171" s="325"/>
      <c r="E171" s="325"/>
      <c r="F171" s="466"/>
      <c r="G171" s="397" t="s">
        <v>584</v>
      </c>
      <c r="H171" s="398"/>
      <c r="I171" s="398"/>
      <c r="J171" s="398"/>
      <c r="K171" s="398"/>
      <c r="L171" s="398"/>
      <c r="M171" s="398"/>
      <c r="N171" s="398"/>
      <c r="O171" s="398"/>
      <c r="P171" s="398"/>
      <c r="Q171" s="398"/>
      <c r="R171" s="398"/>
      <c r="S171" s="398"/>
      <c r="T171" s="398"/>
      <c r="U171" s="398"/>
      <c r="V171" s="398"/>
      <c r="W171" s="398"/>
      <c r="X171" s="398"/>
      <c r="Y171" s="422" t="s">
        <v>582</v>
      </c>
      <c r="Z171" s="423"/>
      <c r="AA171" s="424"/>
      <c r="AB171" s="425"/>
      <c r="AC171" s="426"/>
      <c r="AD171" s="427"/>
      <c r="AE171" s="401"/>
      <c r="AF171" s="401"/>
      <c r="AG171" s="401"/>
      <c r="AH171" s="401"/>
      <c r="AI171" s="401"/>
      <c r="AJ171" s="401"/>
      <c r="AK171" s="401"/>
      <c r="AL171" s="401"/>
      <c r="AM171" s="401"/>
      <c r="AN171" s="401"/>
      <c r="AO171" s="401"/>
      <c r="AP171" s="401"/>
      <c r="AQ171" s="392"/>
      <c r="AR171" s="375"/>
      <c r="AS171" s="375"/>
      <c r="AT171" s="375"/>
      <c r="AU171" s="375"/>
      <c r="AV171" s="375"/>
      <c r="AW171" s="375"/>
      <c r="AX171" s="376"/>
      <c r="AY171">
        <f>$AY$170</f>
        <v>0</v>
      </c>
    </row>
    <row r="172" spans="1:60" ht="46.5" hidden="1" customHeight="1" x14ac:dyDescent="0.15">
      <c r="A172" s="467"/>
      <c r="B172" s="327"/>
      <c r="C172" s="327"/>
      <c r="D172" s="327"/>
      <c r="E172" s="327"/>
      <c r="F172" s="468"/>
      <c r="G172" s="399"/>
      <c r="H172" s="400"/>
      <c r="I172" s="400"/>
      <c r="J172" s="400"/>
      <c r="K172" s="400"/>
      <c r="L172" s="400"/>
      <c r="M172" s="400"/>
      <c r="N172" s="400"/>
      <c r="O172" s="400"/>
      <c r="P172" s="400"/>
      <c r="Q172" s="400"/>
      <c r="R172" s="400"/>
      <c r="S172" s="400"/>
      <c r="T172" s="400"/>
      <c r="U172" s="400"/>
      <c r="V172" s="400"/>
      <c r="W172" s="400"/>
      <c r="X172" s="400"/>
      <c r="Y172" s="388" t="s">
        <v>585</v>
      </c>
      <c r="Z172" s="402"/>
      <c r="AA172" s="403"/>
      <c r="AB172" s="428" t="s">
        <v>586</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3"/>
      <c r="AY172">
        <f>$AY$170</f>
        <v>0</v>
      </c>
    </row>
    <row r="173" spans="1:60" ht="18.75" hidden="1" customHeight="1" x14ac:dyDescent="0.15">
      <c r="A173" s="505" t="s">
        <v>236</v>
      </c>
      <c r="B173" s="506"/>
      <c r="C173" s="506"/>
      <c r="D173" s="506"/>
      <c r="E173" s="506"/>
      <c r="F173" s="507"/>
      <c r="G173" s="479" t="s">
        <v>139</v>
      </c>
      <c r="H173" s="325"/>
      <c r="I173" s="325"/>
      <c r="J173" s="325"/>
      <c r="K173" s="325"/>
      <c r="L173" s="325"/>
      <c r="M173" s="325"/>
      <c r="N173" s="325"/>
      <c r="O173" s="326"/>
      <c r="P173" s="329" t="s">
        <v>55</v>
      </c>
      <c r="Q173" s="325"/>
      <c r="R173" s="325"/>
      <c r="S173" s="325"/>
      <c r="T173" s="325"/>
      <c r="U173" s="325"/>
      <c r="V173" s="325"/>
      <c r="W173" s="325"/>
      <c r="X173" s="326"/>
      <c r="Y173" s="480"/>
      <c r="Z173" s="481"/>
      <c r="AA173" s="482"/>
      <c r="AB173" s="486" t="s">
        <v>11</v>
      </c>
      <c r="AC173" s="487"/>
      <c r="AD173" s="488"/>
      <c r="AE173" s="418" t="s">
        <v>417</v>
      </c>
      <c r="AF173" s="418"/>
      <c r="AG173" s="418"/>
      <c r="AH173" s="418"/>
      <c r="AI173" s="418" t="s">
        <v>569</v>
      </c>
      <c r="AJ173" s="418"/>
      <c r="AK173" s="418"/>
      <c r="AL173" s="418"/>
      <c r="AM173" s="418" t="s">
        <v>385</v>
      </c>
      <c r="AN173" s="418"/>
      <c r="AO173" s="418"/>
      <c r="AP173" s="418"/>
      <c r="AQ173" s="460" t="s">
        <v>174</v>
      </c>
      <c r="AR173" s="461"/>
      <c r="AS173" s="461"/>
      <c r="AT173" s="462"/>
      <c r="AU173" s="325" t="s">
        <v>128</v>
      </c>
      <c r="AV173" s="325"/>
      <c r="AW173" s="325"/>
      <c r="AX173" s="330"/>
      <c r="AY173">
        <f>COUNTA($G$175)</f>
        <v>0</v>
      </c>
    </row>
    <row r="174" spans="1:60" ht="18.75" hidden="1" customHeight="1" x14ac:dyDescent="0.15">
      <c r="A174" s="508"/>
      <c r="B174" s="509"/>
      <c r="C174" s="509"/>
      <c r="D174" s="509"/>
      <c r="E174" s="509"/>
      <c r="F174" s="510"/>
      <c r="G174" s="346"/>
      <c r="H174" s="327"/>
      <c r="I174" s="327"/>
      <c r="J174" s="327"/>
      <c r="K174" s="327"/>
      <c r="L174" s="327"/>
      <c r="M174" s="327"/>
      <c r="N174" s="327"/>
      <c r="O174" s="328"/>
      <c r="P174" s="331"/>
      <c r="Q174" s="327"/>
      <c r="R174" s="327"/>
      <c r="S174" s="327"/>
      <c r="T174" s="327"/>
      <c r="U174" s="327"/>
      <c r="V174" s="327"/>
      <c r="W174" s="327"/>
      <c r="X174" s="328"/>
      <c r="Y174" s="483"/>
      <c r="Z174" s="484"/>
      <c r="AA174" s="485"/>
      <c r="AB174" s="405"/>
      <c r="AC174" s="489"/>
      <c r="AD174" s="490"/>
      <c r="AE174" s="418"/>
      <c r="AF174" s="418"/>
      <c r="AG174" s="418"/>
      <c r="AH174" s="418"/>
      <c r="AI174" s="418"/>
      <c r="AJ174" s="418"/>
      <c r="AK174" s="418"/>
      <c r="AL174" s="418"/>
      <c r="AM174" s="418"/>
      <c r="AN174" s="418"/>
      <c r="AO174" s="418"/>
      <c r="AP174" s="418"/>
      <c r="AQ174" s="434"/>
      <c r="AR174" s="435"/>
      <c r="AS174" s="436" t="s">
        <v>175</v>
      </c>
      <c r="AT174" s="437"/>
      <c r="AU174" s="438"/>
      <c r="AV174" s="438"/>
      <c r="AW174" s="327" t="s">
        <v>166</v>
      </c>
      <c r="AX174" s="332"/>
      <c r="AY174">
        <f t="shared" ref="AY174:AY179" si="7">$AY$173</f>
        <v>0</v>
      </c>
    </row>
    <row r="175" spans="1:60" ht="23.25" hidden="1" customHeight="1" x14ac:dyDescent="0.15">
      <c r="A175" s="511"/>
      <c r="B175" s="509"/>
      <c r="C175" s="509"/>
      <c r="D175" s="509"/>
      <c r="E175" s="509"/>
      <c r="F175" s="510"/>
      <c r="G175" s="377"/>
      <c r="H175" s="378"/>
      <c r="I175" s="378"/>
      <c r="J175" s="378"/>
      <c r="K175" s="378"/>
      <c r="L175" s="378"/>
      <c r="M175" s="378"/>
      <c r="N175" s="378"/>
      <c r="O175" s="379"/>
      <c r="P175" s="142"/>
      <c r="Q175" s="142"/>
      <c r="R175" s="142"/>
      <c r="S175" s="142"/>
      <c r="T175" s="142"/>
      <c r="U175" s="142"/>
      <c r="V175" s="142"/>
      <c r="W175" s="142"/>
      <c r="X175" s="143"/>
      <c r="Y175" s="388" t="s">
        <v>12</v>
      </c>
      <c r="Z175" s="389"/>
      <c r="AA175" s="390"/>
      <c r="AB175" s="391"/>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12"/>
      <c r="B176" s="513"/>
      <c r="C176" s="513"/>
      <c r="D176" s="513"/>
      <c r="E176" s="513"/>
      <c r="F176" s="514"/>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50"/>
      <c r="AC176" s="450"/>
      <c r="AD176" s="450"/>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11"/>
      <c r="B177" s="509"/>
      <c r="C177" s="509"/>
      <c r="D177" s="509"/>
      <c r="E177" s="509"/>
      <c r="F177" s="510"/>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63" t="s">
        <v>261</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2"/>
      <c r="B179" s="323"/>
      <c r="C179" s="323"/>
      <c r="D179" s="323"/>
      <c r="E179" s="323"/>
      <c r="F179" s="324"/>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7" t="s">
        <v>574</v>
      </c>
      <c r="B180" s="319" t="s">
        <v>575</v>
      </c>
      <c r="C180" s="320"/>
      <c r="D180" s="320"/>
      <c r="E180" s="320"/>
      <c r="F180" s="321"/>
      <c r="G180" s="325" t="s">
        <v>576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7"/>
      <c r="B183" s="319"/>
      <c r="C183" s="320"/>
      <c r="D183" s="320"/>
      <c r="E183" s="320"/>
      <c r="F183" s="321"/>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7"/>
      <c r="B184" s="322"/>
      <c r="C184" s="323"/>
      <c r="D184" s="323"/>
      <c r="E184" s="323"/>
      <c r="F184" s="324"/>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7"/>
      <c r="B185" s="457" t="s">
        <v>138</v>
      </c>
      <c r="C185" s="458"/>
      <c r="D185" s="458"/>
      <c r="E185" s="458"/>
      <c r="F185" s="459"/>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892" t="s">
        <v>11</v>
      </c>
      <c r="AC185" s="893"/>
      <c r="AD185" s="894"/>
      <c r="AE185" s="418" t="s">
        <v>417</v>
      </c>
      <c r="AF185" s="418"/>
      <c r="AG185" s="418"/>
      <c r="AH185" s="418"/>
      <c r="AI185" s="418" t="s">
        <v>569</v>
      </c>
      <c r="AJ185" s="418"/>
      <c r="AK185" s="418"/>
      <c r="AL185" s="418"/>
      <c r="AM185" s="418" t="s">
        <v>385</v>
      </c>
      <c r="AN185" s="418"/>
      <c r="AO185" s="418"/>
      <c r="AP185" s="418"/>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89"/>
      <c r="AD186" s="490"/>
      <c r="AE186" s="418"/>
      <c r="AF186" s="418"/>
      <c r="AG186" s="418"/>
      <c r="AH186" s="418"/>
      <c r="AI186" s="418"/>
      <c r="AJ186" s="418"/>
      <c r="AK186" s="418"/>
      <c r="AL186" s="418"/>
      <c r="AM186" s="418"/>
      <c r="AN186" s="418"/>
      <c r="AO186" s="418"/>
      <c r="AP186" s="418"/>
      <c r="AQ186" s="498"/>
      <c r="AR186" s="438"/>
      <c r="AS186" s="436" t="s">
        <v>175</v>
      </c>
      <c r="AT186" s="437"/>
      <c r="AU186" s="438"/>
      <c r="AV186" s="438"/>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41"/>
      <c r="H187" s="142"/>
      <c r="I187" s="142"/>
      <c r="J187" s="142"/>
      <c r="K187" s="142"/>
      <c r="L187" s="142"/>
      <c r="M187" s="142"/>
      <c r="N187" s="142"/>
      <c r="O187" s="143"/>
      <c r="P187" s="142"/>
      <c r="Q187" s="451"/>
      <c r="R187" s="451"/>
      <c r="S187" s="451"/>
      <c r="T187" s="451"/>
      <c r="U187" s="451"/>
      <c r="V187" s="451"/>
      <c r="W187" s="451"/>
      <c r="X187" s="452"/>
      <c r="Y187" s="896" t="s">
        <v>57</v>
      </c>
      <c r="Z187" s="897"/>
      <c r="AA187" s="898"/>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7"/>
      <c r="B188" s="319"/>
      <c r="C188" s="320"/>
      <c r="D188" s="320"/>
      <c r="E188" s="320"/>
      <c r="F188" s="321"/>
      <c r="G188" s="899"/>
      <c r="H188" s="386"/>
      <c r="I188" s="386"/>
      <c r="J188" s="386"/>
      <c r="K188" s="386"/>
      <c r="L188" s="386"/>
      <c r="M188" s="386"/>
      <c r="N188" s="386"/>
      <c r="O188" s="387"/>
      <c r="P188" s="453"/>
      <c r="Q188" s="453"/>
      <c r="R188" s="453"/>
      <c r="S188" s="453"/>
      <c r="T188" s="453"/>
      <c r="U188" s="453"/>
      <c r="V188" s="453"/>
      <c r="W188" s="453"/>
      <c r="X188" s="454"/>
      <c r="Y188" s="900" t="s">
        <v>50</v>
      </c>
      <c r="Z188" s="788"/>
      <c r="AA188" s="789"/>
      <c r="AB188" s="450"/>
      <c r="AC188" s="450"/>
      <c r="AD188" s="450"/>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7"/>
      <c r="B189" s="319"/>
      <c r="C189" s="320"/>
      <c r="D189" s="320"/>
      <c r="E189" s="320"/>
      <c r="F189" s="321"/>
      <c r="G189" s="144"/>
      <c r="H189" s="145"/>
      <c r="I189" s="145"/>
      <c r="J189" s="145"/>
      <c r="K189" s="145"/>
      <c r="L189" s="145"/>
      <c r="M189" s="145"/>
      <c r="N189" s="145"/>
      <c r="O189" s="146"/>
      <c r="P189" s="455"/>
      <c r="Q189" s="455"/>
      <c r="R189" s="455"/>
      <c r="S189" s="455"/>
      <c r="T189" s="455"/>
      <c r="U189" s="455"/>
      <c r="V189" s="455"/>
      <c r="W189" s="455"/>
      <c r="X189" s="456"/>
      <c r="Y189" s="900" t="s">
        <v>13</v>
      </c>
      <c r="Z189" s="788"/>
      <c r="AA189" s="789"/>
      <c r="AB189" s="901" t="s">
        <v>14</v>
      </c>
      <c r="AC189" s="901"/>
      <c r="AD189" s="901"/>
      <c r="AE189" s="566"/>
      <c r="AF189" s="567"/>
      <c r="AG189" s="567"/>
      <c r="AH189" s="567"/>
      <c r="AI189" s="566"/>
      <c r="AJ189" s="567"/>
      <c r="AK189" s="567"/>
      <c r="AL189" s="567"/>
      <c r="AM189" s="566"/>
      <c r="AN189" s="567"/>
      <c r="AO189" s="567"/>
      <c r="AP189" s="567"/>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7"/>
      <c r="B190" s="457" t="s">
        <v>138</v>
      </c>
      <c r="C190" s="458"/>
      <c r="D190" s="458"/>
      <c r="E190" s="458"/>
      <c r="F190" s="459"/>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892" t="s">
        <v>11</v>
      </c>
      <c r="AC190" s="893"/>
      <c r="AD190" s="894"/>
      <c r="AE190" s="418" t="s">
        <v>417</v>
      </c>
      <c r="AF190" s="418"/>
      <c r="AG190" s="418"/>
      <c r="AH190" s="418"/>
      <c r="AI190" s="418" t="s">
        <v>569</v>
      </c>
      <c r="AJ190" s="418"/>
      <c r="AK190" s="418"/>
      <c r="AL190" s="418"/>
      <c r="AM190" s="418" t="s">
        <v>385</v>
      </c>
      <c r="AN190" s="418"/>
      <c r="AO190" s="418"/>
      <c r="AP190" s="418"/>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89"/>
      <c r="AD191" s="490"/>
      <c r="AE191" s="418"/>
      <c r="AF191" s="418"/>
      <c r="AG191" s="418"/>
      <c r="AH191" s="418"/>
      <c r="AI191" s="418"/>
      <c r="AJ191" s="418"/>
      <c r="AK191" s="418"/>
      <c r="AL191" s="418"/>
      <c r="AM191" s="418"/>
      <c r="AN191" s="418"/>
      <c r="AO191" s="418"/>
      <c r="AP191" s="418"/>
      <c r="AQ191" s="498"/>
      <c r="AR191" s="438"/>
      <c r="AS191" s="436" t="s">
        <v>175</v>
      </c>
      <c r="AT191" s="437"/>
      <c r="AU191" s="438"/>
      <c r="AV191" s="438"/>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41"/>
      <c r="H192" s="142"/>
      <c r="I192" s="142"/>
      <c r="J192" s="142"/>
      <c r="K192" s="142"/>
      <c r="L192" s="142"/>
      <c r="M192" s="142"/>
      <c r="N192" s="142"/>
      <c r="O192" s="143"/>
      <c r="P192" s="142"/>
      <c r="Q192" s="451"/>
      <c r="R192" s="451"/>
      <c r="S192" s="451"/>
      <c r="T192" s="451"/>
      <c r="U192" s="451"/>
      <c r="V192" s="451"/>
      <c r="W192" s="451"/>
      <c r="X192" s="452"/>
      <c r="Y192" s="896" t="s">
        <v>57</v>
      </c>
      <c r="Z192" s="897"/>
      <c r="AA192" s="898"/>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7"/>
      <c r="B193" s="319"/>
      <c r="C193" s="320"/>
      <c r="D193" s="320"/>
      <c r="E193" s="320"/>
      <c r="F193" s="321"/>
      <c r="G193" s="899"/>
      <c r="H193" s="386"/>
      <c r="I193" s="386"/>
      <c r="J193" s="386"/>
      <c r="K193" s="386"/>
      <c r="L193" s="386"/>
      <c r="M193" s="386"/>
      <c r="N193" s="386"/>
      <c r="O193" s="387"/>
      <c r="P193" s="453"/>
      <c r="Q193" s="453"/>
      <c r="R193" s="453"/>
      <c r="S193" s="453"/>
      <c r="T193" s="453"/>
      <c r="U193" s="453"/>
      <c r="V193" s="453"/>
      <c r="W193" s="453"/>
      <c r="X193" s="454"/>
      <c r="Y193" s="900" t="s">
        <v>50</v>
      </c>
      <c r="Z193" s="788"/>
      <c r="AA193" s="789"/>
      <c r="AB193" s="450"/>
      <c r="AC193" s="450"/>
      <c r="AD193" s="450"/>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7"/>
      <c r="B194" s="322"/>
      <c r="C194" s="323"/>
      <c r="D194" s="323"/>
      <c r="E194" s="323"/>
      <c r="F194" s="324"/>
      <c r="G194" s="144"/>
      <c r="H194" s="145"/>
      <c r="I194" s="145"/>
      <c r="J194" s="145"/>
      <c r="K194" s="145"/>
      <c r="L194" s="145"/>
      <c r="M194" s="145"/>
      <c r="N194" s="145"/>
      <c r="O194" s="146"/>
      <c r="P194" s="455"/>
      <c r="Q194" s="455"/>
      <c r="R194" s="455"/>
      <c r="S194" s="455"/>
      <c r="T194" s="455"/>
      <c r="U194" s="455"/>
      <c r="V194" s="455"/>
      <c r="W194" s="455"/>
      <c r="X194" s="456"/>
      <c r="Y194" s="900" t="s">
        <v>13</v>
      </c>
      <c r="Z194" s="788"/>
      <c r="AA194" s="789"/>
      <c r="AB194" s="901" t="s">
        <v>14</v>
      </c>
      <c r="AC194" s="901"/>
      <c r="AD194" s="901"/>
      <c r="AE194" s="566"/>
      <c r="AF194" s="567"/>
      <c r="AG194" s="567"/>
      <c r="AH194" s="567"/>
      <c r="AI194" s="566"/>
      <c r="AJ194" s="567"/>
      <c r="AK194" s="567"/>
      <c r="AL194" s="567"/>
      <c r="AM194" s="566"/>
      <c r="AN194" s="567"/>
      <c r="AO194" s="567"/>
      <c r="AP194" s="567"/>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7"/>
      <c r="B195" s="457" t="s">
        <v>138</v>
      </c>
      <c r="C195" s="458"/>
      <c r="D195" s="458"/>
      <c r="E195" s="458"/>
      <c r="F195" s="459"/>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892" t="s">
        <v>11</v>
      </c>
      <c r="AC195" s="893"/>
      <c r="AD195" s="894"/>
      <c r="AE195" s="418" t="s">
        <v>417</v>
      </c>
      <c r="AF195" s="418"/>
      <c r="AG195" s="418"/>
      <c r="AH195" s="418"/>
      <c r="AI195" s="418" t="s">
        <v>569</v>
      </c>
      <c r="AJ195" s="418"/>
      <c r="AK195" s="418"/>
      <c r="AL195" s="418"/>
      <c r="AM195" s="418" t="s">
        <v>385</v>
      </c>
      <c r="AN195" s="418"/>
      <c r="AO195" s="418"/>
      <c r="AP195" s="418"/>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89"/>
      <c r="AD196" s="490"/>
      <c r="AE196" s="418"/>
      <c r="AF196" s="418"/>
      <c r="AG196" s="418"/>
      <c r="AH196" s="418"/>
      <c r="AI196" s="418"/>
      <c r="AJ196" s="418"/>
      <c r="AK196" s="418"/>
      <c r="AL196" s="418"/>
      <c r="AM196" s="418"/>
      <c r="AN196" s="418"/>
      <c r="AO196" s="418"/>
      <c r="AP196" s="418"/>
      <c r="AQ196" s="498"/>
      <c r="AR196" s="438"/>
      <c r="AS196" s="436" t="s">
        <v>175</v>
      </c>
      <c r="AT196" s="437"/>
      <c r="AU196" s="438"/>
      <c r="AV196" s="438"/>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41"/>
      <c r="H197" s="142"/>
      <c r="I197" s="142"/>
      <c r="J197" s="142"/>
      <c r="K197" s="142"/>
      <c r="L197" s="142"/>
      <c r="M197" s="142"/>
      <c r="N197" s="142"/>
      <c r="O197" s="143"/>
      <c r="P197" s="142"/>
      <c r="Q197" s="451"/>
      <c r="R197" s="451"/>
      <c r="S197" s="451"/>
      <c r="T197" s="451"/>
      <c r="U197" s="451"/>
      <c r="V197" s="451"/>
      <c r="W197" s="451"/>
      <c r="X197" s="452"/>
      <c r="Y197" s="896" t="s">
        <v>57</v>
      </c>
      <c r="Z197" s="897"/>
      <c r="AA197" s="898"/>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7"/>
      <c r="B198" s="319"/>
      <c r="C198" s="320"/>
      <c r="D198" s="320"/>
      <c r="E198" s="320"/>
      <c r="F198" s="321"/>
      <c r="G198" s="899"/>
      <c r="H198" s="386"/>
      <c r="I198" s="386"/>
      <c r="J198" s="386"/>
      <c r="K198" s="386"/>
      <c r="L198" s="386"/>
      <c r="M198" s="386"/>
      <c r="N198" s="386"/>
      <c r="O198" s="387"/>
      <c r="P198" s="453"/>
      <c r="Q198" s="453"/>
      <c r="R198" s="453"/>
      <c r="S198" s="453"/>
      <c r="T198" s="453"/>
      <c r="U198" s="453"/>
      <c r="V198" s="453"/>
      <c r="W198" s="453"/>
      <c r="X198" s="454"/>
      <c r="Y198" s="900" t="s">
        <v>50</v>
      </c>
      <c r="Z198" s="788"/>
      <c r="AA198" s="789"/>
      <c r="AB198" s="450"/>
      <c r="AC198" s="450"/>
      <c r="AD198" s="450"/>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8"/>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8" t="s">
        <v>417</v>
      </c>
      <c r="AF200" s="418"/>
      <c r="AG200" s="418"/>
      <c r="AH200" s="418"/>
      <c r="AI200" s="418" t="s">
        <v>569</v>
      </c>
      <c r="AJ200" s="418"/>
      <c r="AK200" s="418"/>
      <c r="AL200" s="418"/>
      <c r="AM200" s="418" t="s">
        <v>385</v>
      </c>
      <c r="AN200" s="418"/>
      <c r="AO200" s="418"/>
      <c r="AP200" s="418"/>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8"/>
      <c r="AF201" s="418"/>
      <c r="AG201" s="418"/>
      <c r="AH201" s="418"/>
      <c r="AI201" s="418"/>
      <c r="AJ201" s="418"/>
      <c r="AK201" s="418"/>
      <c r="AL201" s="418"/>
      <c r="AM201" s="418"/>
      <c r="AN201" s="418"/>
      <c r="AO201" s="418"/>
      <c r="AP201" s="418"/>
      <c r="AQ201" s="434"/>
      <c r="AR201" s="435"/>
      <c r="AS201" s="436" t="s">
        <v>175</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92"/>
      <c r="AF202" s="375"/>
      <c r="AG202" s="375"/>
      <c r="AH202" s="375"/>
      <c r="AI202" s="392"/>
      <c r="AJ202" s="375"/>
      <c r="AK202" s="375"/>
      <c r="AL202" s="375"/>
      <c r="AM202" s="392"/>
      <c r="AN202" s="375"/>
      <c r="AO202" s="375"/>
      <c r="AP202" s="375"/>
      <c r="AQ202" s="392"/>
      <c r="AR202" s="375"/>
      <c r="AS202" s="375"/>
      <c r="AT202" s="564"/>
      <c r="AU202" s="375"/>
      <c r="AV202" s="375"/>
      <c r="AW202" s="375"/>
      <c r="AX202" s="376"/>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8" t="s">
        <v>50</v>
      </c>
      <c r="Z203" s="278"/>
      <c r="AA203" s="310"/>
      <c r="AB203" s="587" t="s">
        <v>251</v>
      </c>
      <c r="AC203" s="587"/>
      <c r="AD203" s="587"/>
      <c r="AE203" s="392"/>
      <c r="AF203" s="375"/>
      <c r="AG203" s="375"/>
      <c r="AH203" s="375"/>
      <c r="AI203" s="392"/>
      <c r="AJ203" s="375"/>
      <c r="AK203" s="375"/>
      <c r="AL203" s="375"/>
      <c r="AM203" s="392"/>
      <c r="AN203" s="375"/>
      <c r="AO203" s="375"/>
      <c r="AP203" s="375"/>
      <c r="AQ203" s="392"/>
      <c r="AR203" s="375"/>
      <c r="AS203" s="375"/>
      <c r="AT203" s="564"/>
      <c r="AU203" s="375"/>
      <c r="AV203" s="375"/>
      <c r="AW203" s="375"/>
      <c r="AX203" s="376"/>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8" t="s">
        <v>13</v>
      </c>
      <c r="Z204" s="278"/>
      <c r="AA204" s="310"/>
      <c r="AB204" s="565" t="s">
        <v>252</v>
      </c>
      <c r="AC204" s="565"/>
      <c r="AD204" s="565"/>
      <c r="AE204" s="566"/>
      <c r="AF204" s="567"/>
      <c r="AG204" s="567"/>
      <c r="AH204" s="567"/>
      <c r="AI204" s="566"/>
      <c r="AJ204" s="567"/>
      <c r="AK204" s="567"/>
      <c r="AL204" s="567"/>
      <c r="AM204" s="566"/>
      <c r="AN204" s="567"/>
      <c r="AO204" s="567"/>
      <c r="AP204" s="567"/>
      <c r="AQ204" s="392"/>
      <c r="AR204" s="375"/>
      <c r="AS204" s="375"/>
      <c r="AT204" s="564"/>
      <c r="AU204" s="375"/>
      <c r="AV204" s="375"/>
      <c r="AW204" s="375"/>
      <c r="AX204" s="376"/>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250</v>
      </c>
      <c r="X205" s="578"/>
      <c r="Y205" s="542" t="s">
        <v>12</v>
      </c>
      <c r="Z205" s="542"/>
      <c r="AA205" s="543"/>
      <c r="AB205" s="544" t="s">
        <v>251</v>
      </c>
      <c r="AC205" s="544"/>
      <c r="AD205" s="544"/>
      <c r="AE205" s="392"/>
      <c r="AF205" s="375"/>
      <c r="AG205" s="375"/>
      <c r="AH205" s="375"/>
      <c r="AI205" s="392"/>
      <c r="AJ205" s="375"/>
      <c r="AK205" s="375"/>
      <c r="AL205" s="375"/>
      <c r="AM205" s="392"/>
      <c r="AN205" s="375"/>
      <c r="AO205" s="375"/>
      <c r="AP205" s="375"/>
      <c r="AQ205" s="392"/>
      <c r="AR205" s="375"/>
      <c r="AS205" s="375"/>
      <c r="AT205" s="564"/>
      <c r="AU205" s="375"/>
      <c r="AV205" s="375"/>
      <c r="AW205" s="375"/>
      <c r="AX205" s="376"/>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8" t="s">
        <v>50</v>
      </c>
      <c r="Z206" s="278"/>
      <c r="AA206" s="310"/>
      <c r="AB206" s="587" t="s">
        <v>251</v>
      </c>
      <c r="AC206" s="587"/>
      <c r="AD206" s="587"/>
      <c r="AE206" s="392"/>
      <c r="AF206" s="375"/>
      <c r="AG206" s="375"/>
      <c r="AH206" s="375"/>
      <c r="AI206" s="392"/>
      <c r="AJ206" s="375"/>
      <c r="AK206" s="375"/>
      <c r="AL206" s="375"/>
      <c r="AM206" s="392"/>
      <c r="AN206" s="375"/>
      <c r="AO206" s="375"/>
      <c r="AP206" s="375"/>
      <c r="AQ206" s="392"/>
      <c r="AR206" s="375"/>
      <c r="AS206" s="375"/>
      <c r="AT206" s="564"/>
      <c r="AU206" s="375"/>
      <c r="AV206" s="375"/>
      <c r="AW206" s="375"/>
      <c r="AX206" s="376"/>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8" t="s">
        <v>13</v>
      </c>
      <c r="Z207" s="278"/>
      <c r="AA207" s="310"/>
      <c r="AB207" s="565" t="s">
        <v>252</v>
      </c>
      <c r="AC207" s="565"/>
      <c r="AD207" s="565"/>
      <c r="AE207" s="566"/>
      <c r="AF207" s="567"/>
      <c r="AG207" s="567"/>
      <c r="AH207" s="567"/>
      <c r="AI207" s="566"/>
      <c r="AJ207" s="567"/>
      <c r="AK207" s="567"/>
      <c r="AL207" s="567"/>
      <c r="AM207" s="566"/>
      <c r="AN207" s="567"/>
      <c r="AO207" s="567"/>
      <c r="AP207" s="586"/>
      <c r="AQ207" s="392"/>
      <c r="AR207" s="375"/>
      <c r="AS207" s="375"/>
      <c r="AT207" s="564"/>
      <c r="AU207" s="375"/>
      <c r="AV207" s="375"/>
      <c r="AW207" s="375"/>
      <c r="AX207" s="376"/>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7" t="s">
        <v>11</v>
      </c>
      <c r="AC208" s="344"/>
      <c r="AD208" s="345"/>
      <c r="AE208" s="139" t="s">
        <v>417</v>
      </c>
      <c r="AF208" s="139"/>
      <c r="AG208" s="139"/>
      <c r="AH208" s="139"/>
      <c r="AI208" s="418" t="s">
        <v>569</v>
      </c>
      <c r="AJ208" s="418"/>
      <c r="AK208" s="418"/>
      <c r="AL208" s="418"/>
      <c r="AM208" s="418" t="s">
        <v>385</v>
      </c>
      <c r="AN208" s="418"/>
      <c r="AO208" s="418"/>
      <c r="AP208" s="418"/>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1"/>
      <c r="AC209" s="327"/>
      <c r="AD209" s="328"/>
      <c r="AE209" s="139"/>
      <c r="AF209" s="139"/>
      <c r="AG209" s="139"/>
      <c r="AH209" s="139"/>
      <c r="AI209" s="418"/>
      <c r="AJ209" s="418"/>
      <c r="AK209" s="418"/>
      <c r="AL209" s="418"/>
      <c r="AM209" s="418"/>
      <c r="AN209" s="418"/>
      <c r="AO209" s="418"/>
      <c r="AP209" s="418"/>
      <c r="AQ209" s="434"/>
      <c r="AR209" s="435"/>
      <c r="AS209" s="436" t="s">
        <v>175</v>
      </c>
      <c r="AT209" s="437"/>
      <c r="AU209" s="434"/>
      <c r="AV209" s="435"/>
      <c r="AW209" s="436" t="s">
        <v>166</v>
      </c>
      <c r="AX209" s="591"/>
      <c r="AY209">
        <f>$AY$208</f>
        <v>0</v>
      </c>
    </row>
    <row r="210" spans="1:51" ht="23.25" hidden="1" customHeight="1" x14ac:dyDescent="0.15">
      <c r="A210" s="568"/>
      <c r="B210" s="569"/>
      <c r="C210" s="569"/>
      <c r="D210" s="569"/>
      <c r="E210" s="569"/>
      <c r="F210" s="570"/>
      <c r="G210" s="604" t="s">
        <v>176</v>
      </c>
      <c r="H210" s="142"/>
      <c r="I210" s="142"/>
      <c r="J210" s="142"/>
      <c r="K210" s="142"/>
      <c r="L210" s="142"/>
      <c r="M210" s="142"/>
      <c r="N210" s="142"/>
      <c r="O210" s="143"/>
      <c r="P210" s="142"/>
      <c r="Q210" s="142"/>
      <c r="R210" s="142"/>
      <c r="S210" s="142"/>
      <c r="T210" s="142"/>
      <c r="U210" s="142"/>
      <c r="V210" s="142"/>
      <c r="W210" s="142"/>
      <c r="X210" s="143"/>
      <c r="Y210" s="607" t="s">
        <v>12</v>
      </c>
      <c r="Z210" s="608"/>
      <c r="AA210" s="609"/>
      <c r="AB210" s="617"/>
      <c r="AC210" s="617"/>
      <c r="AD210" s="617"/>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68"/>
      <c r="B211" s="569"/>
      <c r="C211" s="569"/>
      <c r="D211" s="569"/>
      <c r="E211" s="569"/>
      <c r="F211" s="570"/>
      <c r="G211" s="605"/>
      <c r="H211" s="386"/>
      <c r="I211" s="386"/>
      <c r="J211" s="386"/>
      <c r="K211" s="386"/>
      <c r="L211" s="386"/>
      <c r="M211" s="386"/>
      <c r="N211" s="386"/>
      <c r="O211" s="387"/>
      <c r="P211" s="386"/>
      <c r="Q211" s="386"/>
      <c r="R211" s="386"/>
      <c r="S211" s="386"/>
      <c r="T211" s="386"/>
      <c r="U211" s="386"/>
      <c r="V211" s="386"/>
      <c r="W211" s="386"/>
      <c r="X211" s="387"/>
      <c r="Y211" s="613" t="s">
        <v>50</v>
      </c>
      <c r="Z211" s="614"/>
      <c r="AA211" s="615"/>
      <c r="AB211" s="616"/>
      <c r="AC211" s="616"/>
      <c r="AD211" s="616"/>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68"/>
      <c r="B212" s="569"/>
      <c r="C212" s="569"/>
      <c r="D212" s="569"/>
      <c r="E212" s="569"/>
      <c r="F212" s="570"/>
      <c r="G212" s="606"/>
      <c r="H212" s="145"/>
      <c r="I212" s="145"/>
      <c r="J212" s="145"/>
      <c r="K212" s="145"/>
      <c r="L212" s="145"/>
      <c r="M212" s="145"/>
      <c r="N212" s="145"/>
      <c r="O212" s="146"/>
      <c r="P212" s="386"/>
      <c r="Q212" s="386"/>
      <c r="R212" s="386"/>
      <c r="S212" s="386"/>
      <c r="T212" s="386"/>
      <c r="U212" s="386"/>
      <c r="V212" s="386"/>
      <c r="W212" s="386"/>
      <c r="X212" s="387"/>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4"/>
      <c r="AR212" s="395"/>
      <c r="AS212" s="395"/>
      <c r="AT212" s="396"/>
      <c r="AU212" s="375"/>
      <c r="AV212" s="375"/>
      <c r="AW212" s="375"/>
      <c r="AX212" s="376"/>
      <c r="AY212">
        <f>$AY$208</f>
        <v>0</v>
      </c>
    </row>
    <row r="213" spans="1:51" ht="69.75" hidden="1" customHeight="1" x14ac:dyDescent="0.15">
      <c r="A213" s="647" t="s">
        <v>264</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284</v>
      </c>
      <c r="B215" s="654"/>
      <c r="C215" s="656" t="s">
        <v>178</v>
      </c>
      <c r="D215" s="654"/>
      <c r="E215" s="657" t="s">
        <v>194</v>
      </c>
      <c r="F215" s="658"/>
      <c r="G215" s="659" t="s">
        <v>639</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1" t="s">
        <v>640</v>
      </c>
      <c r="H216" s="142"/>
      <c r="I216" s="142"/>
      <c r="J216" s="142"/>
      <c r="K216" s="142"/>
      <c r="L216" s="142"/>
      <c r="M216" s="142"/>
      <c r="N216" s="142"/>
      <c r="O216" s="142"/>
      <c r="P216" s="142"/>
      <c r="Q216" s="142"/>
      <c r="R216" s="142"/>
      <c r="S216" s="142"/>
      <c r="T216" s="142"/>
      <c r="U216" s="142"/>
      <c r="V216" s="143"/>
      <c r="W216" s="631" t="s">
        <v>587</v>
      </c>
      <c r="X216" s="632"/>
      <c r="Y216" s="632"/>
      <c r="Z216" s="632"/>
      <c r="AA216" s="633"/>
      <c r="AB216" s="634" t="s">
        <v>641</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2"/>
      <c r="F217" s="324"/>
      <c r="G217" s="144"/>
      <c r="H217" s="145"/>
      <c r="I217" s="145"/>
      <c r="J217" s="145"/>
      <c r="K217" s="145"/>
      <c r="L217" s="145"/>
      <c r="M217" s="145"/>
      <c r="N217" s="145"/>
      <c r="O217" s="145"/>
      <c r="P217" s="145"/>
      <c r="Q217" s="145"/>
      <c r="R217" s="145"/>
      <c r="S217" s="145"/>
      <c r="T217" s="145"/>
      <c r="U217" s="145"/>
      <c r="V217" s="146"/>
      <c r="W217" s="637" t="s">
        <v>588</v>
      </c>
      <c r="X217" s="638"/>
      <c r="Y217" s="638"/>
      <c r="Z217" s="638"/>
      <c r="AA217" s="639"/>
      <c r="AB217" s="634" t="s">
        <v>642</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600</v>
      </c>
      <c r="D218" s="641"/>
      <c r="E218" s="457" t="s">
        <v>280</v>
      </c>
      <c r="F218" s="459"/>
      <c r="G218" s="621" t="s">
        <v>181</v>
      </c>
      <c r="H218" s="622"/>
      <c r="I218" s="622"/>
      <c r="J218" s="644" t="s">
        <v>614</v>
      </c>
      <c r="K218" s="645"/>
      <c r="L218" s="645"/>
      <c r="M218" s="645"/>
      <c r="N218" s="645"/>
      <c r="O218" s="645"/>
      <c r="P218" s="645"/>
      <c r="Q218" s="645"/>
      <c r="R218" s="645"/>
      <c r="S218" s="645"/>
      <c r="T218" s="646"/>
      <c r="U218" s="619" t="s">
        <v>680</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9"/>
      <c r="F219" s="321"/>
      <c r="G219" s="621" t="s">
        <v>601</v>
      </c>
      <c r="H219" s="622"/>
      <c r="I219" s="622"/>
      <c r="J219" s="622"/>
      <c r="K219" s="622"/>
      <c r="L219" s="622"/>
      <c r="M219" s="622"/>
      <c r="N219" s="622"/>
      <c r="O219" s="622"/>
      <c r="P219" s="622"/>
      <c r="Q219" s="622"/>
      <c r="R219" s="622"/>
      <c r="S219" s="622"/>
      <c r="T219" s="622"/>
      <c r="U219" s="618" t="s">
        <v>680</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2"/>
      <c r="F220" s="324"/>
      <c r="G220" s="621" t="s">
        <v>588</v>
      </c>
      <c r="H220" s="622"/>
      <c r="I220" s="622"/>
      <c r="J220" s="622"/>
      <c r="K220" s="622"/>
      <c r="L220" s="622"/>
      <c r="M220" s="622"/>
      <c r="N220" s="622"/>
      <c r="O220" s="622"/>
      <c r="P220" s="622"/>
      <c r="Q220" s="622"/>
      <c r="R220" s="622"/>
      <c r="S220" s="622"/>
      <c r="T220" s="622"/>
      <c r="U220" s="147" t="s">
        <v>680</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634</v>
      </c>
      <c r="AE223" s="709"/>
      <c r="AF223" s="709"/>
      <c r="AG223" s="710" t="s">
        <v>644</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634</v>
      </c>
      <c r="AE224" s="690"/>
      <c r="AF224" s="690"/>
      <c r="AG224" s="716" t="s">
        <v>645</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634</v>
      </c>
      <c r="AE225" s="723"/>
      <c r="AF225" s="723"/>
      <c r="AG225" s="680" t="s">
        <v>646</v>
      </c>
      <c r="AH225" s="386"/>
      <c r="AI225" s="386"/>
      <c r="AJ225" s="386"/>
      <c r="AK225" s="386"/>
      <c r="AL225" s="386"/>
      <c r="AM225" s="386"/>
      <c r="AN225" s="386"/>
      <c r="AO225" s="386"/>
      <c r="AP225" s="386"/>
      <c r="AQ225" s="386"/>
      <c r="AR225" s="386"/>
      <c r="AS225" s="386"/>
      <c r="AT225" s="386"/>
      <c r="AU225" s="386"/>
      <c r="AV225" s="386"/>
      <c r="AW225" s="386"/>
      <c r="AX225" s="681"/>
    </row>
    <row r="226" spans="1:50" ht="27" customHeight="1" x14ac:dyDescent="0.15">
      <c r="A226" s="125"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647</v>
      </c>
      <c r="AE226" s="677"/>
      <c r="AF226" s="677"/>
      <c r="AG226" s="678" t="s">
        <v>642</v>
      </c>
      <c r="AH226" s="142"/>
      <c r="AI226" s="142"/>
      <c r="AJ226" s="142"/>
      <c r="AK226" s="142"/>
      <c r="AL226" s="142"/>
      <c r="AM226" s="142"/>
      <c r="AN226" s="142"/>
      <c r="AO226" s="142"/>
      <c r="AP226" s="142"/>
      <c r="AQ226" s="142"/>
      <c r="AR226" s="142"/>
      <c r="AS226" s="142"/>
      <c r="AT226" s="142"/>
      <c r="AU226" s="142"/>
      <c r="AV226" s="142"/>
      <c r="AW226" s="142"/>
      <c r="AX226" s="679"/>
    </row>
    <row r="227" spans="1:50" ht="35.25" customHeight="1" x14ac:dyDescent="0.15">
      <c r="A227" s="667"/>
      <c r="B227" s="668"/>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648</v>
      </c>
      <c r="AE227" s="690"/>
      <c r="AF227" s="691"/>
      <c r="AG227" s="680"/>
      <c r="AH227" s="386"/>
      <c r="AI227" s="386"/>
      <c r="AJ227" s="386"/>
      <c r="AK227" s="386"/>
      <c r="AL227" s="386"/>
      <c r="AM227" s="386"/>
      <c r="AN227" s="386"/>
      <c r="AO227" s="386"/>
      <c r="AP227" s="386"/>
      <c r="AQ227" s="386"/>
      <c r="AR227" s="386"/>
      <c r="AS227" s="386"/>
      <c r="AT227" s="386"/>
      <c r="AU227" s="386"/>
      <c r="AV227" s="386"/>
      <c r="AW227" s="386"/>
      <c r="AX227" s="681"/>
    </row>
    <row r="228" spans="1:50" ht="26.25" customHeight="1" x14ac:dyDescent="0.15">
      <c r="A228" s="667"/>
      <c r="B228" s="668"/>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648</v>
      </c>
      <c r="AE228" s="696"/>
      <c r="AF228" s="696"/>
      <c r="AG228" s="680"/>
      <c r="AH228" s="386"/>
      <c r="AI228" s="386"/>
      <c r="AJ228" s="386"/>
      <c r="AK228" s="386"/>
      <c r="AL228" s="386"/>
      <c r="AM228" s="386"/>
      <c r="AN228" s="386"/>
      <c r="AO228" s="386"/>
      <c r="AP228" s="386"/>
      <c r="AQ228" s="386"/>
      <c r="AR228" s="386"/>
      <c r="AS228" s="386"/>
      <c r="AT228" s="386"/>
      <c r="AU228" s="386"/>
      <c r="AV228" s="386"/>
      <c r="AW228" s="386"/>
      <c r="AX228" s="681"/>
    </row>
    <row r="229" spans="1:50" ht="26.25" customHeight="1" x14ac:dyDescent="0.15">
      <c r="A229" s="667"/>
      <c r="B229" s="669"/>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634</v>
      </c>
      <c r="AE229" s="742"/>
      <c r="AF229" s="742"/>
      <c r="AG229" s="743" t="s">
        <v>649</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7"/>
      <c r="B230" s="669"/>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634</v>
      </c>
      <c r="AE230" s="690"/>
      <c r="AF230" s="690"/>
      <c r="AG230" s="716" t="s">
        <v>650</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7"/>
      <c r="B231" s="669"/>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647</v>
      </c>
      <c r="AE231" s="690"/>
      <c r="AF231" s="690"/>
      <c r="AG231" s="716" t="s">
        <v>642</v>
      </c>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15">
      <c r="A232" s="667"/>
      <c r="B232" s="669"/>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634</v>
      </c>
      <c r="AE232" s="690"/>
      <c r="AF232" s="690"/>
      <c r="AG232" s="716" t="s">
        <v>651</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7"/>
      <c r="B233" s="669"/>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634</v>
      </c>
      <c r="AE233" s="723"/>
      <c r="AF233" s="723"/>
      <c r="AG233" s="738" t="s">
        <v>690</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7"/>
      <c r="B234" s="669"/>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647</v>
      </c>
      <c r="AE234" s="690"/>
      <c r="AF234" s="691"/>
      <c r="AG234" s="716" t="s">
        <v>642</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0"/>
      <c r="B235" s="671"/>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634</v>
      </c>
      <c r="AE235" s="731"/>
      <c r="AF235" s="732"/>
      <c r="AG235" s="733" t="s">
        <v>652</v>
      </c>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25"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643</v>
      </c>
      <c r="AE236" s="742"/>
      <c r="AF236" s="752"/>
      <c r="AG236" s="743" t="s">
        <v>686</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7"/>
      <c r="B237" s="669"/>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647</v>
      </c>
      <c r="AE237" s="757"/>
      <c r="AF237" s="757"/>
      <c r="AG237" s="716"/>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7"/>
      <c r="B238" s="669"/>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634</v>
      </c>
      <c r="AE238" s="690"/>
      <c r="AF238" s="690"/>
      <c r="AG238" s="716" t="s">
        <v>684</v>
      </c>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70"/>
      <c r="B239" s="671"/>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634</v>
      </c>
      <c r="AE239" s="690"/>
      <c r="AF239" s="690"/>
      <c r="AG239" s="746" t="s">
        <v>653</v>
      </c>
      <c r="AH239" s="145"/>
      <c r="AI239" s="145"/>
      <c r="AJ239" s="145"/>
      <c r="AK239" s="145"/>
      <c r="AL239" s="145"/>
      <c r="AM239" s="145"/>
      <c r="AN239" s="145"/>
      <c r="AO239" s="145"/>
      <c r="AP239" s="145"/>
      <c r="AQ239" s="145"/>
      <c r="AR239" s="145"/>
      <c r="AS239" s="145"/>
      <c r="AT239" s="145"/>
      <c r="AU239" s="145"/>
      <c r="AV239" s="145"/>
      <c r="AW239" s="145"/>
      <c r="AX239" s="747"/>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3"/>
      <c r="AD240" s="676" t="s">
        <v>634</v>
      </c>
      <c r="AE240" s="677"/>
      <c r="AF240" s="766"/>
      <c r="AG240" s="678" t="s">
        <v>654</v>
      </c>
      <c r="AH240" s="142"/>
      <c r="AI240" s="142"/>
      <c r="AJ240" s="142"/>
      <c r="AK240" s="142"/>
      <c r="AL240" s="142"/>
      <c r="AM240" s="142"/>
      <c r="AN240" s="142"/>
      <c r="AO240" s="142"/>
      <c r="AP240" s="142"/>
      <c r="AQ240" s="142"/>
      <c r="AR240" s="142"/>
      <c r="AS240" s="142"/>
      <c r="AT240" s="142"/>
      <c r="AU240" s="142"/>
      <c r="AV240" s="142"/>
      <c r="AW240" s="142"/>
      <c r="AX240" s="679"/>
    </row>
    <row r="241" spans="1:50" ht="35.1" customHeight="1" x14ac:dyDescent="0.15">
      <c r="A241" s="760"/>
      <c r="B241" s="761"/>
      <c r="C241" s="107" t="s">
        <v>0</v>
      </c>
      <c r="D241" s="108"/>
      <c r="E241" s="108"/>
      <c r="F241" s="108"/>
      <c r="G241" s="108"/>
      <c r="H241" s="108"/>
      <c r="I241" s="108"/>
      <c r="J241" s="108"/>
      <c r="K241" s="108"/>
      <c r="L241" s="108"/>
      <c r="M241" s="108"/>
      <c r="N241" s="108"/>
      <c r="O241" s="104" t="s">
        <v>606</v>
      </c>
      <c r="P241" s="105"/>
      <c r="Q241" s="105"/>
      <c r="R241" s="105"/>
      <c r="S241" s="105"/>
      <c r="T241" s="105"/>
      <c r="U241" s="105"/>
      <c r="V241" s="105"/>
      <c r="W241" s="105"/>
      <c r="X241" s="105"/>
      <c r="Y241" s="105"/>
      <c r="Z241" s="105"/>
      <c r="AA241" s="105"/>
      <c r="AB241" s="105"/>
      <c r="AC241" s="105"/>
      <c r="AD241" s="105"/>
      <c r="AE241" s="105"/>
      <c r="AF241" s="106"/>
      <c r="AG241" s="680"/>
      <c r="AH241" s="386"/>
      <c r="AI241" s="386"/>
      <c r="AJ241" s="386"/>
      <c r="AK241" s="386"/>
      <c r="AL241" s="386"/>
      <c r="AM241" s="386"/>
      <c r="AN241" s="386"/>
      <c r="AO241" s="386"/>
      <c r="AP241" s="386"/>
      <c r="AQ241" s="386"/>
      <c r="AR241" s="386"/>
      <c r="AS241" s="386"/>
      <c r="AT241" s="386"/>
      <c r="AU241" s="386"/>
      <c r="AV241" s="386"/>
      <c r="AW241" s="386"/>
      <c r="AX241" s="681"/>
    </row>
    <row r="242" spans="1:50" ht="35.1" customHeight="1" x14ac:dyDescent="0.15">
      <c r="A242" s="760"/>
      <c r="B242" s="761"/>
      <c r="C242" s="86">
        <v>2022</v>
      </c>
      <c r="D242" s="87"/>
      <c r="E242" s="88" t="s">
        <v>608</v>
      </c>
      <c r="F242" s="88"/>
      <c r="G242" s="88"/>
      <c r="H242" s="89">
        <v>21</v>
      </c>
      <c r="I242" s="89"/>
      <c r="J242" s="90">
        <v>47</v>
      </c>
      <c r="K242" s="90"/>
      <c r="L242" s="90"/>
      <c r="M242" s="89"/>
      <c r="N242" s="91"/>
      <c r="O242" s="92" t="s">
        <v>697</v>
      </c>
      <c r="P242" s="93"/>
      <c r="Q242" s="93"/>
      <c r="R242" s="93"/>
      <c r="S242" s="93"/>
      <c r="T242" s="93"/>
      <c r="U242" s="93"/>
      <c r="V242" s="93"/>
      <c r="W242" s="93"/>
      <c r="X242" s="93"/>
      <c r="Y242" s="93"/>
      <c r="Z242" s="93"/>
      <c r="AA242" s="93"/>
      <c r="AB242" s="93"/>
      <c r="AC242" s="93"/>
      <c r="AD242" s="93"/>
      <c r="AE242" s="93"/>
      <c r="AF242" s="94"/>
      <c r="AG242" s="680"/>
      <c r="AH242" s="386"/>
      <c r="AI242" s="386"/>
      <c r="AJ242" s="386"/>
      <c r="AK242" s="386"/>
      <c r="AL242" s="386"/>
      <c r="AM242" s="386"/>
      <c r="AN242" s="386"/>
      <c r="AO242" s="386"/>
      <c r="AP242" s="386"/>
      <c r="AQ242" s="386"/>
      <c r="AR242" s="386"/>
      <c r="AS242" s="386"/>
      <c r="AT242" s="386"/>
      <c r="AU242" s="386"/>
      <c r="AV242" s="386"/>
      <c r="AW242" s="386"/>
      <c r="AX242" s="681"/>
    </row>
    <row r="243" spans="1:50" ht="35.1" customHeight="1" x14ac:dyDescent="0.15">
      <c r="A243" s="760"/>
      <c r="B243" s="761"/>
      <c r="C243" s="110">
        <v>2022</v>
      </c>
      <c r="D243" s="111"/>
      <c r="E243" s="88" t="s">
        <v>608</v>
      </c>
      <c r="F243" s="88"/>
      <c r="G243" s="88"/>
      <c r="H243" s="89">
        <v>21</v>
      </c>
      <c r="I243" s="89"/>
      <c r="J243" s="90">
        <v>623</v>
      </c>
      <c r="K243" s="90"/>
      <c r="L243" s="90"/>
      <c r="M243" s="89"/>
      <c r="N243" s="91"/>
      <c r="O243" s="95" t="s">
        <v>624</v>
      </c>
      <c r="P243" s="96"/>
      <c r="Q243" s="96"/>
      <c r="R243" s="96"/>
      <c r="S243" s="96"/>
      <c r="T243" s="96"/>
      <c r="U243" s="96"/>
      <c r="V243" s="96"/>
      <c r="W243" s="96"/>
      <c r="X243" s="96"/>
      <c r="Y243" s="96"/>
      <c r="Z243" s="96"/>
      <c r="AA243" s="96"/>
      <c r="AB243" s="96"/>
      <c r="AC243" s="96"/>
      <c r="AD243" s="96"/>
      <c r="AE243" s="96"/>
      <c r="AF243" s="97"/>
      <c r="AG243" s="680"/>
      <c r="AH243" s="386"/>
      <c r="AI243" s="386"/>
      <c r="AJ243" s="386"/>
      <c r="AK243" s="386"/>
      <c r="AL243" s="386"/>
      <c r="AM243" s="386"/>
      <c r="AN243" s="386"/>
      <c r="AO243" s="386"/>
      <c r="AP243" s="386"/>
      <c r="AQ243" s="386"/>
      <c r="AR243" s="386"/>
      <c r="AS243" s="386"/>
      <c r="AT243" s="386"/>
      <c r="AU243" s="386"/>
      <c r="AV243" s="386"/>
      <c r="AW243" s="386"/>
      <c r="AX243" s="681"/>
    </row>
    <row r="244" spans="1:50" ht="35.1" customHeight="1" x14ac:dyDescent="0.15">
      <c r="A244" s="760"/>
      <c r="B244" s="761"/>
      <c r="C244" s="110">
        <v>2022</v>
      </c>
      <c r="D244" s="111"/>
      <c r="E244" s="88" t="s">
        <v>608</v>
      </c>
      <c r="F244" s="88"/>
      <c r="G244" s="88"/>
      <c r="H244" s="89">
        <v>21</v>
      </c>
      <c r="I244" s="89"/>
      <c r="J244" s="767">
        <v>948</v>
      </c>
      <c r="K244" s="767"/>
      <c r="L244" s="767"/>
      <c r="M244" s="768"/>
      <c r="N244" s="769"/>
      <c r="O244" s="95" t="s">
        <v>624</v>
      </c>
      <c r="P244" s="96"/>
      <c r="Q244" s="96"/>
      <c r="R244" s="96"/>
      <c r="S244" s="96"/>
      <c r="T244" s="96"/>
      <c r="U244" s="96"/>
      <c r="V244" s="96"/>
      <c r="W244" s="96"/>
      <c r="X244" s="96"/>
      <c r="Y244" s="96"/>
      <c r="Z244" s="96"/>
      <c r="AA244" s="96"/>
      <c r="AB244" s="96"/>
      <c r="AC244" s="96"/>
      <c r="AD244" s="96"/>
      <c r="AE244" s="96"/>
      <c r="AF244" s="97"/>
      <c r="AG244" s="680"/>
      <c r="AH244" s="386"/>
      <c r="AI244" s="386"/>
      <c r="AJ244" s="386"/>
      <c r="AK244" s="386"/>
      <c r="AL244" s="386"/>
      <c r="AM244" s="386"/>
      <c r="AN244" s="386"/>
      <c r="AO244" s="386"/>
      <c r="AP244" s="386"/>
      <c r="AQ244" s="386"/>
      <c r="AR244" s="386"/>
      <c r="AS244" s="386"/>
      <c r="AT244" s="386"/>
      <c r="AU244" s="386"/>
      <c r="AV244" s="386"/>
      <c r="AW244" s="386"/>
      <c r="AX244" s="681"/>
    </row>
    <row r="245" spans="1:50" ht="35.1" customHeight="1" x14ac:dyDescent="0.15">
      <c r="A245" s="760"/>
      <c r="B245" s="761"/>
      <c r="C245" s="110">
        <v>2022</v>
      </c>
      <c r="D245" s="111"/>
      <c r="E245" s="88" t="s">
        <v>608</v>
      </c>
      <c r="F245" s="88"/>
      <c r="G245" s="88"/>
      <c r="H245" s="89">
        <v>21</v>
      </c>
      <c r="I245" s="89"/>
      <c r="J245" s="767">
        <v>3</v>
      </c>
      <c r="K245" s="767"/>
      <c r="L245" s="767"/>
      <c r="M245" s="768" t="s">
        <v>696</v>
      </c>
      <c r="N245" s="769"/>
      <c r="O245" s="98" t="s">
        <v>625</v>
      </c>
      <c r="P245" s="99"/>
      <c r="Q245" s="99"/>
      <c r="R245" s="99"/>
      <c r="S245" s="99"/>
      <c r="T245" s="99"/>
      <c r="U245" s="99"/>
      <c r="V245" s="99"/>
      <c r="W245" s="99"/>
      <c r="X245" s="99"/>
      <c r="Y245" s="99"/>
      <c r="Z245" s="99"/>
      <c r="AA245" s="99"/>
      <c r="AB245" s="99"/>
      <c r="AC245" s="99"/>
      <c r="AD245" s="99"/>
      <c r="AE245" s="99"/>
      <c r="AF245" s="100"/>
      <c r="AG245" s="680"/>
      <c r="AH245" s="386"/>
      <c r="AI245" s="386"/>
      <c r="AJ245" s="386"/>
      <c r="AK245" s="386"/>
      <c r="AL245" s="386"/>
      <c r="AM245" s="386"/>
      <c r="AN245" s="386"/>
      <c r="AO245" s="386"/>
      <c r="AP245" s="386"/>
      <c r="AQ245" s="386"/>
      <c r="AR245" s="386"/>
      <c r="AS245" s="386"/>
      <c r="AT245" s="386"/>
      <c r="AU245" s="386"/>
      <c r="AV245" s="386"/>
      <c r="AW245" s="386"/>
      <c r="AX245" s="681"/>
    </row>
    <row r="246" spans="1:50" ht="35.1" customHeight="1" x14ac:dyDescent="0.15">
      <c r="A246" s="762"/>
      <c r="B246" s="763"/>
      <c r="C246" s="770"/>
      <c r="D246" s="771"/>
      <c r="E246" s="88"/>
      <c r="F246" s="88"/>
      <c r="G246" s="88"/>
      <c r="H246" s="89"/>
      <c r="I246" s="89"/>
      <c r="J246" s="772"/>
      <c r="K246" s="772"/>
      <c r="L246" s="772"/>
      <c r="M246" s="84"/>
      <c r="N246" s="85"/>
      <c r="O246" s="101"/>
      <c r="P246" s="102"/>
      <c r="Q246" s="102"/>
      <c r="R246" s="102"/>
      <c r="S246" s="102"/>
      <c r="T246" s="102"/>
      <c r="U246" s="102"/>
      <c r="V246" s="102"/>
      <c r="W246" s="102"/>
      <c r="X246" s="102"/>
      <c r="Y246" s="102"/>
      <c r="Z246" s="102"/>
      <c r="AA246" s="102"/>
      <c r="AB246" s="102"/>
      <c r="AC246" s="102"/>
      <c r="AD246" s="102"/>
      <c r="AE246" s="102"/>
      <c r="AF246" s="103"/>
      <c r="AG246" s="746"/>
      <c r="AH246" s="145"/>
      <c r="AI246" s="145"/>
      <c r="AJ246" s="145"/>
      <c r="AK246" s="145"/>
      <c r="AL246" s="145"/>
      <c r="AM246" s="145"/>
      <c r="AN246" s="145"/>
      <c r="AO246" s="145"/>
      <c r="AP246" s="145"/>
      <c r="AQ246" s="145"/>
      <c r="AR246" s="145"/>
      <c r="AS246" s="145"/>
      <c r="AT246" s="145"/>
      <c r="AU246" s="145"/>
      <c r="AV246" s="145"/>
      <c r="AW246" s="145"/>
      <c r="AX246" s="747"/>
    </row>
    <row r="247" spans="1:50" ht="67.5" customHeight="1" x14ac:dyDescent="0.15">
      <c r="A247" s="125" t="s">
        <v>45</v>
      </c>
      <c r="B247" s="126"/>
      <c r="C247" s="129" t="s">
        <v>49</v>
      </c>
      <c r="D247" s="130"/>
      <c r="E247" s="130"/>
      <c r="F247" s="131"/>
      <c r="G247" s="132" t="s">
        <v>687</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
      <c r="A248" s="127"/>
      <c r="B248" s="128"/>
      <c r="C248" s="134" t="s">
        <v>53</v>
      </c>
      <c r="D248" s="135"/>
      <c r="E248" s="135"/>
      <c r="F248" s="136"/>
      <c r="G248" s="137" t="s">
        <v>655</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45" customHeight="1" thickBot="1" x14ac:dyDescent="0.2">
      <c r="A250" s="115" t="s">
        <v>688</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45" customHeight="1" thickBot="1" x14ac:dyDescent="0.2">
      <c r="A252" s="121" t="s">
        <v>132</v>
      </c>
      <c r="B252" s="122"/>
      <c r="C252" s="122"/>
      <c r="D252" s="122"/>
      <c r="E252" s="123"/>
      <c r="F252" s="124" t="s">
        <v>692</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45" customHeight="1" thickBot="1" x14ac:dyDescent="0.2">
      <c r="A254" s="121" t="s">
        <v>132</v>
      </c>
      <c r="B254" s="122"/>
      <c r="C254" s="122"/>
      <c r="D254" s="122"/>
      <c r="E254" s="123"/>
      <c r="F254" s="777" t="s">
        <v>693</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45" customHeight="1" thickBot="1" x14ac:dyDescent="0.2">
      <c r="A256" s="783"/>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t="s">
        <v>626</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9" t="s">
        <v>277</v>
      </c>
      <c r="B259" s="139"/>
      <c r="C259" s="139"/>
      <c r="D259" s="139"/>
      <c r="E259" s="773" t="s">
        <v>627</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9" t="s">
        <v>276</v>
      </c>
      <c r="B260" s="139"/>
      <c r="C260" s="139"/>
      <c r="D260" s="139"/>
      <c r="E260" s="773" t="s">
        <v>628</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9" t="s">
        <v>275</v>
      </c>
      <c r="B261" s="139"/>
      <c r="C261" s="139"/>
      <c r="D261" s="139"/>
      <c r="E261" s="773" t="s">
        <v>629</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9" t="s">
        <v>274</v>
      </c>
      <c r="B262" s="139"/>
      <c r="C262" s="139"/>
      <c r="D262" s="139"/>
      <c r="E262" s="773" t="s">
        <v>630</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9" t="s">
        <v>273</v>
      </c>
      <c r="B263" s="139"/>
      <c r="C263" s="139"/>
      <c r="D263" s="139"/>
      <c r="E263" s="773" t="s">
        <v>631</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9" t="s">
        <v>272</v>
      </c>
      <c r="B264" s="139"/>
      <c r="C264" s="139"/>
      <c r="D264" s="139"/>
      <c r="E264" s="773" t="s">
        <v>632</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9" t="s">
        <v>271</v>
      </c>
      <c r="B265" s="139"/>
      <c r="C265" s="139"/>
      <c r="D265" s="139"/>
      <c r="E265" s="773" t="s">
        <v>633</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9" t="s">
        <v>417</v>
      </c>
      <c r="B266" s="139"/>
      <c r="C266" s="139"/>
      <c r="D266" s="139"/>
      <c r="E266" s="792" t="s">
        <v>608</v>
      </c>
      <c r="F266" s="793"/>
      <c r="G266" s="793"/>
      <c r="H266" s="77" t="str">
        <f>IF(E266="","","-")</f>
        <v>-</v>
      </c>
      <c r="I266" s="793"/>
      <c r="J266" s="793"/>
      <c r="K266" s="77" t="str">
        <f>IF(I266="","","-")</f>
        <v/>
      </c>
      <c r="L266" s="109">
        <v>54</v>
      </c>
      <c r="M266" s="109"/>
      <c r="N266" s="77" t="str">
        <f>IF(O266="","","-")</f>
        <v/>
      </c>
      <c r="O266" s="790"/>
      <c r="P266" s="791"/>
      <c r="Q266" s="792"/>
      <c r="R266" s="793"/>
      <c r="S266" s="793"/>
      <c r="T266" s="77" t="str">
        <f>IF(Q266="","","-")</f>
        <v/>
      </c>
      <c r="U266" s="793"/>
      <c r="V266" s="793"/>
      <c r="W266" s="77" t="str">
        <f>IF(U266="","","-")</f>
        <v/>
      </c>
      <c r="X266" s="109"/>
      <c r="Y266" s="109"/>
      <c r="Z266" s="77" t="str">
        <f>IF(AA266="","","-")</f>
        <v/>
      </c>
      <c r="AA266" s="790"/>
      <c r="AB266" s="791"/>
      <c r="AC266" s="792"/>
      <c r="AD266" s="793"/>
      <c r="AE266" s="793"/>
      <c r="AF266" s="77" t="str">
        <f>IF(AC266="","","-")</f>
        <v/>
      </c>
      <c r="AG266" s="793"/>
      <c r="AH266" s="793"/>
      <c r="AI266" s="77" t="str">
        <f>IF(AG266="","","-")</f>
        <v/>
      </c>
      <c r="AJ266" s="109"/>
      <c r="AK266" s="109"/>
      <c r="AL266" s="77" t="str">
        <f>IF(AM266="","","-")</f>
        <v/>
      </c>
      <c r="AM266" s="790"/>
      <c r="AN266" s="791"/>
      <c r="AO266" s="792"/>
      <c r="AP266" s="793"/>
      <c r="AQ266" s="77" t="str">
        <f>IF(AO266="","","-")</f>
        <v/>
      </c>
      <c r="AR266" s="793"/>
      <c r="AS266" s="793"/>
      <c r="AT266" s="77" t="str">
        <f>IF(AR266="","","-")</f>
        <v/>
      </c>
      <c r="AU266" s="109"/>
      <c r="AV266" s="109"/>
      <c r="AW266" s="77" t="str">
        <f>IF(AX266="","","-")</f>
        <v/>
      </c>
      <c r="AX266" s="80"/>
    </row>
    <row r="267" spans="1:52" ht="24.75" customHeight="1" x14ac:dyDescent="0.15">
      <c r="A267" s="139" t="s">
        <v>597</v>
      </c>
      <c r="B267" s="139"/>
      <c r="C267" s="139"/>
      <c r="D267" s="139"/>
      <c r="E267" s="792" t="s">
        <v>608</v>
      </c>
      <c r="F267" s="793"/>
      <c r="G267" s="793"/>
      <c r="H267" s="77"/>
      <c r="I267" s="793"/>
      <c r="J267" s="793"/>
      <c r="K267" s="77"/>
      <c r="L267" s="109">
        <v>51</v>
      </c>
      <c r="M267" s="109"/>
      <c r="N267" s="77" t="str">
        <f>IF(O267="","","-")</f>
        <v/>
      </c>
      <c r="O267" s="790"/>
      <c r="P267" s="791"/>
      <c r="Q267" s="792"/>
      <c r="R267" s="793"/>
      <c r="S267" s="793"/>
      <c r="T267" s="77" t="str">
        <f>IF(Q267="","","-")</f>
        <v/>
      </c>
      <c r="U267" s="793"/>
      <c r="V267" s="793"/>
      <c r="W267" s="77" t="str">
        <f>IF(U267="","","-")</f>
        <v/>
      </c>
      <c r="X267" s="109"/>
      <c r="Y267" s="109"/>
      <c r="Z267" s="77" t="str">
        <f>IF(AA267="","","-")</f>
        <v/>
      </c>
      <c r="AA267" s="790"/>
      <c r="AB267" s="791"/>
      <c r="AC267" s="792"/>
      <c r="AD267" s="793"/>
      <c r="AE267" s="793"/>
      <c r="AF267" s="77" t="str">
        <f>IF(AC267="","","-")</f>
        <v/>
      </c>
      <c r="AG267" s="793"/>
      <c r="AH267" s="793"/>
      <c r="AI267" s="77" t="str">
        <f>IF(AG267="","","-")</f>
        <v/>
      </c>
      <c r="AJ267" s="109"/>
      <c r="AK267" s="109"/>
      <c r="AL267" s="77" t="str">
        <f>IF(AM267="","","-")</f>
        <v/>
      </c>
      <c r="AM267" s="790"/>
      <c r="AN267" s="791"/>
      <c r="AO267" s="792"/>
      <c r="AP267" s="793"/>
      <c r="AQ267" s="77" t="str">
        <f>IF(AO267="","","-")</f>
        <v/>
      </c>
      <c r="AR267" s="793"/>
      <c r="AS267" s="793"/>
      <c r="AT267" s="77" t="str">
        <f>IF(AR267="","","-")</f>
        <v/>
      </c>
      <c r="AU267" s="109"/>
      <c r="AV267" s="109"/>
      <c r="AW267" s="77" t="str">
        <f>IF(AX267="","","-")</f>
        <v/>
      </c>
      <c r="AX267" s="80"/>
    </row>
    <row r="268" spans="1:52" ht="24.75" customHeight="1" x14ac:dyDescent="0.15">
      <c r="A268" s="139" t="s">
        <v>385</v>
      </c>
      <c r="B268" s="139"/>
      <c r="C268" s="139"/>
      <c r="D268" s="139"/>
      <c r="E268" s="795">
        <v>2021</v>
      </c>
      <c r="F268" s="140"/>
      <c r="G268" s="793" t="s">
        <v>635</v>
      </c>
      <c r="H268" s="793"/>
      <c r="I268" s="793"/>
      <c r="J268" s="140">
        <v>20</v>
      </c>
      <c r="K268" s="140"/>
      <c r="L268" s="109">
        <v>50</v>
      </c>
      <c r="M268" s="109"/>
      <c r="N268" s="109"/>
      <c r="O268" s="140"/>
      <c r="P268" s="140"/>
      <c r="Q268" s="795"/>
      <c r="R268" s="140"/>
      <c r="S268" s="793"/>
      <c r="T268" s="793"/>
      <c r="U268" s="793"/>
      <c r="V268" s="140"/>
      <c r="W268" s="140"/>
      <c r="X268" s="109"/>
      <c r="Y268" s="109"/>
      <c r="Z268" s="109"/>
      <c r="AA268" s="140"/>
      <c r="AB268" s="794"/>
      <c r="AC268" s="795"/>
      <c r="AD268" s="140"/>
      <c r="AE268" s="793"/>
      <c r="AF268" s="793"/>
      <c r="AG268" s="793"/>
      <c r="AH268" s="140"/>
      <c r="AI268" s="140"/>
      <c r="AJ268" s="109"/>
      <c r="AK268" s="109"/>
      <c r="AL268" s="109"/>
      <c r="AM268" s="140"/>
      <c r="AN268" s="794"/>
      <c r="AO268" s="795"/>
      <c r="AP268" s="140"/>
      <c r="AQ268" s="793"/>
      <c r="AR268" s="793"/>
      <c r="AS268" s="793"/>
      <c r="AT268" s="140"/>
      <c r="AU268" s="140"/>
      <c r="AV268" s="109"/>
      <c r="AW268" s="109"/>
      <c r="AX268" s="80"/>
    </row>
    <row r="269" spans="1:52" ht="28.35" customHeight="1" x14ac:dyDescent="0.15">
      <c r="A269" s="249" t="s">
        <v>265</v>
      </c>
      <c r="B269" s="250"/>
      <c r="C269" s="250"/>
      <c r="D269" s="250"/>
      <c r="E269" s="250"/>
      <c r="F269" s="25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9"/>
      <c r="B271" s="250"/>
      <c r="C271" s="250"/>
      <c r="D271" s="250"/>
      <c r="E271" s="250"/>
      <c r="F271" s="25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9"/>
      <c r="B272" s="250"/>
      <c r="C272" s="250"/>
      <c r="D272" s="250"/>
      <c r="E272" s="250"/>
      <c r="F272" s="25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9"/>
      <c r="B273" s="250"/>
      <c r="C273" s="250"/>
      <c r="D273" s="250"/>
      <c r="E273" s="250"/>
      <c r="F273" s="25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9"/>
      <c r="B274" s="250"/>
      <c r="C274" s="250"/>
      <c r="D274" s="250"/>
      <c r="E274" s="250"/>
      <c r="F274" s="25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9"/>
      <c r="B275" s="250"/>
      <c r="C275" s="250"/>
      <c r="D275" s="250"/>
      <c r="E275" s="250"/>
      <c r="F275" s="25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9"/>
      <c r="B276" s="250"/>
      <c r="C276" s="250"/>
      <c r="D276" s="250"/>
      <c r="E276" s="250"/>
      <c r="F276" s="25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9"/>
      <c r="B277" s="250"/>
      <c r="C277" s="250"/>
      <c r="D277" s="250"/>
      <c r="E277" s="250"/>
      <c r="F277" s="25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9"/>
      <c r="B278" s="250"/>
      <c r="C278" s="250"/>
      <c r="D278" s="250"/>
      <c r="E278" s="250"/>
      <c r="F278" s="25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9"/>
      <c r="B279" s="250"/>
      <c r="C279" s="250"/>
      <c r="D279" s="250"/>
      <c r="E279" s="250"/>
      <c r="F279" s="25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9"/>
      <c r="B280" s="250"/>
      <c r="C280" s="250"/>
      <c r="D280" s="250"/>
      <c r="E280" s="250"/>
      <c r="F280" s="25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9"/>
      <c r="B281" s="250"/>
      <c r="C281" s="250"/>
      <c r="D281" s="250"/>
      <c r="E281" s="250"/>
      <c r="F281" s="25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9"/>
      <c r="B282" s="250"/>
      <c r="C282" s="250"/>
      <c r="D282" s="250"/>
      <c r="E282" s="250"/>
      <c r="F282" s="25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7.75" customHeight="1" x14ac:dyDescent="0.15">
      <c r="A283" s="249"/>
      <c r="B283" s="250"/>
      <c r="C283" s="250"/>
      <c r="D283" s="250"/>
      <c r="E283" s="250"/>
      <c r="F283" s="25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9"/>
      <c r="B284" s="250"/>
      <c r="C284" s="250"/>
      <c r="D284" s="250"/>
      <c r="E284" s="250"/>
      <c r="F284" s="25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9"/>
      <c r="B285" s="250"/>
      <c r="C285" s="250"/>
      <c r="D285" s="250"/>
      <c r="E285" s="250"/>
      <c r="F285" s="25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7" customHeight="1" x14ac:dyDescent="0.15">
      <c r="A286" s="249"/>
      <c r="B286" s="250"/>
      <c r="C286" s="250"/>
      <c r="D286" s="250"/>
      <c r="E286" s="250"/>
      <c r="F286" s="2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 hidden="1" customHeight="1" x14ac:dyDescent="0.15">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 hidden="1" customHeight="1" x14ac:dyDescent="0.15">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7" hidden="1" customHeight="1" x14ac:dyDescent="0.15">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7" hidden="1" customHeight="1" x14ac:dyDescent="0.15">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 hidden="1" customHeight="1" x14ac:dyDescent="0.15">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7" hidden="1" customHeight="1" x14ac:dyDescent="0.15">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7" hidden="1" customHeight="1" x14ac:dyDescent="0.15">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7" hidden="1" customHeight="1" x14ac:dyDescent="0.15">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7" hidden="1" customHeight="1" x14ac:dyDescent="0.15">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267</v>
      </c>
      <c r="B308" s="800"/>
      <c r="C308" s="800"/>
      <c r="D308" s="800"/>
      <c r="E308" s="800"/>
      <c r="F308" s="801"/>
      <c r="G308" s="805" t="s">
        <v>663</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9" t="s">
        <v>15</v>
      </c>
      <c r="H309" s="809"/>
      <c r="I309" s="809"/>
      <c r="J309" s="809"/>
      <c r="K309" s="809"/>
      <c r="L309" s="810" t="s">
        <v>16</v>
      </c>
      <c r="M309" s="809"/>
      <c r="N309" s="809"/>
      <c r="O309" s="809"/>
      <c r="P309" s="809"/>
      <c r="Q309" s="809"/>
      <c r="R309" s="809"/>
      <c r="S309" s="809"/>
      <c r="T309" s="809"/>
      <c r="U309" s="809"/>
      <c r="V309" s="809"/>
      <c r="W309" s="809"/>
      <c r="X309" s="811"/>
      <c r="Y309" s="826" t="s">
        <v>17</v>
      </c>
      <c r="Z309" s="827"/>
      <c r="AA309" s="827"/>
      <c r="AB309" s="828"/>
      <c r="AC309" s="129" t="s">
        <v>15</v>
      </c>
      <c r="AD309" s="809"/>
      <c r="AE309" s="809"/>
      <c r="AF309" s="809"/>
      <c r="AG309" s="809"/>
      <c r="AH309" s="810" t="s">
        <v>16</v>
      </c>
      <c r="AI309" s="809"/>
      <c r="AJ309" s="809"/>
      <c r="AK309" s="809"/>
      <c r="AL309" s="809"/>
      <c r="AM309" s="809"/>
      <c r="AN309" s="809"/>
      <c r="AO309" s="809"/>
      <c r="AP309" s="809"/>
      <c r="AQ309" s="809"/>
      <c r="AR309" s="809"/>
      <c r="AS309" s="809"/>
      <c r="AT309" s="811"/>
      <c r="AU309" s="826" t="s">
        <v>17</v>
      </c>
      <c r="AV309" s="827"/>
      <c r="AW309" s="827"/>
      <c r="AX309" s="829"/>
    </row>
    <row r="310" spans="1:50" ht="24.75" customHeight="1" x14ac:dyDescent="0.15">
      <c r="A310" s="802"/>
      <c r="B310" s="803"/>
      <c r="C310" s="803"/>
      <c r="D310" s="803"/>
      <c r="E310" s="803"/>
      <c r="F310" s="804"/>
      <c r="G310" s="830" t="s">
        <v>668</v>
      </c>
      <c r="H310" s="831"/>
      <c r="I310" s="831"/>
      <c r="J310" s="831"/>
      <c r="K310" s="832"/>
      <c r="L310" s="833" t="s">
        <v>676</v>
      </c>
      <c r="M310" s="834"/>
      <c r="N310" s="834"/>
      <c r="O310" s="834"/>
      <c r="P310" s="834"/>
      <c r="Q310" s="834"/>
      <c r="R310" s="834"/>
      <c r="S310" s="834"/>
      <c r="T310" s="834"/>
      <c r="U310" s="834"/>
      <c r="V310" s="834"/>
      <c r="W310" s="834"/>
      <c r="X310" s="835"/>
      <c r="Y310" s="836">
        <v>31</v>
      </c>
      <c r="Z310" s="837"/>
      <c r="AA310" s="837"/>
      <c r="AB310" s="838"/>
      <c r="AC310" s="830"/>
      <c r="AD310" s="831"/>
      <c r="AE310" s="831"/>
      <c r="AF310" s="831"/>
      <c r="AG310" s="832"/>
      <c r="AH310" s="833"/>
      <c r="AI310" s="834"/>
      <c r="AJ310" s="834"/>
      <c r="AK310" s="834"/>
      <c r="AL310" s="834"/>
      <c r="AM310" s="834"/>
      <c r="AN310" s="834"/>
      <c r="AO310" s="834"/>
      <c r="AP310" s="834"/>
      <c r="AQ310" s="834"/>
      <c r="AR310" s="834"/>
      <c r="AS310" s="834"/>
      <c r="AT310" s="835"/>
      <c r="AU310" s="836"/>
      <c r="AV310" s="837"/>
      <c r="AW310" s="837"/>
      <c r="AX310" s="839"/>
    </row>
    <row r="311" spans="1:50" ht="24.75" customHeight="1" x14ac:dyDescent="0.15">
      <c r="A311" s="802"/>
      <c r="B311" s="803"/>
      <c r="C311" s="803"/>
      <c r="D311" s="803"/>
      <c r="E311" s="803"/>
      <c r="F311" s="804"/>
      <c r="G311" s="812" t="s">
        <v>658</v>
      </c>
      <c r="H311" s="821"/>
      <c r="I311" s="821"/>
      <c r="J311" s="821"/>
      <c r="K311" s="822"/>
      <c r="L311" s="815" t="s">
        <v>671</v>
      </c>
      <c r="M311" s="816"/>
      <c r="N311" s="816"/>
      <c r="O311" s="816"/>
      <c r="P311" s="816"/>
      <c r="Q311" s="816"/>
      <c r="R311" s="816"/>
      <c r="S311" s="816"/>
      <c r="T311" s="816"/>
      <c r="U311" s="816"/>
      <c r="V311" s="816"/>
      <c r="W311" s="816"/>
      <c r="X311" s="817"/>
      <c r="Y311" s="818">
        <v>16</v>
      </c>
      <c r="Z311" s="819"/>
      <c r="AA311" s="819"/>
      <c r="AB311" s="820"/>
      <c r="AC311" s="812"/>
      <c r="AD311" s="821"/>
      <c r="AE311" s="821"/>
      <c r="AF311" s="821"/>
      <c r="AG311" s="822"/>
      <c r="AH311" s="815"/>
      <c r="AI311" s="823"/>
      <c r="AJ311" s="823"/>
      <c r="AK311" s="823"/>
      <c r="AL311" s="823"/>
      <c r="AM311" s="823"/>
      <c r="AN311" s="823"/>
      <c r="AO311" s="823"/>
      <c r="AP311" s="823"/>
      <c r="AQ311" s="823"/>
      <c r="AR311" s="823"/>
      <c r="AS311" s="823"/>
      <c r="AT311" s="824"/>
      <c r="AU311" s="818"/>
      <c r="AV311" s="819"/>
      <c r="AW311" s="819"/>
      <c r="AX311" s="825"/>
    </row>
    <row r="312" spans="1:50" ht="24.75" customHeight="1" x14ac:dyDescent="0.15">
      <c r="A312" s="802"/>
      <c r="B312" s="803"/>
      <c r="C312" s="803"/>
      <c r="D312" s="803"/>
      <c r="E312" s="803"/>
      <c r="F312" s="804"/>
      <c r="G312" s="812" t="s">
        <v>659</v>
      </c>
      <c r="H312" s="813"/>
      <c r="I312" s="813"/>
      <c r="J312" s="813"/>
      <c r="K312" s="814"/>
      <c r="L312" s="815" t="s">
        <v>672</v>
      </c>
      <c r="M312" s="816"/>
      <c r="N312" s="816"/>
      <c r="O312" s="816"/>
      <c r="P312" s="816"/>
      <c r="Q312" s="816"/>
      <c r="R312" s="816"/>
      <c r="S312" s="816"/>
      <c r="T312" s="816"/>
      <c r="U312" s="816"/>
      <c r="V312" s="816"/>
      <c r="W312" s="816"/>
      <c r="X312" s="817"/>
      <c r="Y312" s="818">
        <v>15</v>
      </c>
      <c r="Z312" s="819"/>
      <c r="AA312" s="819"/>
      <c r="AB312" s="820"/>
      <c r="AC312" s="812"/>
      <c r="AD312" s="821"/>
      <c r="AE312" s="821"/>
      <c r="AF312" s="821"/>
      <c r="AG312" s="822"/>
      <c r="AH312" s="815"/>
      <c r="AI312" s="823"/>
      <c r="AJ312" s="823"/>
      <c r="AK312" s="823"/>
      <c r="AL312" s="823"/>
      <c r="AM312" s="823"/>
      <c r="AN312" s="823"/>
      <c r="AO312" s="823"/>
      <c r="AP312" s="823"/>
      <c r="AQ312" s="823"/>
      <c r="AR312" s="823"/>
      <c r="AS312" s="823"/>
      <c r="AT312" s="824"/>
      <c r="AU312" s="818"/>
      <c r="AV312" s="819"/>
      <c r="AW312" s="819"/>
      <c r="AX312" s="825"/>
    </row>
    <row r="313" spans="1:50" ht="24.75" customHeight="1" x14ac:dyDescent="0.15">
      <c r="A313" s="802"/>
      <c r="B313" s="803"/>
      <c r="C313" s="803"/>
      <c r="D313" s="803"/>
      <c r="E313" s="803"/>
      <c r="F313" s="804"/>
      <c r="G313" s="812" t="s">
        <v>660</v>
      </c>
      <c r="H313" s="813"/>
      <c r="I313" s="813"/>
      <c r="J313" s="813"/>
      <c r="K313" s="814"/>
      <c r="L313" s="815" t="s">
        <v>673</v>
      </c>
      <c r="M313" s="816"/>
      <c r="N313" s="816"/>
      <c r="O313" s="816"/>
      <c r="P313" s="816"/>
      <c r="Q313" s="816"/>
      <c r="R313" s="816"/>
      <c r="S313" s="816"/>
      <c r="T313" s="816"/>
      <c r="U313" s="816"/>
      <c r="V313" s="816"/>
      <c r="W313" s="816"/>
      <c r="X313" s="817"/>
      <c r="Y313" s="818">
        <v>13</v>
      </c>
      <c r="Z313" s="819"/>
      <c r="AA313" s="819"/>
      <c r="AB313" s="820"/>
      <c r="AC313" s="812"/>
      <c r="AD313" s="821"/>
      <c r="AE313" s="821"/>
      <c r="AF313" s="821"/>
      <c r="AG313" s="822"/>
      <c r="AH313" s="815"/>
      <c r="AI313" s="823"/>
      <c r="AJ313" s="823"/>
      <c r="AK313" s="823"/>
      <c r="AL313" s="823"/>
      <c r="AM313" s="823"/>
      <c r="AN313" s="823"/>
      <c r="AO313" s="823"/>
      <c r="AP313" s="823"/>
      <c r="AQ313" s="823"/>
      <c r="AR313" s="823"/>
      <c r="AS313" s="823"/>
      <c r="AT313" s="824"/>
      <c r="AU313" s="818"/>
      <c r="AV313" s="819"/>
      <c r="AW313" s="819"/>
      <c r="AX313" s="825"/>
    </row>
    <row r="314" spans="1:50" ht="24.75" customHeight="1" x14ac:dyDescent="0.15">
      <c r="A314" s="802"/>
      <c r="B314" s="803"/>
      <c r="C314" s="803"/>
      <c r="D314" s="803"/>
      <c r="E314" s="803"/>
      <c r="F314" s="804"/>
      <c r="G314" s="812" t="s">
        <v>661</v>
      </c>
      <c r="H314" s="813"/>
      <c r="I314" s="813"/>
      <c r="J314" s="813"/>
      <c r="K314" s="814"/>
      <c r="L314" s="815" t="s">
        <v>675</v>
      </c>
      <c r="M314" s="816"/>
      <c r="N314" s="816"/>
      <c r="O314" s="816"/>
      <c r="P314" s="816"/>
      <c r="Q314" s="816"/>
      <c r="R314" s="816"/>
      <c r="S314" s="816"/>
      <c r="T314" s="816"/>
      <c r="U314" s="816"/>
      <c r="V314" s="816"/>
      <c r="W314" s="816"/>
      <c r="X314" s="817"/>
      <c r="Y314" s="818">
        <v>8</v>
      </c>
      <c r="Z314" s="819"/>
      <c r="AA314" s="819"/>
      <c r="AB314" s="820"/>
      <c r="AC314" s="812"/>
      <c r="AD314" s="821"/>
      <c r="AE314" s="821"/>
      <c r="AF314" s="821"/>
      <c r="AG314" s="822"/>
      <c r="AH314" s="815"/>
      <c r="AI314" s="823"/>
      <c r="AJ314" s="823"/>
      <c r="AK314" s="823"/>
      <c r="AL314" s="823"/>
      <c r="AM314" s="823"/>
      <c r="AN314" s="823"/>
      <c r="AO314" s="823"/>
      <c r="AP314" s="823"/>
      <c r="AQ314" s="823"/>
      <c r="AR314" s="823"/>
      <c r="AS314" s="823"/>
      <c r="AT314" s="824"/>
      <c r="AU314" s="818"/>
      <c r="AV314" s="819"/>
      <c r="AW314" s="819"/>
      <c r="AX314" s="825"/>
    </row>
    <row r="315" spans="1:50" ht="24.75" customHeight="1" x14ac:dyDescent="0.15">
      <c r="A315" s="802"/>
      <c r="B315" s="803"/>
      <c r="C315" s="803"/>
      <c r="D315" s="803"/>
      <c r="E315" s="803"/>
      <c r="F315" s="804"/>
      <c r="G315" s="812" t="s">
        <v>662</v>
      </c>
      <c r="H315" s="813"/>
      <c r="I315" s="813"/>
      <c r="J315" s="813"/>
      <c r="K315" s="814"/>
      <c r="L315" s="815" t="s">
        <v>669</v>
      </c>
      <c r="M315" s="816"/>
      <c r="N315" s="816"/>
      <c r="O315" s="816"/>
      <c r="P315" s="816"/>
      <c r="Q315" s="816"/>
      <c r="R315" s="816"/>
      <c r="S315" s="816"/>
      <c r="T315" s="816"/>
      <c r="U315" s="816"/>
      <c r="V315" s="816"/>
      <c r="W315" s="816"/>
      <c r="X315" s="817"/>
      <c r="Y315" s="818">
        <v>5</v>
      </c>
      <c r="Z315" s="819"/>
      <c r="AA315" s="819"/>
      <c r="AB315" s="820"/>
      <c r="AC315" s="812"/>
      <c r="AD315" s="821"/>
      <c r="AE315" s="821"/>
      <c r="AF315" s="821"/>
      <c r="AG315" s="822"/>
      <c r="AH315" s="815"/>
      <c r="AI315" s="823"/>
      <c r="AJ315" s="823"/>
      <c r="AK315" s="823"/>
      <c r="AL315" s="823"/>
      <c r="AM315" s="823"/>
      <c r="AN315" s="823"/>
      <c r="AO315" s="823"/>
      <c r="AP315" s="823"/>
      <c r="AQ315" s="823"/>
      <c r="AR315" s="823"/>
      <c r="AS315" s="823"/>
      <c r="AT315" s="824"/>
      <c r="AU315" s="818"/>
      <c r="AV315" s="819"/>
      <c r="AW315" s="819"/>
      <c r="AX315" s="825"/>
    </row>
    <row r="316" spans="1:50" ht="24.75" customHeight="1" x14ac:dyDescent="0.15">
      <c r="A316" s="802"/>
      <c r="B316" s="803"/>
      <c r="C316" s="803"/>
      <c r="D316" s="803"/>
      <c r="E316" s="803"/>
      <c r="F316" s="804"/>
      <c r="G316" s="812" t="s">
        <v>670</v>
      </c>
      <c r="H316" s="821"/>
      <c r="I316" s="821"/>
      <c r="J316" s="821"/>
      <c r="K316" s="822"/>
      <c r="L316" s="815" t="s">
        <v>674</v>
      </c>
      <c r="M316" s="823"/>
      <c r="N316" s="823"/>
      <c r="O316" s="823"/>
      <c r="P316" s="823"/>
      <c r="Q316" s="823"/>
      <c r="R316" s="823"/>
      <c r="S316" s="823"/>
      <c r="T316" s="823"/>
      <c r="U316" s="823"/>
      <c r="V316" s="823"/>
      <c r="W316" s="823"/>
      <c r="X316" s="824"/>
      <c r="Y316" s="818">
        <v>2</v>
      </c>
      <c r="Z316" s="819"/>
      <c r="AA316" s="819"/>
      <c r="AB316" s="820"/>
      <c r="AC316" s="812"/>
      <c r="AD316" s="821"/>
      <c r="AE316" s="821"/>
      <c r="AF316" s="821"/>
      <c r="AG316" s="822"/>
      <c r="AH316" s="815"/>
      <c r="AI316" s="823"/>
      <c r="AJ316" s="823"/>
      <c r="AK316" s="823"/>
      <c r="AL316" s="823"/>
      <c r="AM316" s="823"/>
      <c r="AN316" s="823"/>
      <c r="AO316" s="823"/>
      <c r="AP316" s="823"/>
      <c r="AQ316" s="823"/>
      <c r="AR316" s="823"/>
      <c r="AS316" s="823"/>
      <c r="AT316" s="824"/>
      <c r="AU316" s="818"/>
      <c r="AV316" s="819"/>
      <c r="AW316" s="819"/>
      <c r="AX316" s="825"/>
    </row>
    <row r="317" spans="1:50" ht="24.75" hidden="1" customHeight="1" x14ac:dyDescent="0.15">
      <c r="A317" s="802"/>
      <c r="B317" s="803"/>
      <c r="C317" s="803"/>
      <c r="D317" s="803"/>
      <c r="E317" s="803"/>
      <c r="F317" s="804"/>
      <c r="G317" s="812"/>
      <c r="H317" s="821"/>
      <c r="I317" s="821"/>
      <c r="J317" s="821"/>
      <c r="K317" s="822"/>
      <c r="L317" s="815"/>
      <c r="M317" s="823"/>
      <c r="N317" s="823"/>
      <c r="O317" s="823"/>
      <c r="P317" s="823"/>
      <c r="Q317" s="823"/>
      <c r="R317" s="823"/>
      <c r="S317" s="823"/>
      <c r="T317" s="823"/>
      <c r="U317" s="823"/>
      <c r="V317" s="823"/>
      <c r="W317" s="823"/>
      <c r="X317" s="824"/>
      <c r="Y317" s="818"/>
      <c r="Z317" s="819"/>
      <c r="AA317" s="819"/>
      <c r="AB317" s="820"/>
      <c r="AC317" s="812"/>
      <c r="AD317" s="821"/>
      <c r="AE317" s="821"/>
      <c r="AF317" s="821"/>
      <c r="AG317" s="822"/>
      <c r="AH317" s="815"/>
      <c r="AI317" s="823"/>
      <c r="AJ317" s="823"/>
      <c r="AK317" s="823"/>
      <c r="AL317" s="823"/>
      <c r="AM317" s="823"/>
      <c r="AN317" s="823"/>
      <c r="AO317" s="823"/>
      <c r="AP317" s="823"/>
      <c r="AQ317" s="823"/>
      <c r="AR317" s="823"/>
      <c r="AS317" s="823"/>
      <c r="AT317" s="824"/>
      <c r="AU317" s="818"/>
      <c r="AV317" s="819"/>
      <c r="AW317" s="819"/>
      <c r="AX317" s="825"/>
    </row>
    <row r="318" spans="1:50" ht="24.75" hidden="1" customHeight="1" x14ac:dyDescent="0.15">
      <c r="A318" s="802"/>
      <c r="B318" s="803"/>
      <c r="C318" s="803"/>
      <c r="D318" s="803"/>
      <c r="E318" s="803"/>
      <c r="F318" s="804"/>
      <c r="G318" s="812"/>
      <c r="H318" s="821"/>
      <c r="I318" s="821"/>
      <c r="J318" s="821"/>
      <c r="K318" s="822"/>
      <c r="L318" s="815"/>
      <c r="M318" s="823"/>
      <c r="N318" s="823"/>
      <c r="O318" s="823"/>
      <c r="P318" s="823"/>
      <c r="Q318" s="823"/>
      <c r="R318" s="823"/>
      <c r="S318" s="823"/>
      <c r="T318" s="823"/>
      <c r="U318" s="823"/>
      <c r="V318" s="823"/>
      <c r="W318" s="823"/>
      <c r="X318" s="824"/>
      <c r="Y318" s="818"/>
      <c r="Z318" s="819"/>
      <c r="AA318" s="819"/>
      <c r="AB318" s="820"/>
      <c r="AC318" s="812"/>
      <c r="AD318" s="821"/>
      <c r="AE318" s="821"/>
      <c r="AF318" s="821"/>
      <c r="AG318" s="822"/>
      <c r="AH318" s="815"/>
      <c r="AI318" s="823"/>
      <c r="AJ318" s="823"/>
      <c r="AK318" s="823"/>
      <c r="AL318" s="823"/>
      <c r="AM318" s="823"/>
      <c r="AN318" s="823"/>
      <c r="AO318" s="823"/>
      <c r="AP318" s="823"/>
      <c r="AQ318" s="823"/>
      <c r="AR318" s="823"/>
      <c r="AS318" s="823"/>
      <c r="AT318" s="824"/>
      <c r="AU318" s="818"/>
      <c r="AV318" s="819"/>
      <c r="AW318" s="819"/>
      <c r="AX318" s="825"/>
    </row>
    <row r="319" spans="1:50" ht="24.75" hidden="1" customHeight="1" x14ac:dyDescent="0.15">
      <c r="A319" s="802"/>
      <c r="B319" s="803"/>
      <c r="C319" s="803"/>
      <c r="D319" s="803"/>
      <c r="E319" s="803"/>
      <c r="F319" s="804"/>
      <c r="G319" s="812"/>
      <c r="H319" s="821"/>
      <c r="I319" s="821"/>
      <c r="J319" s="821"/>
      <c r="K319" s="822"/>
      <c r="L319" s="815"/>
      <c r="M319" s="823"/>
      <c r="N319" s="823"/>
      <c r="O319" s="823"/>
      <c r="P319" s="823"/>
      <c r="Q319" s="823"/>
      <c r="R319" s="823"/>
      <c r="S319" s="823"/>
      <c r="T319" s="823"/>
      <c r="U319" s="823"/>
      <c r="V319" s="823"/>
      <c r="W319" s="823"/>
      <c r="X319" s="824"/>
      <c r="Y319" s="818"/>
      <c r="Z319" s="819"/>
      <c r="AA319" s="819"/>
      <c r="AB319" s="820"/>
      <c r="AC319" s="812"/>
      <c r="AD319" s="821"/>
      <c r="AE319" s="821"/>
      <c r="AF319" s="821"/>
      <c r="AG319" s="822"/>
      <c r="AH319" s="815"/>
      <c r="AI319" s="823"/>
      <c r="AJ319" s="823"/>
      <c r="AK319" s="823"/>
      <c r="AL319" s="823"/>
      <c r="AM319" s="823"/>
      <c r="AN319" s="823"/>
      <c r="AO319" s="823"/>
      <c r="AP319" s="823"/>
      <c r="AQ319" s="823"/>
      <c r="AR319" s="823"/>
      <c r="AS319" s="823"/>
      <c r="AT319" s="824"/>
      <c r="AU319" s="818"/>
      <c r="AV319" s="819"/>
      <c r="AW319" s="819"/>
      <c r="AX319" s="825"/>
    </row>
    <row r="320" spans="1:50" ht="24.75" customHeight="1" x14ac:dyDescent="0.15">
      <c r="A320" s="802"/>
      <c r="B320" s="803"/>
      <c r="C320" s="803"/>
      <c r="D320" s="803"/>
      <c r="E320" s="803"/>
      <c r="F320" s="804"/>
      <c r="G320" s="840" t="s">
        <v>18</v>
      </c>
      <c r="H320" s="841"/>
      <c r="I320" s="841"/>
      <c r="J320" s="841"/>
      <c r="K320" s="841"/>
      <c r="L320" s="842"/>
      <c r="M320" s="843"/>
      <c r="N320" s="843"/>
      <c r="O320" s="843"/>
      <c r="P320" s="843"/>
      <c r="Q320" s="843"/>
      <c r="R320" s="843"/>
      <c r="S320" s="843"/>
      <c r="T320" s="843"/>
      <c r="U320" s="843"/>
      <c r="V320" s="843"/>
      <c r="W320" s="843"/>
      <c r="X320" s="844"/>
      <c r="Y320" s="845">
        <f>SUM(Y310:AB319)</f>
        <v>90</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0</v>
      </c>
      <c r="AV320" s="846"/>
      <c r="AW320" s="846"/>
      <c r="AX320" s="848"/>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9" t="s">
        <v>15</v>
      </c>
      <c r="H322" s="809"/>
      <c r="I322" s="809"/>
      <c r="J322" s="809"/>
      <c r="K322" s="809"/>
      <c r="L322" s="810" t="s">
        <v>16</v>
      </c>
      <c r="M322" s="809"/>
      <c r="N322" s="809"/>
      <c r="O322" s="809"/>
      <c r="P322" s="809"/>
      <c r="Q322" s="809"/>
      <c r="R322" s="809"/>
      <c r="S322" s="809"/>
      <c r="T322" s="809"/>
      <c r="U322" s="809"/>
      <c r="V322" s="809"/>
      <c r="W322" s="809"/>
      <c r="X322" s="811"/>
      <c r="Y322" s="826" t="s">
        <v>17</v>
      </c>
      <c r="Z322" s="827"/>
      <c r="AA322" s="827"/>
      <c r="AB322" s="828"/>
      <c r="AC322" s="129" t="s">
        <v>15</v>
      </c>
      <c r="AD322" s="809"/>
      <c r="AE322" s="809"/>
      <c r="AF322" s="809"/>
      <c r="AG322" s="809"/>
      <c r="AH322" s="810" t="s">
        <v>16</v>
      </c>
      <c r="AI322" s="809"/>
      <c r="AJ322" s="809"/>
      <c r="AK322" s="809"/>
      <c r="AL322" s="809"/>
      <c r="AM322" s="809"/>
      <c r="AN322" s="809"/>
      <c r="AO322" s="809"/>
      <c r="AP322" s="809"/>
      <c r="AQ322" s="809"/>
      <c r="AR322" s="809"/>
      <c r="AS322" s="809"/>
      <c r="AT322" s="811"/>
      <c r="AU322" s="826" t="s">
        <v>17</v>
      </c>
      <c r="AV322" s="827"/>
      <c r="AW322" s="827"/>
      <c r="AX322" s="829"/>
      <c r="AY322">
        <f t="shared" ref="AY322:AY333" si="11">$AY$321</f>
        <v>0</v>
      </c>
    </row>
    <row r="323" spans="1:51" ht="24.75" hidden="1" customHeight="1" x14ac:dyDescent="0.15">
      <c r="A323" s="802"/>
      <c r="B323" s="803"/>
      <c r="C323" s="803"/>
      <c r="D323" s="803"/>
      <c r="E323" s="803"/>
      <c r="F323" s="804"/>
      <c r="G323" s="830"/>
      <c r="H323" s="831"/>
      <c r="I323" s="831"/>
      <c r="J323" s="831"/>
      <c r="K323" s="832"/>
      <c r="L323" s="833"/>
      <c r="M323" s="834"/>
      <c r="N323" s="834"/>
      <c r="O323" s="834"/>
      <c r="P323" s="834"/>
      <c r="Q323" s="834"/>
      <c r="R323" s="834"/>
      <c r="S323" s="834"/>
      <c r="T323" s="834"/>
      <c r="U323" s="834"/>
      <c r="V323" s="834"/>
      <c r="W323" s="834"/>
      <c r="X323" s="835"/>
      <c r="Y323" s="836"/>
      <c r="Z323" s="837"/>
      <c r="AA323" s="837"/>
      <c r="AB323" s="838"/>
      <c r="AC323" s="830"/>
      <c r="AD323" s="831"/>
      <c r="AE323" s="831"/>
      <c r="AF323" s="831"/>
      <c r="AG323" s="832"/>
      <c r="AH323" s="833"/>
      <c r="AI323" s="834"/>
      <c r="AJ323" s="834"/>
      <c r="AK323" s="834"/>
      <c r="AL323" s="834"/>
      <c r="AM323" s="834"/>
      <c r="AN323" s="834"/>
      <c r="AO323" s="834"/>
      <c r="AP323" s="834"/>
      <c r="AQ323" s="834"/>
      <c r="AR323" s="834"/>
      <c r="AS323" s="834"/>
      <c r="AT323" s="835"/>
      <c r="AU323" s="836"/>
      <c r="AV323" s="837"/>
      <c r="AW323" s="837"/>
      <c r="AX323" s="839"/>
      <c r="AY323">
        <f t="shared" si="11"/>
        <v>0</v>
      </c>
    </row>
    <row r="324" spans="1:51" ht="24.75" hidden="1" customHeight="1" x14ac:dyDescent="0.15">
      <c r="A324" s="802"/>
      <c r="B324" s="803"/>
      <c r="C324" s="803"/>
      <c r="D324" s="803"/>
      <c r="E324" s="803"/>
      <c r="F324" s="804"/>
      <c r="G324" s="812"/>
      <c r="H324" s="821"/>
      <c r="I324" s="821"/>
      <c r="J324" s="821"/>
      <c r="K324" s="822"/>
      <c r="L324" s="815"/>
      <c r="M324" s="823"/>
      <c r="N324" s="823"/>
      <c r="O324" s="823"/>
      <c r="P324" s="823"/>
      <c r="Q324" s="823"/>
      <c r="R324" s="823"/>
      <c r="S324" s="823"/>
      <c r="T324" s="823"/>
      <c r="U324" s="823"/>
      <c r="V324" s="823"/>
      <c r="W324" s="823"/>
      <c r="X324" s="824"/>
      <c r="Y324" s="818"/>
      <c r="Z324" s="819"/>
      <c r="AA324" s="819"/>
      <c r="AB324" s="820"/>
      <c r="AC324" s="812"/>
      <c r="AD324" s="821"/>
      <c r="AE324" s="821"/>
      <c r="AF324" s="821"/>
      <c r="AG324" s="822"/>
      <c r="AH324" s="815"/>
      <c r="AI324" s="823"/>
      <c r="AJ324" s="823"/>
      <c r="AK324" s="823"/>
      <c r="AL324" s="823"/>
      <c r="AM324" s="823"/>
      <c r="AN324" s="823"/>
      <c r="AO324" s="823"/>
      <c r="AP324" s="823"/>
      <c r="AQ324" s="823"/>
      <c r="AR324" s="823"/>
      <c r="AS324" s="823"/>
      <c r="AT324" s="824"/>
      <c r="AU324" s="818"/>
      <c r="AV324" s="819"/>
      <c r="AW324" s="819"/>
      <c r="AX324" s="825"/>
      <c r="AY324">
        <f t="shared" si="11"/>
        <v>0</v>
      </c>
    </row>
    <row r="325" spans="1:51" ht="24.75" hidden="1" customHeight="1" x14ac:dyDescent="0.15">
      <c r="A325" s="802"/>
      <c r="B325" s="803"/>
      <c r="C325" s="803"/>
      <c r="D325" s="803"/>
      <c r="E325" s="803"/>
      <c r="F325" s="804"/>
      <c r="G325" s="812"/>
      <c r="H325" s="821"/>
      <c r="I325" s="821"/>
      <c r="J325" s="821"/>
      <c r="K325" s="822"/>
      <c r="L325" s="815"/>
      <c r="M325" s="823"/>
      <c r="N325" s="823"/>
      <c r="O325" s="823"/>
      <c r="P325" s="823"/>
      <c r="Q325" s="823"/>
      <c r="R325" s="823"/>
      <c r="S325" s="823"/>
      <c r="T325" s="823"/>
      <c r="U325" s="823"/>
      <c r="V325" s="823"/>
      <c r="W325" s="823"/>
      <c r="X325" s="824"/>
      <c r="Y325" s="818"/>
      <c r="Z325" s="819"/>
      <c r="AA325" s="819"/>
      <c r="AB325" s="820"/>
      <c r="AC325" s="812"/>
      <c r="AD325" s="821"/>
      <c r="AE325" s="821"/>
      <c r="AF325" s="821"/>
      <c r="AG325" s="822"/>
      <c r="AH325" s="815"/>
      <c r="AI325" s="823"/>
      <c r="AJ325" s="823"/>
      <c r="AK325" s="823"/>
      <c r="AL325" s="823"/>
      <c r="AM325" s="823"/>
      <c r="AN325" s="823"/>
      <c r="AO325" s="823"/>
      <c r="AP325" s="823"/>
      <c r="AQ325" s="823"/>
      <c r="AR325" s="823"/>
      <c r="AS325" s="823"/>
      <c r="AT325" s="824"/>
      <c r="AU325" s="818"/>
      <c r="AV325" s="819"/>
      <c r="AW325" s="819"/>
      <c r="AX325" s="825"/>
      <c r="AY325">
        <f t="shared" si="11"/>
        <v>0</v>
      </c>
    </row>
    <row r="326" spans="1:51" ht="24.75" hidden="1" customHeight="1" x14ac:dyDescent="0.15">
      <c r="A326" s="802"/>
      <c r="B326" s="803"/>
      <c r="C326" s="803"/>
      <c r="D326" s="803"/>
      <c r="E326" s="803"/>
      <c r="F326" s="804"/>
      <c r="G326" s="812"/>
      <c r="H326" s="821"/>
      <c r="I326" s="821"/>
      <c r="J326" s="821"/>
      <c r="K326" s="822"/>
      <c r="L326" s="815"/>
      <c r="M326" s="823"/>
      <c r="N326" s="823"/>
      <c r="O326" s="823"/>
      <c r="P326" s="823"/>
      <c r="Q326" s="823"/>
      <c r="R326" s="823"/>
      <c r="S326" s="823"/>
      <c r="T326" s="823"/>
      <c r="U326" s="823"/>
      <c r="V326" s="823"/>
      <c r="W326" s="823"/>
      <c r="X326" s="824"/>
      <c r="Y326" s="818"/>
      <c r="Z326" s="819"/>
      <c r="AA326" s="819"/>
      <c r="AB326" s="820"/>
      <c r="AC326" s="812"/>
      <c r="AD326" s="821"/>
      <c r="AE326" s="821"/>
      <c r="AF326" s="821"/>
      <c r="AG326" s="822"/>
      <c r="AH326" s="815"/>
      <c r="AI326" s="823"/>
      <c r="AJ326" s="823"/>
      <c r="AK326" s="823"/>
      <c r="AL326" s="823"/>
      <c r="AM326" s="823"/>
      <c r="AN326" s="823"/>
      <c r="AO326" s="823"/>
      <c r="AP326" s="823"/>
      <c r="AQ326" s="823"/>
      <c r="AR326" s="823"/>
      <c r="AS326" s="823"/>
      <c r="AT326" s="824"/>
      <c r="AU326" s="818"/>
      <c r="AV326" s="819"/>
      <c r="AW326" s="819"/>
      <c r="AX326" s="825"/>
      <c r="AY326">
        <f t="shared" si="11"/>
        <v>0</v>
      </c>
    </row>
    <row r="327" spans="1:51" ht="24.75" hidden="1" customHeight="1" x14ac:dyDescent="0.15">
      <c r="A327" s="802"/>
      <c r="B327" s="803"/>
      <c r="C327" s="803"/>
      <c r="D327" s="803"/>
      <c r="E327" s="803"/>
      <c r="F327" s="804"/>
      <c r="G327" s="812"/>
      <c r="H327" s="821"/>
      <c r="I327" s="821"/>
      <c r="J327" s="821"/>
      <c r="K327" s="822"/>
      <c r="L327" s="815"/>
      <c r="M327" s="823"/>
      <c r="N327" s="823"/>
      <c r="O327" s="823"/>
      <c r="P327" s="823"/>
      <c r="Q327" s="823"/>
      <c r="R327" s="823"/>
      <c r="S327" s="823"/>
      <c r="T327" s="823"/>
      <c r="U327" s="823"/>
      <c r="V327" s="823"/>
      <c r="W327" s="823"/>
      <c r="X327" s="824"/>
      <c r="Y327" s="818"/>
      <c r="Z327" s="819"/>
      <c r="AA327" s="819"/>
      <c r="AB327" s="820"/>
      <c r="AC327" s="812"/>
      <c r="AD327" s="821"/>
      <c r="AE327" s="821"/>
      <c r="AF327" s="821"/>
      <c r="AG327" s="822"/>
      <c r="AH327" s="815"/>
      <c r="AI327" s="823"/>
      <c r="AJ327" s="823"/>
      <c r="AK327" s="823"/>
      <c r="AL327" s="823"/>
      <c r="AM327" s="823"/>
      <c r="AN327" s="823"/>
      <c r="AO327" s="823"/>
      <c r="AP327" s="823"/>
      <c r="AQ327" s="823"/>
      <c r="AR327" s="823"/>
      <c r="AS327" s="823"/>
      <c r="AT327" s="824"/>
      <c r="AU327" s="818"/>
      <c r="AV327" s="819"/>
      <c r="AW327" s="819"/>
      <c r="AX327" s="825"/>
      <c r="AY327">
        <f t="shared" si="11"/>
        <v>0</v>
      </c>
    </row>
    <row r="328" spans="1:51" ht="24.75" hidden="1" customHeight="1" x14ac:dyDescent="0.15">
      <c r="A328" s="802"/>
      <c r="B328" s="803"/>
      <c r="C328" s="803"/>
      <c r="D328" s="803"/>
      <c r="E328" s="803"/>
      <c r="F328" s="804"/>
      <c r="G328" s="812"/>
      <c r="H328" s="821"/>
      <c r="I328" s="821"/>
      <c r="J328" s="821"/>
      <c r="K328" s="822"/>
      <c r="L328" s="815"/>
      <c r="M328" s="823"/>
      <c r="N328" s="823"/>
      <c r="O328" s="823"/>
      <c r="P328" s="823"/>
      <c r="Q328" s="823"/>
      <c r="R328" s="823"/>
      <c r="S328" s="823"/>
      <c r="T328" s="823"/>
      <c r="U328" s="823"/>
      <c r="V328" s="823"/>
      <c r="W328" s="823"/>
      <c r="X328" s="824"/>
      <c r="Y328" s="818"/>
      <c r="Z328" s="819"/>
      <c r="AA328" s="819"/>
      <c r="AB328" s="820"/>
      <c r="AC328" s="812"/>
      <c r="AD328" s="821"/>
      <c r="AE328" s="821"/>
      <c r="AF328" s="821"/>
      <c r="AG328" s="822"/>
      <c r="AH328" s="815"/>
      <c r="AI328" s="823"/>
      <c r="AJ328" s="823"/>
      <c r="AK328" s="823"/>
      <c r="AL328" s="823"/>
      <c r="AM328" s="823"/>
      <c r="AN328" s="823"/>
      <c r="AO328" s="823"/>
      <c r="AP328" s="823"/>
      <c r="AQ328" s="823"/>
      <c r="AR328" s="823"/>
      <c r="AS328" s="823"/>
      <c r="AT328" s="824"/>
      <c r="AU328" s="818"/>
      <c r="AV328" s="819"/>
      <c r="AW328" s="819"/>
      <c r="AX328" s="825"/>
      <c r="AY328">
        <f t="shared" si="11"/>
        <v>0</v>
      </c>
    </row>
    <row r="329" spans="1:51" ht="24.75" hidden="1" customHeight="1" x14ac:dyDescent="0.15">
      <c r="A329" s="802"/>
      <c r="B329" s="803"/>
      <c r="C329" s="803"/>
      <c r="D329" s="803"/>
      <c r="E329" s="803"/>
      <c r="F329" s="804"/>
      <c r="G329" s="812"/>
      <c r="H329" s="821"/>
      <c r="I329" s="821"/>
      <c r="J329" s="821"/>
      <c r="K329" s="822"/>
      <c r="L329" s="815"/>
      <c r="M329" s="823"/>
      <c r="N329" s="823"/>
      <c r="O329" s="823"/>
      <c r="P329" s="823"/>
      <c r="Q329" s="823"/>
      <c r="R329" s="823"/>
      <c r="S329" s="823"/>
      <c r="T329" s="823"/>
      <c r="U329" s="823"/>
      <c r="V329" s="823"/>
      <c r="W329" s="823"/>
      <c r="X329" s="824"/>
      <c r="Y329" s="818"/>
      <c r="Z329" s="819"/>
      <c r="AA329" s="819"/>
      <c r="AB329" s="820"/>
      <c r="AC329" s="812"/>
      <c r="AD329" s="821"/>
      <c r="AE329" s="821"/>
      <c r="AF329" s="821"/>
      <c r="AG329" s="822"/>
      <c r="AH329" s="815"/>
      <c r="AI329" s="823"/>
      <c r="AJ329" s="823"/>
      <c r="AK329" s="823"/>
      <c r="AL329" s="823"/>
      <c r="AM329" s="823"/>
      <c r="AN329" s="823"/>
      <c r="AO329" s="823"/>
      <c r="AP329" s="823"/>
      <c r="AQ329" s="823"/>
      <c r="AR329" s="823"/>
      <c r="AS329" s="823"/>
      <c r="AT329" s="824"/>
      <c r="AU329" s="818"/>
      <c r="AV329" s="819"/>
      <c r="AW329" s="819"/>
      <c r="AX329" s="825"/>
      <c r="AY329">
        <f t="shared" si="11"/>
        <v>0</v>
      </c>
    </row>
    <row r="330" spans="1:51" ht="24.75" hidden="1" customHeight="1" x14ac:dyDescent="0.15">
      <c r="A330" s="802"/>
      <c r="B330" s="803"/>
      <c r="C330" s="803"/>
      <c r="D330" s="803"/>
      <c r="E330" s="803"/>
      <c r="F330" s="804"/>
      <c r="G330" s="812"/>
      <c r="H330" s="821"/>
      <c r="I330" s="821"/>
      <c r="J330" s="821"/>
      <c r="K330" s="822"/>
      <c r="L330" s="815"/>
      <c r="M330" s="823"/>
      <c r="N330" s="823"/>
      <c r="O330" s="823"/>
      <c r="P330" s="823"/>
      <c r="Q330" s="823"/>
      <c r="R330" s="823"/>
      <c r="S330" s="823"/>
      <c r="T330" s="823"/>
      <c r="U330" s="823"/>
      <c r="V330" s="823"/>
      <c r="W330" s="823"/>
      <c r="X330" s="824"/>
      <c r="Y330" s="818"/>
      <c r="Z330" s="819"/>
      <c r="AA330" s="819"/>
      <c r="AB330" s="820"/>
      <c r="AC330" s="812"/>
      <c r="AD330" s="821"/>
      <c r="AE330" s="821"/>
      <c r="AF330" s="821"/>
      <c r="AG330" s="822"/>
      <c r="AH330" s="815"/>
      <c r="AI330" s="823"/>
      <c r="AJ330" s="823"/>
      <c r="AK330" s="823"/>
      <c r="AL330" s="823"/>
      <c r="AM330" s="823"/>
      <c r="AN330" s="823"/>
      <c r="AO330" s="823"/>
      <c r="AP330" s="823"/>
      <c r="AQ330" s="823"/>
      <c r="AR330" s="823"/>
      <c r="AS330" s="823"/>
      <c r="AT330" s="824"/>
      <c r="AU330" s="818"/>
      <c r="AV330" s="819"/>
      <c r="AW330" s="819"/>
      <c r="AX330" s="825"/>
      <c r="AY330">
        <f t="shared" si="11"/>
        <v>0</v>
      </c>
    </row>
    <row r="331" spans="1:51" ht="24.75" hidden="1" customHeight="1" x14ac:dyDescent="0.15">
      <c r="A331" s="802"/>
      <c r="B331" s="803"/>
      <c r="C331" s="803"/>
      <c r="D331" s="803"/>
      <c r="E331" s="803"/>
      <c r="F331" s="804"/>
      <c r="G331" s="812"/>
      <c r="H331" s="821"/>
      <c r="I331" s="821"/>
      <c r="J331" s="821"/>
      <c r="K331" s="822"/>
      <c r="L331" s="815"/>
      <c r="M331" s="823"/>
      <c r="N331" s="823"/>
      <c r="O331" s="823"/>
      <c r="P331" s="823"/>
      <c r="Q331" s="823"/>
      <c r="R331" s="823"/>
      <c r="S331" s="823"/>
      <c r="T331" s="823"/>
      <c r="U331" s="823"/>
      <c r="V331" s="823"/>
      <c r="W331" s="823"/>
      <c r="X331" s="824"/>
      <c r="Y331" s="818"/>
      <c r="Z331" s="819"/>
      <c r="AA331" s="819"/>
      <c r="AB331" s="820"/>
      <c r="AC331" s="812"/>
      <c r="AD331" s="821"/>
      <c r="AE331" s="821"/>
      <c r="AF331" s="821"/>
      <c r="AG331" s="822"/>
      <c r="AH331" s="815"/>
      <c r="AI331" s="823"/>
      <c r="AJ331" s="823"/>
      <c r="AK331" s="823"/>
      <c r="AL331" s="823"/>
      <c r="AM331" s="823"/>
      <c r="AN331" s="823"/>
      <c r="AO331" s="823"/>
      <c r="AP331" s="823"/>
      <c r="AQ331" s="823"/>
      <c r="AR331" s="823"/>
      <c r="AS331" s="823"/>
      <c r="AT331" s="824"/>
      <c r="AU331" s="818"/>
      <c r="AV331" s="819"/>
      <c r="AW331" s="819"/>
      <c r="AX331" s="825"/>
      <c r="AY331">
        <f t="shared" si="11"/>
        <v>0</v>
      </c>
    </row>
    <row r="332" spans="1:51" ht="24.75" hidden="1" customHeight="1" x14ac:dyDescent="0.15">
      <c r="A332" s="802"/>
      <c r="B332" s="803"/>
      <c r="C332" s="803"/>
      <c r="D332" s="803"/>
      <c r="E332" s="803"/>
      <c r="F332" s="804"/>
      <c r="G332" s="812"/>
      <c r="H332" s="821"/>
      <c r="I332" s="821"/>
      <c r="J332" s="821"/>
      <c r="K332" s="822"/>
      <c r="L332" s="815"/>
      <c r="M332" s="823"/>
      <c r="N332" s="823"/>
      <c r="O332" s="823"/>
      <c r="P332" s="823"/>
      <c r="Q332" s="823"/>
      <c r="R332" s="823"/>
      <c r="S332" s="823"/>
      <c r="T332" s="823"/>
      <c r="U332" s="823"/>
      <c r="V332" s="823"/>
      <c r="W332" s="823"/>
      <c r="X332" s="824"/>
      <c r="Y332" s="818"/>
      <c r="Z332" s="819"/>
      <c r="AA332" s="819"/>
      <c r="AB332" s="820"/>
      <c r="AC332" s="812"/>
      <c r="AD332" s="821"/>
      <c r="AE332" s="821"/>
      <c r="AF332" s="821"/>
      <c r="AG332" s="822"/>
      <c r="AH332" s="815"/>
      <c r="AI332" s="823"/>
      <c r="AJ332" s="823"/>
      <c r="AK332" s="823"/>
      <c r="AL332" s="823"/>
      <c r="AM332" s="823"/>
      <c r="AN332" s="823"/>
      <c r="AO332" s="823"/>
      <c r="AP332" s="823"/>
      <c r="AQ332" s="823"/>
      <c r="AR332" s="823"/>
      <c r="AS332" s="823"/>
      <c r="AT332" s="824"/>
      <c r="AU332" s="818"/>
      <c r="AV332" s="819"/>
      <c r="AW332" s="819"/>
      <c r="AX332" s="825"/>
      <c r="AY332">
        <f t="shared" si="11"/>
        <v>0</v>
      </c>
    </row>
    <row r="333" spans="1:51" ht="24.75" hidden="1" customHeight="1" thickBot="1" x14ac:dyDescent="0.2">
      <c r="A333" s="802"/>
      <c r="B333" s="803"/>
      <c r="C333" s="803"/>
      <c r="D333" s="803"/>
      <c r="E333" s="803"/>
      <c r="F333" s="804"/>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9" t="s">
        <v>15</v>
      </c>
      <c r="H335" s="809"/>
      <c r="I335" s="809"/>
      <c r="J335" s="809"/>
      <c r="K335" s="809"/>
      <c r="L335" s="810" t="s">
        <v>16</v>
      </c>
      <c r="M335" s="809"/>
      <c r="N335" s="809"/>
      <c r="O335" s="809"/>
      <c r="P335" s="809"/>
      <c r="Q335" s="809"/>
      <c r="R335" s="809"/>
      <c r="S335" s="809"/>
      <c r="T335" s="809"/>
      <c r="U335" s="809"/>
      <c r="V335" s="809"/>
      <c r="W335" s="809"/>
      <c r="X335" s="811"/>
      <c r="Y335" s="826" t="s">
        <v>17</v>
      </c>
      <c r="Z335" s="827"/>
      <c r="AA335" s="827"/>
      <c r="AB335" s="828"/>
      <c r="AC335" s="129" t="s">
        <v>15</v>
      </c>
      <c r="AD335" s="809"/>
      <c r="AE335" s="809"/>
      <c r="AF335" s="809"/>
      <c r="AG335" s="809"/>
      <c r="AH335" s="810" t="s">
        <v>16</v>
      </c>
      <c r="AI335" s="809"/>
      <c r="AJ335" s="809"/>
      <c r="AK335" s="809"/>
      <c r="AL335" s="809"/>
      <c r="AM335" s="809"/>
      <c r="AN335" s="809"/>
      <c r="AO335" s="809"/>
      <c r="AP335" s="809"/>
      <c r="AQ335" s="809"/>
      <c r="AR335" s="809"/>
      <c r="AS335" s="809"/>
      <c r="AT335" s="811"/>
      <c r="AU335" s="826" t="s">
        <v>17</v>
      </c>
      <c r="AV335" s="827"/>
      <c r="AW335" s="827"/>
      <c r="AX335" s="829"/>
      <c r="AY335">
        <f t="shared" ref="AY335:AY341" si="12">$AY$334</f>
        <v>0</v>
      </c>
    </row>
    <row r="336" spans="1:51" ht="24.75" hidden="1" customHeight="1" x14ac:dyDescent="0.15">
      <c r="A336" s="802"/>
      <c r="B336" s="803"/>
      <c r="C336" s="803"/>
      <c r="D336" s="803"/>
      <c r="E336" s="803"/>
      <c r="F336" s="804"/>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3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9"/>
      <c r="AY336">
        <f t="shared" si="12"/>
        <v>0</v>
      </c>
    </row>
    <row r="337" spans="1:51" ht="24.75" hidden="1" customHeight="1" x14ac:dyDescent="0.15">
      <c r="A337" s="802"/>
      <c r="B337" s="803"/>
      <c r="C337" s="803"/>
      <c r="D337" s="803"/>
      <c r="E337" s="803"/>
      <c r="F337" s="804"/>
      <c r="G337" s="812"/>
      <c r="H337" s="821"/>
      <c r="I337" s="821"/>
      <c r="J337" s="821"/>
      <c r="K337" s="822"/>
      <c r="L337" s="815"/>
      <c r="M337" s="823"/>
      <c r="N337" s="823"/>
      <c r="O337" s="823"/>
      <c r="P337" s="823"/>
      <c r="Q337" s="823"/>
      <c r="R337" s="823"/>
      <c r="S337" s="823"/>
      <c r="T337" s="823"/>
      <c r="U337" s="823"/>
      <c r="V337" s="823"/>
      <c r="W337" s="823"/>
      <c r="X337" s="824"/>
      <c r="Y337" s="818"/>
      <c r="Z337" s="819"/>
      <c r="AA337" s="819"/>
      <c r="AB337" s="820"/>
      <c r="AC337" s="812"/>
      <c r="AD337" s="821"/>
      <c r="AE337" s="821"/>
      <c r="AF337" s="821"/>
      <c r="AG337" s="822"/>
      <c r="AH337" s="815"/>
      <c r="AI337" s="823"/>
      <c r="AJ337" s="823"/>
      <c r="AK337" s="823"/>
      <c r="AL337" s="823"/>
      <c r="AM337" s="823"/>
      <c r="AN337" s="823"/>
      <c r="AO337" s="823"/>
      <c r="AP337" s="823"/>
      <c r="AQ337" s="823"/>
      <c r="AR337" s="823"/>
      <c r="AS337" s="823"/>
      <c r="AT337" s="824"/>
      <c r="AU337" s="818"/>
      <c r="AV337" s="819"/>
      <c r="AW337" s="819"/>
      <c r="AX337" s="825"/>
      <c r="AY337">
        <f t="shared" si="12"/>
        <v>0</v>
      </c>
    </row>
    <row r="338" spans="1:51" ht="24.75" hidden="1" customHeight="1" x14ac:dyDescent="0.15">
      <c r="A338" s="802"/>
      <c r="B338" s="803"/>
      <c r="C338" s="803"/>
      <c r="D338" s="803"/>
      <c r="E338" s="803"/>
      <c r="F338" s="804"/>
      <c r="G338" s="812"/>
      <c r="H338" s="821"/>
      <c r="I338" s="821"/>
      <c r="J338" s="821"/>
      <c r="K338" s="822"/>
      <c r="L338" s="815"/>
      <c r="M338" s="823"/>
      <c r="N338" s="823"/>
      <c r="O338" s="823"/>
      <c r="P338" s="823"/>
      <c r="Q338" s="823"/>
      <c r="R338" s="823"/>
      <c r="S338" s="823"/>
      <c r="T338" s="823"/>
      <c r="U338" s="823"/>
      <c r="V338" s="823"/>
      <c r="W338" s="823"/>
      <c r="X338" s="824"/>
      <c r="Y338" s="818"/>
      <c r="Z338" s="819"/>
      <c r="AA338" s="819"/>
      <c r="AB338" s="820"/>
      <c r="AC338" s="812"/>
      <c r="AD338" s="821"/>
      <c r="AE338" s="821"/>
      <c r="AF338" s="821"/>
      <c r="AG338" s="822"/>
      <c r="AH338" s="815"/>
      <c r="AI338" s="823"/>
      <c r="AJ338" s="823"/>
      <c r="AK338" s="823"/>
      <c r="AL338" s="823"/>
      <c r="AM338" s="823"/>
      <c r="AN338" s="823"/>
      <c r="AO338" s="823"/>
      <c r="AP338" s="823"/>
      <c r="AQ338" s="823"/>
      <c r="AR338" s="823"/>
      <c r="AS338" s="823"/>
      <c r="AT338" s="824"/>
      <c r="AU338" s="818"/>
      <c r="AV338" s="819"/>
      <c r="AW338" s="819"/>
      <c r="AX338" s="825"/>
      <c r="AY338">
        <f t="shared" si="12"/>
        <v>0</v>
      </c>
    </row>
    <row r="339" spans="1:51" ht="24.75" hidden="1" customHeight="1" x14ac:dyDescent="0.15">
      <c r="A339" s="802"/>
      <c r="B339" s="803"/>
      <c r="C339" s="803"/>
      <c r="D339" s="803"/>
      <c r="E339" s="803"/>
      <c r="F339" s="804"/>
      <c r="G339" s="812"/>
      <c r="H339" s="821"/>
      <c r="I339" s="821"/>
      <c r="J339" s="821"/>
      <c r="K339" s="822"/>
      <c r="L339" s="815"/>
      <c r="M339" s="823"/>
      <c r="N339" s="823"/>
      <c r="O339" s="823"/>
      <c r="P339" s="823"/>
      <c r="Q339" s="823"/>
      <c r="R339" s="823"/>
      <c r="S339" s="823"/>
      <c r="T339" s="823"/>
      <c r="U339" s="823"/>
      <c r="V339" s="823"/>
      <c r="W339" s="823"/>
      <c r="X339" s="824"/>
      <c r="Y339" s="818"/>
      <c r="Z339" s="819"/>
      <c r="AA339" s="819"/>
      <c r="AB339" s="820"/>
      <c r="AC339" s="812"/>
      <c r="AD339" s="821"/>
      <c r="AE339" s="821"/>
      <c r="AF339" s="821"/>
      <c r="AG339" s="822"/>
      <c r="AH339" s="815"/>
      <c r="AI339" s="823"/>
      <c r="AJ339" s="823"/>
      <c r="AK339" s="823"/>
      <c r="AL339" s="823"/>
      <c r="AM339" s="823"/>
      <c r="AN339" s="823"/>
      <c r="AO339" s="823"/>
      <c r="AP339" s="823"/>
      <c r="AQ339" s="823"/>
      <c r="AR339" s="823"/>
      <c r="AS339" s="823"/>
      <c r="AT339" s="824"/>
      <c r="AU339" s="818"/>
      <c r="AV339" s="819"/>
      <c r="AW339" s="819"/>
      <c r="AX339" s="825"/>
      <c r="AY339">
        <f t="shared" si="12"/>
        <v>0</v>
      </c>
    </row>
    <row r="340" spans="1:51" ht="24.75" hidden="1" customHeight="1" x14ac:dyDescent="0.15">
      <c r="A340" s="802"/>
      <c r="B340" s="803"/>
      <c r="C340" s="803"/>
      <c r="D340" s="803"/>
      <c r="E340" s="803"/>
      <c r="F340" s="804"/>
      <c r="G340" s="812"/>
      <c r="H340" s="821"/>
      <c r="I340" s="821"/>
      <c r="J340" s="821"/>
      <c r="K340" s="822"/>
      <c r="L340" s="815"/>
      <c r="M340" s="823"/>
      <c r="N340" s="823"/>
      <c r="O340" s="823"/>
      <c r="P340" s="823"/>
      <c r="Q340" s="823"/>
      <c r="R340" s="823"/>
      <c r="S340" s="823"/>
      <c r="T340" s="823"/>
      <c r="U340" s="823"/>
      <c r="V340" s="823"/>
      <c r="W340" s="823"/>
      <c r="X340" s="824"/>
      <c r="Y340" s="818"/>
      <c r="Z340" s="819"/>
      <c r="AA340" s="819"/>
      <c r="AB340" s="820"/>
      <c r="AC340" s="812"/>
      <c r="AD340" s="821"/>
      <c r="AE340" s="821"/>
      <c r="AF340" s="821"/>
      <c r="AG340" s="822"/>
      <c r="AH340" s="815"/>
      <c r="AI340" s="823"/>
      <c r="AJ340" s="823"/>
      <c r="AK340" s="823"/>
      <c r="AL340" s="823"/>
      <c r="AM340" s="823"/>
      <c r="AN340" s="823"/>
      <c r="AO340" s="823"/>
      <c r="AP340" s="823"/>
      <c r="AQ340" s="823"/>
      <c r="AR340" s="823"/>
      <c r="AS340" s="823"/>
      <c r="AT340" s="824"/>
      <c r="AU340" s="818"/>
      <c r="AV340" s="819"/>
      <c r="AW340" s="819"/>
      <c r="AX340" s="825"/>
      <c r="AY340">
        <f t="shared" si="12"/>
        <v>0</v>
      </c>
    </row>
    <row r="341" spans="1:51" ht="24.75" hidden="1" customHeight="1" x14ac:dyDescent="0.15">
      <c r="A341" s="802"/>
      <c r="B341" s="803"/>
      <c r="C341" s="803"/>
      <c r="D341" s="803"/>
      <c r="E341" s="803"/>
      <c r="F341" s="804"/>
      <c r="G341" s="812"/>
      <c r="H341" s="821"/>
      <c r="I341" s="821"/>
      <c r="J341" s="821"/>
      <c r="K341" s="822"/>
      <c r="L341" s="815"/>
      <c r="M341" s="823"/>
      <c r="N341" s="823"/>
      <c r="O341" s="823"/>
      <c r="P341" s="823"/>
      <c r="Q341" s="823"/>
      <c r="R341" s="823"/>
      <c r="S341" s="823"/>
      <c r="T341" s="823"/>
      <c r="U341" s="823"/>
      <c r="V341" s="823"/>
      <c r="W341" s="823"/>
      <c r="X341" s="824"/>
      <c r="Y341" s="818"/>
      <c r="Z341" s="819"/>
      <c r="AA341" s="819"/>
      <c r="AB341" s="820"/>
      <c r="AC341" s="812"/>
      <c r="AD341" s="821"/>
      <c r="AE341" s="821"/>
      <c r="AF341" s="821"/>
      <c r="AG341" s="822"/>
      <c r="AH341" s="815"/>
      <c r="AI341" s="823"/>
      <c r="AJ341" s="823"/>
      <c r="AK341" s="823"/>
      <c r="AL341" s="823"/>
      <c r="AM341" s="823"/>
      <c r="AN341" s="823"/>
      <c r="AO341" s="823"/>
      <c r="AP341" s="823"/>
      <c r="AQ341" s="823"/>
      <c r="AR341" s="823"/>
      <c r="AS341" s="823"/>
      <c r="AT341" s="824"/>
      <c r="AU341" s="818"/>
      <c r="AV341" s="819"/>
      <c r="AW341" s="819"/>
      <c r="AX341" s="825"/>
      <c r="AY341">
        <f t="shared" si="12"/>
        <v>0</v>
      </c>
    </row>
    <row r="342" spans="1:51" ht="24.75" hidden="1" customHeight="1" x14ac:dyDescent="0.15">
      <c r="A342" s="802"/>
      <c r="B342" s="803"/>
      <c r="C342" s="803"/>
      <c r="D342" s="803"/>
      <c r="E342" s="803"/>
      <c r="F342" s="804"/>
      <c r="G342" s="812"/>
      <c r="H342" s="821"/>
      <c r="I342" s="821"/>
      <c r="J342" s="821"/>
      <c r="K342" s="822"/>
      <c r="L342" s="815"/>
      <c r="M342" s="823"/>
      <c r="N342" s="823"/>
      <c r="O342" s="823"/>
      <c r="P342" s="823"/>
      <c r="Q342" s="823"/>
      <c r="R342" s="823"/>
      <c r="S342" s="823"/>
      <c r="T342" s="823"/>
      <c r="U342" s="823"/>
      <c r="V342" s="823"/>
      <c r="W342" s="823"/>
      <c r="X342" s="824"/>
      <c r="Y342" s="818"/>
      <c r="Z342" s="819"/>
      <c r="AA342" s="819"/>
      <c r="AB342" s="820"/>
      <c r="AC342" s="812"/>
      <c r="AD342" s="821"/>
      <c r="AE342" s="821"/>
      <c r="AF342" s="821"/>
      <c r="AG342" s="822"/>
      <c r="AH342" s="815"/>
      <c r="AI342" s="823"/>
      <c r="AJ342" s="823"/>
      <c r="AK342" s="823"/>
      <c r="AL342" s="823"/>
      <c r="AM342" s="823"/>
      <c r="AN342" s="823"/>
      <c r="AO342" s="823"/>
      <c r="AP342" s="823"/>
      <c r="AQ342" s="823"/>
      <c r="AR342" s="823"/>
      <c r="AS342" s="823"/>
      <c r="AT342" s="824"/>
      <c r="AU342" s="818"/>
      <c r="AV342" s="819"/>
      <c r="AW342" s="819"/>
      <c r="AX342" s="825"/>
      <c r="AY342">
        <f t="shared" ref="AY342:AY346" si="13">$AY$334</f>
        <v>0</v>
      </c>
    </row>
    <row r="343" spans="1:51" ht="24.75" hidden="1" customHeight="1" x14ac:dyDescent="0.15">
      <c r="A343" s="802"/>
      <c r="B343" s="803"/>
      <c r="C343" s="803"/>
      <c r="D343" s="803"/>
      <c r="E343" s="803"/>
      <c r="F343" s="804"/>
      <c r="G343" s="812"/>
      <c r="H343" s="821"/>
      <c r="I343" s="821"/>
      <c r="J343" s="821"/>
      <c r="K343" s="822"/>
      <c r="L343" s="815"/>
      <c r="M343" s="823"/>
      <c r="N343" s="823"/>
      <c r="O343" s="823"/>
      <c r="P343" s="823"/>
      <c r="Q343" s="823"/>
      <c r="R343" s="823"/>
      <c r="S343" s="823"/>
      <c r="T343" s="823"/>
      <c r="U343" s="823"/>
      <c r="V343" s="823"/>
      <c r="W343" s="823"/>
      <c r="X343" s="824"/>
      <c r="Y343" s="818"/>
      <c r="Z343" s="819"/>
      <c r="AA343" s="819"/>
      <c r="AB343" s="820"/>
      <c r="AC343" s="812"/>
      <c r="AD343" s="821"/>
      <c r="AE343" s="821"/>
      <c r="AF343" s="821"/>
      <c r="AG343" s="822"/>
      <c r="AH343" s="815"/>
      <c r="AI343" s="823"/>
      <c r="AJ343" s="823"/>
      <c r="AK343" s="823"/>
      <c r="AL343" s="823"/>
      <c r="AM343" s="823"/>
      <c r="AN343" s="823"/>
      <c r="AO343" s="823"/>
      <c r="AP343" s="823"/>
      <c r="AQ343" s="823"/>
      <c r="AR343" s="823"/>
      <c r="AS343" s="823"/>
      <c r="AT343" s="824"/>
      <c r="AU343" s="818"/>
      <c r="AV343" s="819"/>
      <c r="AW343" s="819"/>
      <c r="AX343" s="825"/>
      <c r="AY343">
        <f t="shared" si="13"/>
        <v>0</v>
      </c>
    </row>
    <row r="344" spans="1:51" ht="24.75" hidden="1" customHeight="1" x14ac:dyDescent="0.15">
      <c r="A344" s="802"/>
      <c r="B344" s="803"/>
      <c r="C344" s="803"/>
      <c r="D344" s="803"/>
      <c r="E344" s="803"/>
      <c r="F344" s="804"/>
      <c r="G344" s="812"/>
      <c r="H344" s="821"/>
      <c r="I344" s="821"/>
      <c r="J344" s="821"/>
      <c r="K344" s="822"/>
      <c r="L344" s="815"/>
      <c r="M344" s="823"/>
      <c r="N344" s="823"/>
      <c r="O344" s="823"/>
      <c r="P344" s="823"/>
      <c r="Q344" s="823"/>
      <c r="R344" s="823"/>
      <c r="S344" s="823"/>
      <c r="T344" s="823"/>
      <c r="U344" s="823"/>
      <c r="V344" s="823"/>
      <c r="W344" s="823"/>
      <c r="X344" s="824"/>
      <c r="Y344" s="818"/>
      <c r="Z344" s="819"/>
      <c r="AA344" s="819"/>
      <c r="AB344" s="820"/>
      <c r="AC344" s="812"/>
      <c r="AD344" s="821"/>
      <c r="AE344" s="821"/>
      <c r="AF344" s="821"/>
      <c r="AG344" s="822"/>
      <c r="AH344" s="815"/>
      <c r="AI344" s="823"/>
      <c r="AJ344" s="823"/>
      <c r="AK344" s="823"/>
      <c r="AL344" s="823"/>
      <c r="AM344" s="823"/>
      <c r="AN344" s="823"/>
      <c r="AO344" s="823"/>
      <c r="AP344" s="823"/>
      <c r="AQ344" s="823"/>
      <c r="AR344" s="823"/>
      <c r="AS344" s="823"/>
      <c r="AT344" s="824"/>
      <c r="AU344" s="818"/>
      <c r="AV344" s="819"/>
      <c r="AW344" s="819"/>
      <c r="AX344" s="825"/>
      <c r="AY344">
        <f t="shared" si="13"/>
        <v>0</v>
      </c>
    </row>
    <row r="345" spans="1:51" ht="24.75" hidden="1" customHeight="1" x14ac:dyDescent="0.15">
      <c r="A345" s="802"/>
      <c r="B345" s="803"/>
      <c r="C345" s="803"/>
      <c r="D345" s="803"/>
      <c r="E345" s="803"/>
      <c r="F345" s="804"/>
      <c r="G345" s="812"/>
      <c r="H345" s="821"/>
      <c r="I345" s="821"/>
      <c r="J345" s="821"/>
      <c r="K345" s="822"/>
      <c r="L345" s="815"/>
      <c r="M345" s="823"/>
      <c r="N345" s="823"/>
      <c r="O345" s="823"/>
      <c r="P345" s="823"/>
      <c r="Q345" s="823"/>
      <c r="R345" s="823"/>
      <c r="S345" s="823"/>
      <c r="T345" s="823"/>
      <c r="U345" s="823"/>
      <c r="V345" s="823"/>
      <c r="W345" s="823"/>
      <c r="X345" s="824"/>
      <c r="Y345" s="818"/>
      <c r="Z345" s="819"/>
      <c r="AA345" s="819"/>
      <c r="AB345" s="820"/>
      <c r="AC345" s="812"/>
      <c r="AD345" s="821"/>
      <c r="AE345" s="821"/>
      <c r="AF345" s="821"/>
      <c r="AG345" s="822"/>
      <c r="AH345" s="815"/>
      <c r="AI345" s="823"/>
      <c r="AJ345" s="823"/>
      <c r="AK345" s="823"/>
      <c r="AL345" s="823"/>
      <c r="AM345" s="823"/>
      <c r="AN345" s="823"/>
      <c r="AO345" s="823"/>
      <c r="AP345" s="823"/>
      <c r="AQ345" s="823"/>
      <c r="AR345" s="823"/>
      <c r="AS345" s="823"/>
      <c r="AT345" s="824"/>
      <c r="AU345" s="818"/>
      <c r="AV345" s="819"/>
      <c r="AW345" s="819"/>
      <c r="AX345" s="825"/>
      <c r="AY345">
        <f t="shared" si="13"/>
        <v>0</v>
      </c>
    </row>
    <row r="346" spans="1:51" ht="24.75" hidden="1" customHeight="1" thickBot="1" x14ac:dyDescent="0.2">
      <c r="A346" s="802"/>
      <c r="B346" s="803"/>
      <c r="C346" s="803"/>
      <c r="D346" s="803"/>
      <c r="E346" s="803"/>
      <c r="F346" s="804"/>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9" t="s">
        <v>15</v>
      </c>
      <c r="H348" s="809"/>
      <c r="I348" s="809"/>
      <c r="J348" s="809"/>
      <c r="K348" s="809"/>
      <c r="L348" s="810" t="s">
        <v>16</v>
      </c>
      <c r="M348" s="809"/>
      <c r="N348" s="809"/>
      <c r="O348" s="809"/>
      <c r="P348" s="809"/>
      <c r="Q348" s="809"/>
      <c r="R348" s="809"/>
      <c r="S348" s="809"/>
      <c r="T348" s="809"/>
      <c r="U348" s="809"/>
      <c r="V348" s="809"/>
      <c r="W348" s="809"/>
      <c r="X348" s="811"/>
      <c r="Y348" s="826" t="s">
        <v>17</v>
      </c>
      <c r="Z348" s="827"/>
      <c r="AA348" s="827"/>
      <c r="AB348" s="828"/>
      <c r="AC348" s="129" t="s">
        <v>15</v>
      </c>
      <c r="AD348" s="809"/>
      <c r="AE348" s="809"/>
      <c r="AF348" s="809"/>
      <c r="AG348" s="809"/>
      <c r="AH348" s="810" t="s">
        <v>16</v>
      </c>
      <c r="AI348" s="809"/>
      <c r="AJ348" s="809"/>
      <c r="AK348" s="809"/>
      <c r="AL348" s="809"/>
      <c r="AM348" s="809"/>
      <c r="AN348" s="809"/>
      <c r="AO348" s="809"/>
      <c r="AP348" s="809"/>
      <c r="AQ348" s="809"/>
      <c r="AR348" s="809"/>
      <c r="AS348" s="809"/>
      <c r="AT348" s="811"/>
      <c r="AU348" s="826" t="s">
        <v>17</v>
      </c>
      <c r="AV348" s="827"/>
      <c r="AW348" s="827"/>
      <c r="AX348" s="829"/>
      <c r="AY348">
        <f>$AY$347</f>
        <v>0</v>
      </c>
    </row>
    <row r="349" spans="1:51" s="16" customFormat="1" ht="24.75" hidden="1" customHeight="1" x14ac:dyDescent="0.15">
      <c r="A349" s="802"/>
      <c r="B349" s="803"/>
      <c r="C349" s="803"/>
      <c r="D349" s="803"/>
      <c r="E349" s="803"/>
      <c r="F349" s="804"/>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3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9"/>
      <c r="AY349">
        <f t="shared" ref="AY349:AY359" si="14">$AY$347</f>
        <v>0</v>
      </c>
    </row>
    <row r="350" spans="1:51" ht="24.75" hidden="1" customHeight="1" x14ac:dyDescent="0.15">
      <c r="A350" s="802"/>
      <c r="B350" s="803"/>
      <c r="C350" s="803"/>
      <c r="D350" s="803"/>
      <c r="E350" s="803"/>
      <c r="F350" s="804"/>
      <c r="G350" s="812"/>
      <c r="H350" s="821"/>
      <c r="I350" s="821"/>
      <c r="J350" s="821"/>
      <c r="K350" s="822"/>
      <c r="L350" s="815"/>
      <c r="M350" s="823"/>
      <c r="N350" s="823"/>
      <c r="O350" s="823"/>
      <c r="P350" s="823"/>
      <c r="Q350" s="823"/>
      <c r="R350" s="823"/>
      <c r="S350" s="823"/>
      <c r="T350" s="823"/>
      <c r="U350" s="823"/>
      <c r="V350" s="823"/>
      <c r="W350" s="823"/>
      <c r="X350" s="824"/>
      <c r="Y350" s="818"/>
      <c r="Z350" s="819"/>
      <c r="AA350" s="819"/>
      <c r="AB350" s="820"/>
      <c r="AC350" s="812"/>
      <c r="AD350" s="821"/>
      <c r="AE350" s="821"/>
      <c r="AF350" s="821"/>
      <c r="AG350" s="822"/>
      <c r="AH350" s="815"/>
      <c r="AI350" s="823"/>
      <c r="AJ350" s="823"/>
      <c r="AK350" s="823"/>
      <c r="AL350" s="823"/>
      <c r="AM350" s="823"/>
      <c r="AN350" s="823"/>
      <c r="AO350" s="823"/>
      <c r="AP350" s="823"/>
      <c r="AQ350" s="823"/>
      <c r="AR350" s="823"/>
      <c r="AS350" s="823"/>
      <c r="AT350" s="824"/>
      <c r="AU350" s="818"/>
      <c r="AV350" s="819"/>
      <c r="AW350" s="819"/>
      <c r="AX350" s="825"/>
      <c r="AY350">
        <f t="shared" si="14"/>
        <v>0</v>
      </c>
    </row>
    <row r="351" spans="1:51" ht="24.75" hidden="1" customHeight="1" x14ac:dyDescent="0.15">
      <c r="A351" s="802"/>
      <c r="B351" s="803"/>
      <c r="C351" s="803"/>
      <c r="D351" s="803"/>
      <c r="E351" s="803"/>
      <c r="F351" s="804"/>
      <c r="G351" s="812"/>
      <c r="H351" s="821"/>
      <c r="I351" s="821"/>
      <c r="J351" s="821"/>
      <c r="K351" s="822"/>
      <c r="L351" s="815"/>
      <c r="M351" s="823"/>
      <c r="N351" s="823"/>
      <c r="O351" s="823"/>
      <c r="P351" s="823"/>
      <c r="Q351" s="823"/>
      <c r="R351" s="823"/>
      <c r="S351" s="823"/>
      <c r="T351" s="823"/>
      <c r="U351" s="823"/>
      <c r="V351" s="823"/>
      <c r="W351" s="823"/>
      <c r="X351" s="824"/>
      <c r="Y351" s="818"/>
      <c r="Z351" s="819"/>
      <c r="AA351" s="819"/>
      <c r="AB351" s="820"/>
      <c r="AC351" s="812"/>
      <c r="AD351" s="821"/>
      <c r="AE351" s="821"/>
      <c r="AF351" s="821"/>
      <c r="AG351" s="822"/>
      <c r="AH351" s="815"/>
      <c r="AI351" s="823"/>
      <c r="AJ351" s="823"/>
      <c r="AK351" s="823"/>
      <c r="AL351" s="823"/>
      <c r="AM351" s="823"/>
      <c r="AN351" s="823"/>
      <c r="AO351" s="823"/>
      <c r="AP351" s="823"/>
      <c r="AQ351" s="823"/>
      <c r="AR351" s="823"/>
      <c r="AS351" s="823"/>
      <c r="AT351" s="824"/>
      <c r="AU351" s="818"/>
      <c r="AV351" s="819"/>
      <c r="AW351" s="819"/>
      <c r="AX351" s="825"/>
      <c r="AY351">
        <f t="shared" si="14"/>
        <v>0</v>
      </c>
    </row>
    <row r="352" spans="1:51" ht="24.75" hidden="1" customHeight="1" x14ac:dyDescent="0.15">
      <c r="A352" s="802"/>
      <c r="B352" s="803"/>
      <c r="C352" s="803"/>
      <c r="D352" s="803"/>
      <c r="E352" s="803"/>
      <c r="F352" s="804"/>
      <c r="G352" s="812"/>
      <c r="H352" s="821"/>
      <c r="I352" s="821"/>
      <c r="J352" s="821"/>
      <c r="K352" s="822"/>
      <c r="L352" s="815"/>
      <c r="M352" s="823"/>
      <c r="N352" s="823"/>
      <c r="O352" s="823"/>
      <c r="P352" s="823"/>
      <c r="Q352" s="823"/>
      <c r="R352" s="823"/>
      <c r="S352" s="823"/>
      <c r="T352" s="823"/>
      <c r="U352" s="823"/>
      <c r="V352" s="823"/>
      <c r="W352" s="823"/>
      <c r="X352" s="824"/>
      <c r="Y352" s="818"/>
      <c r="Z352" s="819"/>
      <c r="AA352" s="819"/>
      <c r="AB352" s="820"/>
      <c r="AC352" s="812"/>
      <c r="AD352" s="821"/>
      <c r="AE352" s="821"/>
      <c r="AF352" s="821"/>
      <c r="AG352" s="822"/>
      <c r="AH352" s="815"/>
      <c r="AI352" s="823"/>
      <c r="AJ352" s="823"/>
      <c r="AK352" s="823"/>
      <c r="AL352" s="823"/>
      <c r="AM352" s="823"/>
      <c r="AN352" s="823"/>
      <c r="AO352" s="823"/>
      <c r="AP352" s="823"/>
      <c r="AQ352" s="823"/>
      <c r="AR352" s="823"/>
      <c r="AS352" s="823"/>
      <c r="AT352" s="824"/>
      <c r="AU352" s="818"/>
      <c r="AV352" s="819"/>
      <c r="AW352" s="819"/>
      <c r="AX352" s="825"/>
      <c r="AY352">
        <f t="shared" si="14"/>
        <v>0</v>
      </c>
    </row>
    <row r="353" spans="1:51" ht="24.75" hidden="1" customHeight="1" x14ac:dyDescent="0.15">
      <c r="A353" s="802"/>
      <c r="B353" s="803"/>
      <c r="C353" s="803"/>
      <c r="D353" s="803"/>
      <c r="E353" s="803"/>
      <c r="F353" s="804"/>
      <c r="G353" s="812"/>
      <c r="H353" s="821"/>
      <c r="I353" s="821"/>
      <c r="J353" s="821"/>
      <c r="K353" s="822"/>
      <c r="L353" s="815"/>
      <c r="M353" s="823"/>
      <c r="N353" s="823"/>
      <c r="O353" s="823"/>
      <c r="P353" s="823"/>
      <c r="Q353" s="823"/>
      <c r="R353" s="823"/>
      <c r="S353" s="823"/>
      <c r="T353" s="823"/>
      <c r="U353" s="823"/>
      <c r="V353" s="823"/>
      <c r="W353" s="823"/>
      <c r="X353" s="824"/>
      <c r="Y353" s="818"/>
      <c r="Z353" s="819"/>
      <c r="AA353" s="819"/>
      <c r="AB353" s="820"/>
      <c r="AC353" s="812"/>
      <c r="AD353" s="821"/>
      <c r="AE353" s="821"/>
      <c r="AF353" s="821"/>
      <c r="AG353" s="822"/>
      <c r="AH353" s="815"/>
      <c r="AI353" s="823"/>
      <c r="AJ353" s="823"/>
      <c r="AK353" s="823"/>
      <c r="AL353" s="823"/>
      <c r="AM353" s="823"/>
      <c r="AN353" s="823"/>
      <c r="AO353" s="823"/>
      <c r="AP353" s="823"/>
      <c r="AQ353" s="823"/>
      <c r="AR353" s="823"/>
      <c r="AS353" s="823"/>
      <c r="AT353" s="824"/>
      <c r="AU353" s="818"/>
      <c r="AV353" s="819"/>
      <c r="AW353" s="819"/>
      <c r="AX353" s="825"/>
      <c r="AY353">
        <f t="shared" si="14"/>
        <v>0</v>
      </c>
    </row>
    <row r="354" spans="1:51" ht="24.75" hidden="1" customHeight="1" x14ac:dyDescent="0.15">
      <c r="A354" s="802"/>
      <c r="B354" s="803"/>
      <c r="C354" s="803"/>
      <c r="D354" s="803"/>
      <c r="E354" s="803"/>
      <c r="F354" s="804"/>
      <c r="G354" s="812"/>
      <c r="H354" s="821"/>
      <c r="I354" s="821"/>
      <c r="J354" s="821"/>
      <c r="K354" s="822"/>
      <c r="L354" s="815"/>
      <c r="M354" s="823"/>
      <c r="N354" s="823"/>
      <c r="O354" s="823"/>
      <c r="P354" s="823"/>
      <c r="Q354" s="823"/>
      <c r="R354" s="823"/>
      <c r="S354" s="823"/>
      <c r="T354" s="823"/>
      <c r="U354" s="823"/>
      <c r="V354" s="823"/>
      <c r="W354" s="823"/>
      <c r="X354" s="824"/>
      <c r="Y354" s="818"/>
      <c r="Z354" s="819"/>
      <c r="AA354" s="819"/>
      <c r="AB354" s="820"/>
      <c r="AC354" s="812"/>
      <c r="AD354" s="821"/>
      <c r="AE354" s="821"/>
      <c r="AF354" s="821"/>
      <c r="AG354" s="822"/>
      <c r="AH354" s="815"/>
      <c r="AI354" s="823"/>
      <c r="AJ354" s="823"/>
      <c r="AK354" s="823"/>
      <c r="AL354" s="823"/>
      <c r="AM354" s="823"/>
      <c r="AN354" s="823"/>
      <c r="AO354" s="823"/>
      <c r="AP354" s="823"/>
      <c r="AQ354" s="823"/>
      <c r="AR354" s="823"/>
      <c r="AS354" s="823"/>
      <c r="AT354" s="824"/>
      <c r="AU354" s="818"/>
      <c r="AV354" s="819"/>
      <c r="AW354" s="819"/>
      <c r="AX354" s="825"/>
      <c r="AY354">
        <f t="shared" si="14"/>
        <v>0</v>
      </c>
    </row>
    <row r="355" spans="1:51" ht="24.75" hidden="1" customHeight="1" x14ac:dyDescent="0.15">
      <c r="A355" s="802"/>
      <c r="B355" s="803"/>
      <c r="C355" s="803"/>
      <c r="D355" s="803"/>
      <c r="E355" s="803"/>
      <c r="F355" s="804"/>
      <c r="G355" s="812"/>
      <c r="H355" s="821"/>
      <c r="I355" s="821"/>
      <c r="J355" s="821"/>
      <c r="K355" s="822"/>
      <c r="L355" s="815"/>
      <c r="M355" s="823"/>
      <c r="N355" s="823"/>
      <c r="O355" s="823"/>
      <c r="P355" s="823"/>
      <c r="Q355" s="823"/>
      <c r="R355" s="823"/>
      <c r="S355" s="823"/>
      <c r="T355" s="823"/>
      <c r="U355" s="823"/>
      <c r="V355" s="823"/>
      <c r="W355" s="823"/>
      <c r="X355" s="824"/>
      <c r="Y355" s="818"/>
      <c r="Z355" s="819"/>
      <c r="AA355" s="819"/>
      <c r="AB355" s="820"/>
      <c r="AC355" s="812"/>
      <c r="AD355" s="821"/>
      <c r="AE355" s="821"/>
      <c r="AF355" s="821"/>
      <c r="AG355" s="822"/>
      <c r="AH355" s="815"/>
      <c r="AI355" s="823"/>
      <c r="AJ355" s="823"/>
      <c r="AK355" s="823"/>
      <c r="AL355" s="823"/>
      <c r="AM355" s="823"/>
      <c r="AN355" s="823"/>
      <c r="AO355" s="823"/>
      <c r="AP355" s="823"/>
      <c r="AQ355" s="823"/>
      <c r="AR355" s="823"/>
      <c r="AS355" s="823"/>
      <c r="AT355" s="824"/>
      <c r="AU355" s="818"/>
      <c r="AV355" s="819"/>
      <c r="AW355" s="819"/>
      <c r="AX355" s="825"/>
      <c r="AY355">
        <f t="shared" si="14"/>
        <v>0</v>
      </c>
    </row>
    <row r="356" spans="1:51" ht="24.75" hidden="1" customHeight="1" x14ac:dyDescent="0.15">
      <c r="A356" s="802"/>
      <c r="B356" s="803"/>
      <c r="C356" s="803"/>
      <c r="D356" s="803"/>
      <c r="E356" s="803"/>
      <c r="F356" s="804"/>
      <c r="G356" s="812"/>
      <c r="H356" s="821"/>
      <c r="I356" s="821"/>
      <c r="J356" s="821"/>
      <c r="K356" s="822"/>
      <c r="L356" s="815"/>
      <c r="M356" s="823"/>
      <c r="N356" s="823"/>
      <c r="O356" s="823"/>
      <c r="P356" s="823"/>
      <c r="Q356" s="823"/>
      <c r="R356" s="823"/>
      <c r="S356" s="823"/>
      <c r="T356" s="823"/>
      <c r="U356" s="823"/>
      <c r="V356" s="823"/>
      <c r="W356" s="823"/>
      <c r="X356" s="824"/>
      <c r="Y356" s="818"/>
      <c r="Z356" s="819"/>
      <c r="AA356" s="819"/>
      <c r="AB356" s="820"/>
      <c r="AC356" s="812"/>
      <c r="AD356" s="821"/>
      <c r="AE356" s="821"/>
      <c r="AF356" s="821"/>
      <c r="AG356" s="822"/>
      <c r="AH356" s="815"/>
      <c r="AI356" s="823"/>
      <c r="AJ356" s="823"/>
      <c r="AK356" s="823"/>
      <c r="AL356" s="823"/>
      <c r="AM356" s="823"/>
      <c r="AN356" s="823"/>
      <c r="AO356" s="823"/>
      <c r="AP356" s="823"/>
      <c r="AQ356" s="823"/>
      <c r="AR356" s="823"/>
      <c r="AS356" s="823"/>
      <c r="AT356" s="824"/>
      <c r="AU356" s="818"/>
      <c r="AV356" s="819"/>
      <c r="AW356" s="819"/>
      <c r="AX356" s="825"/>
      <c r="AY356">
        <f t="shared" si="14"/>
        <v>0</v>
      </c>
    </row>
    <row r="357" spans="1:51" ht="24.75" hidden="1" customHeight="1" x14ac:dyDescent="0.15">
      <c r="A357" s="802"/>
      <c r="B357" s="803"/>
      <c r="C357" s="803"/>
      <c r="D357" s="803"/>
      <c r="E357" s="803"/>
      <c r="F357" s="804"/>
      <c r="G357" s="812"/>
      <c r="H357" s="821"/>
      <c r="I357" s="821"/>
      <c r="J357" s="821"/>
      <c r="K357" s="822"/>
      <c r="L357" s="815"/>
      <c r="M357" s="823"/>
      <c r="N357" s="823"/>
      <c r="O357" s="823"/>
      <c r="P357" s="823"/>
      <c r="Q357" s="823"/>
      <c r="R357" s="823"/>
      <c r="S357" s="823"/>
      <c r="T357" s="823"/>
      <c r="U357" s="823"/>
      <c r="V357" s="823"/>
      <c r="W357" s="823"/>
      <c r="X357" s="824"/>
      <c r="Y357" s="818"/>
      <c r="Z357" s="819"/>
      <c r="AA357" s="819"/>
      <c r="AB357" s="820"/>
      <c r="AC357" s="812"/>
      <c r="AD357" s="821"/>
      <c r="AE357" s="821"/>
      <c r="AF357" s="821"/>
      <c r="AG357" s="822"/>
      <c r="AH357" s="815"/>
      <c r="AI357" s="823"/>
      <c r="AJ357" s="823"/>
      <c r="AK357" s="823"/>
      <c r="AL357" s="823"/>
      <c r="AM357" s="823"/>
      <c r="AN357" s="823"/>
      <c r="AO357" s="823"/>
      <c r="AP357" s="823"/>
      <c r="AQ357" s="823"/>
      <c r="AR357" s="823"/>
      <c r="AS357" s="823"/>
      <c r="AT357" s="824"/>
      <c r="AU357" s="818"/>
      <c r="AV357" s="819"/>
      <c r="AW357" s="819"/>
      <c r="AX357" s="825"/>
      <c r="AY357">
        <f t="shared" si="14"/>
        <v>0</v>
      </c>
    </row>
    <row r="358" spans="1:51" ht="24.75" hidden="1" customHeight="1" x14ac:dyDescent="0.15">
      <c r="A358" s="802"/>
      <c r="B358" s="803"/>
      <c r="C358" s="803"/>
      <c r="D358" s="803"/>
      <c r="E358" s="803"/>
      <c r="F358" s="804"/>
      <c r="G358" s="812"/>
      <c r="H358" s="821"/>
      <c r="I358" s="821"/>
      <c r="J358" s="821"/>
      <c r="K358" s="822"/>
      <c r="L358" s="815"/>
      <c r="M358" s="823"/>
      <c r="N358" s="823"/>
      <c r="O358" s="823"/>
      <c r="P358" s="823"/>
      <c r="Q358" s="823"/>
      <c r="R358" s="823"/>
      <c r="S358" s="823"/>
      <c r="T358" s="823"/>
      <c r="U358" s="823"/>
      <c r="V358" s="823"/>
      <c r="W358" s="823"/>
      <c r="X358" s="824"/>
      <c r="Y358" s="818"/>
      <c r="Z358" s="819"/>
      <c r="AA358" s="819"/>
      <c r="AB358" s="820"/>
      <c r="AC358" s="812"/>
      <c r="AD358" s="821"/>
      <c r="AE358" s="821"/>
      <c r="AF358" s="821"/>
      <c r="AG358" s="822"/>
      <c r="AH358" s="815"/>
      <c r="AI358" s="823"/>
      <c r="AJ358" s="823"/>
      <c r="AK358" s="823"/>
      <c r="AL358" s="823"/>
      <c r="AM358" s="823"/>
      <c r="AN358" s="823"/>
      <c r="AO358" s="823"/>
      <c r="AP358" s="823"/>
      <c r="AQ358" s="823"/>
      <c r="AR358" s="823"/>
      <c r="AS358" s="823"/>
      <c r="AT358" s="824"/>
      <c r="AU358" s="818"/>
      <c r="AV358" s="819"/>
      <c r="AW358" s="819"/>
      <c r="AX358" s="825"/>
      <c r="AY358">
        <f t="shared" si="14"/>
        <v>0</v>
      </c>
    </row>
    <row r="359" spans="1:51" ht="24.75" hidden="1" customHeight="1" x14ac:dyDescent="0.15">
      <c r="A359" s="802"/>
      <c r="B359" s="803"/>
      <c r="C359" s="803"/>
      <c r="D359" s="803"/>
      <c r="E359" s="803"/>
      <c r="F359" s="804"/>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49" t="s">
        <v>578</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232</v>
      </c>
      <c r="AM360" s="853"/>
      <c r="AN360" s="853"/>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197</v>
      </c>
      <c r="K365" s="139"/>
      <c r="L365" s="139"/>
      <c r="M365" s="139"/>
      <c r="N365" s="139"/>
      <c r="O365" s="139"/>
      <c r="P365" s="418" t="s">
        <v>25</v>
      </c>
      <c r="Q365" s="418"/>
      <c r="R365" s="418"/>
      <c r="S365" s="418"/>
      <c r="T365" s="418"/>
      <c r="U365" s="418"/>
      <c r="V365" s="418"/>
      <c r="W365" s="418"/>
      <c r="X365" s="418"/>
      <c r="Y365" s="856" t="s">
        <v>196</v>
      </c>
      <c r="Z365" s="857"/>
      <c r="AA365" s="857"/>
      <c r="AB365" s="857"/>
      <c r="AC365" s="855" t="s">
        <v>230</v>
      </c>
      <c r="AD365" s="855"/>
      <c r="AE365" s="855"/>
      <c r="AF365" s="855"/>
      <c r="AG365" s="855"/>
      <c r="AH365" s="856" t="s">
        <v>249</v>
      </c>
      <c r="AI365" s="854"/>
      <c r="AJ365" s="854"/>
      <c r="AK365" s="854"/>
      <c r="AL365" s="854" t="s">
        <v>19</v>
      </c>
      <c r="AM365" s="854"/>
      <c r="AN365" s="854"/>
      <c r="AO365" s="858"/>
      <c r="AP365" s="879" t="s">
        <v>198</v>
      </c>
      <c r="AQ365" s="879"/>
      <c r="AR365" s="879"/>
      <c r="AS365" s="879"/>
      <c r="AT365" s="879"/>
      <c r="AU365" s="879"/>
      <c r="AV365" s="879"/>
      <c r="AW365" s="879"/>
      <c r="AX365" s="879"/>
    </row>
    <row r="366" spans="1:51" ht="69.75" customHeight="1" x14ac:dyDescent="0.15">
      <c r="A366" s="865">
        <v>1</v>
      </c>
      <c r="B366" s="865">
        <v>1</v>
      </c>
      <c r="C366" s="866" t="s">
        <v>664</v>
      </c>
      <c r="D366" s="867"/>
      <c r="E366" s="867"/>
      <c r="F366" s="867"/>
      <c r="G366" s="867"/>
      <c r="H366" s="867"/>
      <c r="I366" s="867"/>
      <c r="J366" s="868">
        <v>1010405010138</v>
      </c>
      <c r="K366" s="869"/>
      <c r="L366" s="869"/>
      <c r="M366" s="869"/>
      <c r="N366" s="869"/>
      <c r="O366" s="869"/>
      <c r="P366" s="870" t="s">
        <v>665</v>
      </c>
      <c r="Q366" s="871"/>
      <c r="R366" s="871"/>
      <c r="S366" s="871"/>
      <c r="T366" s="871"/>
      <c r="U366" s="871"/>
      <c r="V366" s="871"/>
      <c r="W366" s="871"/>
      <c r="X366" s="871"/>
      <c r="Y366" s="872">
        <v>90</v>
      </c>
      <c r="Z366" s="873"/>
      <c r="AA366" s="873"/>
      <c r="AB366" s="874"/>
      <c r="AC366" s="875" t="s">
        <v>666</v>
      </c>
      <c r="AD366" s="876"/>
      <c r="AE366" s="876"/>
      <c r="AF366" s="876"/>
      <c r="AG366" s="876"/>
      <c r="AH366" s="859" t="s">
        <v>667</v>
      </c>
      <c r="AI366" s="860"/>
      <c r="AJ366" s="860"/>
      <c r="AK366" s="860"/>
      <c r="AL366" s="861" t="s">
        <v>667</v>
      </c>
      <c r="AM366" s="862"/>
      <c r="AN366" s="862"/>
      <c r="AO366" s="863"/>
      <c r="AP366" s="864" t="s">
        <v>667</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4"/>
      <c r="B398" s="854"/>
      <c r="C398" s="854" t="s">
        <v>24</v>
      </c>
      <c r="D398" s="854"/>
      <c r="E398" s="854"/>
      <c r="F398" s="854"/>
      <c r="G398" s="854"/>
      <c r="H398" s="854"/>
      <c r="I398" s="854"/>
      <c r="J398" s="855" t="s">
        <v>197</v>
      </c>
      <c r="K398" s="139"/>
      <c r="L398" s="139"/>
      <c r="M398" s="139"/>
      <c r="N398" s="139"/>
      <c r="O398" s="139"/>
      <c r="P398" s="418" t="s">
        <v>25</v>
      </c>
      <c r="Q398" s="418"/>
      <c r="R398" s="418"/>
      <c r="S398" s="418"/>
      <c r="T398" s="418"/>
      <c r="U398" s="418"/>
      <c r="V398" s="418"/>
      <c r="W398" s="418"/>
      <c r="X398" s="418"/>
      <c r="Y398" s="856" t="s">
        <v>196</v>
      </c>
      <c r="Z398" s="857"/>
      <c r="AA398" s="857"/>
      <c r="AB398" s="857"/>
      <c r="AC398" s="855" t="s">
        <v>230</v>
      </c>
      <c r="AD398" s="855"/>
      <c r="AE398" s="855"/>
      <c r="AF398" s="855"/>
      <c r="AG398" s="855"/>
      <c r="AH398" s="856" t="s">
        <v>249</v>
      </c>
      <c r="AI398" s="854"/>
      <c r="AJ398" s="854"/>
      <c r="AK398" s="854"/>
      <c r="AL398" s="854" t="s">
        <v>19</v>
      </c>
      <c r="AM398" s="854"/>
      <c r="AN398" s="854"/>
      <c r="AO398" s="858"/>
      <c r="AP398" s="879" t="s">
        <v>198</v>
      </c>
      <c r="AQ398" s="879"/>
      <c r="AR398" s="879"/>
      <c r="AS398" s="879"/>
      <c r="AT398" s="879"/>
      <c r="AU398" s="879"/>
      <c r="AV398" s="879"/>
      <c r="AW398" s="879"/>
      <c r="AX398" s="879"/>
      <c r="AY398">
        <f>$AY$396</f>
        <v>0</v>
      </c>
    </row>
    <row r="399" spans="1:51" ht="30" hidden="1" customHeight="1" x14ac:dyDescent="0.15">
      <c r="A399" s="865">
        <v>1</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59"/>
      <c r="AI399" s="860"/>
      <c r="AJ399" s="860"/>
      <c r="AK399" s="860"/>
      <c r="AL399" s="861"/>
      <c r="AM399" s="862"/>
      <c r="AN399" s="862"/>
      <c r="AO399" s="863"/>
      <c r="AP399" s="864"/>
      <c r="AQ399" s="864"/>
      <c r="AR399" s="864"/>
      <c r="AS399" s="864"/>
      <c r="AT399" s="864"/>
      <c r="AU399" s="864"/>
      <c r="AV399" s="864"/>
      <c r="AW399" s="864"/>
      <c r="AX399" s="864"/>
      <c r="AY399">
        <f>$AY$396</f>
        <v>0</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4"/>
      <c r="B431" s="854"/>
      <c r="C431" s="854" t="s">
        <v>24</v>
      </c>
      <c r="D431" s="854"/>
      <c r="E431" s="854"/>
      <c r="F431" s="854"/>
      <c r="G431" s="854"/>
      <c r="H431" s="854"/>
      <c r="I431" s="854"/>
      <c r="J431" s="855" t="s">
        <v>197</v>
      </c>
      <c r="K431" s="139"/>
      <c r="L431" s="139"/>
      <c r="M431" s="139"/>
      <c r="N431" s="139"/>
      <c r="O431" s="139"/>
      <c r="P431" s="418" t="s">
        <v>25</v>
      </c>
      <c r="Q431" s="418"/>
      <c r="R431" s="418"/>
      <c r="S431" s="418"/>
      <c r="T431" s="418"/>
      <c r="U431" s="418"/>
      <c r="V431" s="418"/>
      <c r="W431" s="418"/>
      <c r="X431" s="418"/>
      <c r="Y431" s="856" t="s">
        <v>196</v>
      </c>
      <c r="Z431" s="857"/>
      <c r="AA431" s="857"/>
      <c r="AB431" s="857"/>
      <c r="AC431" s="855" t="s">
        <v>230</v>
      </c>
      <c r="AD431" s="855"/>
      <c r="AE431" s="855"/>
      <c r="AF431" s="855"/>
      <c r="AG431" s="855"/>
      <c r="AH431" s="856" t="s">
        <v>249</v>
      </c>
      <c r="AI431" s="854"/>
      <c r="AJ431" s="854"/>
      <c r="AK431" s="854"/>
      <c r="AL431" s="854" t="s">
        <v>19</v>
      </c>
      <c r="AM431" s="854"/>
      <c r="AN431" s="854"/>
      <c r="AO431" s="858"/>
      <c r="AP431" s="879" t="s">
        <v>198</v>
      </c>
      <c r="AQ431" s="879"/>
      <c r="AR431" s="879"/>
      <c r="AS431" s="879"/>
      <c r="AT431" s="879"/>
      <c r="AU431" s="879"/>
      <c r="AV431" s="879"/>
      <c r="AW431" s="879"/>
      <c r="AX431" s="879"/>
      <c r="AY431">
        <f>$AY$429</f>
        <v>0</v>
      </c>
    </row>
    <row r="432" spans="1:51" ht="30" hidden="1" customHeight="1" x14ac:dyDescent="0.15">
      <c r="A432" s="865">
        <v>1</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59"/>
      <c r="AI432" s="860"/>
      <c r="AJ432" s="860"/>
      <c r="AK432" s="860"/>
      <c r="AL432" s="861"/>
      <c r="AM432" s="862"/>
      <c r="AN432" s="862"/>
      <c r="AO432" s="863"/>
      <c r="AP432" s="864"/>
      <c r="AQ432" s="864"/>
      <c r="AR432" s="864"/>
      <c r="AS432" s="864"/>
      <c r="AT432" s="864"/>
      <c r="AU432" s="864"/>
      <c r="AV432" s="864"/>
      <c r="AW432" s="864"/>
      <c r="AX432" s="864"/>
      <c r="AY432">
        <f>$AY$429</f>
        <v>0</v>
      </c>
    </row>
    <row r="433" spans="1:51" ht="30" hidden="1" customHeight="1" x14ac:dyDescent="0.15">
      <c r="A433" s="865">
        <v>2</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59"/>
      <c r="AI433" s="860"/>
      <c r="AJ433" s="860"/>
      <c r="AK433" s="860"/>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65">
        <v>3</v>
      </c>
      <c r="B434" s="865">
        <v>1</v>
      </c>
      <c r="C434" s="866"/>
      <c r="D434" s="867"/>
      <c r="E434" s="867"/>
      <c r="F434" s="867"/>
      <c r="G434" s="867"/>
      <c r="H434" s="867"/>
      <c r="I434" s="867"/>
      <c r="J434" s="868"/>
      <c r="K434" s="869"/>
      <c r="L434" s="869"/>
      <c r="M434" s="869"/>
      <c r="N434" s="869"/>
      <c r="O434" s="869"/>
      <c r="P434" s="870"/>
      <c r="Q434" s="871"/>
      <c r="R434" s="871"/>
      <c r="S434" s="871"/>
      <c r="T434" s="871"/>
      <c r="U434" s="871"/>
      <c r="V434" s="871"/>
      <c r="W434" s="871"/>
      <c r="X434" s="871"/>
      <c r="Y434" s="872"/>
      <c r="Z434" s="873"/>
      <c r="AA434" s="873"/>
      <c r="AB434" s="874"/>
      <c r="AC434" s="875"/>
      <c r="AD434" s="876"/>
      <c r="AE434" s="876"/>
      <c r="AF434" s="876"/>
      <c r="AG434" s="876"/>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4"/>
      <c r="B464" s="854"/>
      <c r="C464" s="854" t="s">
        <v>24</v>
      </c>
      <c r="D464" s="854"/>
      <c r="E464" s="854"/>
      <c r="F464" s="854"/>
      <c r="G464" s="854"/>
      <c r="H464" s="854"/>
      <c r="I464" s="854"/>
      <c r="J464" s="855" t="s">
        <v>197</v>
      </c>
      <c r="K464" s="139"/>
      <c r="L464" s="139"/>
      <c r="M464" s="139"/>
      <c r="N464" s="139"/>
      <c r="O464" s="139"/>
      <c r="P464" s="418" t="s">
        <v>25</v>
      </c>
      <c r="Q464" s="418"/>
      <c r="R464" s="418"/>
      <c r="S464" s="418"/>
      <c r="T464" s="418"/>
      <c r="U464" s="418"/>
      <c r="V464" s="418"/>
      <c r="W464" s="418"/>
      <c r="X464" s="418"/>
      <c r="Y464" s="856" t="s">
        <v>196</v>
      </c>
      <c r="Z464" s="857"/>
      <c r="AA464" s="857"/>
      <c r="AB464" s="857"/>
      <c r="AC464" s="855" t="s">
        <v>230</v>
      </c>
      <c r="AD464" s="855"/>
      <c r="AE464" s="855"/>
      <c r="AF464" s="855"/>
      <c r="AG464" s="855"/>
      <c r="AH464" s="856" t="s">
        <v>249</v>
      </c>
      <c r="AI464" s="854"/>
      <c r="AJ464" s="854"/>
      <c r="AK464" s="854"/>
      <c r="AL464" s="854" t="s">
        <v>19</v>
      </c>
      <c r="AM464" s="854"/>
      <c r="AN464" s="854"/>
      <c r="AO464" s="858"/>
      <c r="AP464" s="879" t="s">
        <v>198</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4"/>
      <c r="B497" s="854"/>
      <c r="C497" s="854" t="s">
        <v>24</v>
      </c>
      <c r="D497" s="854"/>
      <c r="E497" s="854"/>
      <c r="F497" s="854"/>
      <c r="G497" s="854"/>
      <c r="H497" s="854"/>
      <c r="I497" s="854"/>
      <c r="J497" s="855" t="s">
        <v>197</v>
      </c>
      <c r="K497" s="139"/>
      <c r="L497" s="139"/>
      <c r="M497" s="139"/>
      <c r="N497" s="139"/>
      <c r="O497" s="139"/>
      <c r="P497" s="418" t="s">
        <v>25</v>
      </c>
      <c r="Q497" s="418"/>
      <c r="R497" s="418"/>
      <c r="S497" s="418"/>
      <c r="T497" s="418"/>
      <c r="U497" s="418"/>
      <c r="V497" s="418"/>
      <c r="W497" s="418"/>
      <c r="X497" s="418"/>
      <c r="Y497" s="856" t="s">
        <v>196</v>
      </c>
      <c r="Z497" s="857"/>
      <c r="AA497" s="857"/>
      <c r="AB497" s="857"/>
      <c r="AC497" s="855" t="s">
        <v>230</v>
      </c>
      <c r="AD497" s="855"/>
      <c r="AE497" s="855"/>
      <c r="AF497" s="855"/>
      <c r="AG497" s="855"/>
      <c r="AH497" s="856" t="s">
        <v>249</v>
      </c>
      <c r="AI497" s="854"/>
      <c r="AJ497" s="854"/>
      <c r="AK497" s="854"/>
      <c r="AL497" s="854" t="s">
        <v>19</v>
      </c>
      <c r="AM497" s="854"/>
      <c r="AN497" s="854"/>
      <c r="AO497" s="858"/>
      <c r="AP497" s="879" t="s">
        <v>198</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4"/>
      <c r="B530" s="854"/>
      <c r="C530" s="854" t="s">
        <v>24</v>
      </c>
      <c r="D530" s="854"/>
      <c r="E530" s="854"/>
      <c r="F530" s="854"/>
      <c r="G530" s="854"/>
      <c r="H530" s="854"/>
      <c r="I530" s="854"/>
      <c r="J530" s="855" t="s">
        <v>197</v>
      </c>
      <c r="K530" s="139"/>
      <c r="L530" s="139"/>
      <c r="M530" s="139"/>
      <c r="N530" s="139"/>
      <c r="O530" s="139"/>
      <c r="P530" s="418" t="s">
        <v>25</v>
      </c>
      <c r="Q530" s="418"/>
      <c r="R530" s="418"/>
      <c r="S530" s="418"/>
      <c r="T530" s="418"/>
      <c r="U530" s="418"/>
      <c r="V530" s="418"/>
      <c r="W530" s="418"/>
      <c r="X530" s="418"/>
      <c r="Y530" s="856" t="s">
        <v>196</v>
      </c>
      <c r="Z530" s="857"/>
      <c r="AA530" s="857"/>
      <c r="AB530" s="857"/>
      <c r="AC530" s="855" t="s">
        <v>230</v>
      </c>
      <c r="AD530" s="855"/>
      <c r="AE530" s="855"/>
      <c r="AF530" s="855"/>
      <c r="AG530" s="855"/>
      <c r="AH530" s="856" t="s">
        <v>249</v>
      </c>
      <c r="AI530" s="854"/>
      <c r="AJ530" s="854"/>
      <c r="AK530" s="854"/>
      <c r="AL530" s="854" t="s">
        <v>19</v>
      </c>
      <c r="AM530" s="854"/>
      <c r="AN530" s="854"/>
      <c r="AO530" s="858"/>
      <c r="AP530" s="879" t="s">
        <v>198</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4"/>
      <c r="B563" s="854"/>
      <c r="C563" s="854" t="s">
        <v>24</v>
      </c>
      <c r="D563" s="854"/>
      <c r="E563" s="854"/>
      <c r="F563" s="854"/>
      <c r="G563" s="854"/>
      <c r="H563" s="854"/>
      <c r="I563" s="854"/>
      <c r="J563" s="855" t="s">
        <v>197</v>
      </c>
      <c r="K563" s="139"/>
      <c r="L563" s="139"/>
      <c r="M563" s="139"/>
      <c r="N563" s="139"/>
      <c r="O563" s="139"/>
      <c r="P563" s="418" t="s">
        <v>25</v>
      </c>
      <c r="Q563" s="418"/>
      <c r="R563" s="418"/>
      <c r="S563" s="418"/>
      <c r="T563" s="418"/>
      <c r="U563" s="418"/>
      <c r="V563" s="418"/>
      <c r="W563" s="418"/>
      <c r="X563" s="418"/>
      <c r="Y563" s="856" t="s">
        <v>196</v>
      </c>
      <c r="Z563" s="857"/>
      <c r="AA563" s="857"/>
      <c r="AB563" s="857"/>
      <c r="AC563" s="855" t="s">
        <v>230</v>
      </c>
      <c r="AD563" s="855"/>
      <c r="AE563" s="855"/>
      <c r="AF563" s="855"/>
      <c r="AG563" s="855"/>
      <c r="AH563" s="856" t="s">
        <v>249</v>
      </c>
      <c r="AI563" s="854"/>
      <c r="AJ563" s="854"/>
      <c r="AK563" s="854"/>
      <c r="AL563" s="854" t="s">
        <v>19</v>
      </c>
      <c r="AM563" s="854"/>
      <c r="AN563" s="854"/>
      <c r="AO563" s="858"/>
      <c r="AP563" s="879" t="s">
        <v>198</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4"/>
      <c r="B596" s="854"/>
      <c r="C596" s="854" t="s">
        <v>24</v>
      </c>
      <c r="D596" s="854"/>
      <c r="E596" s="854"/>
      <c r="F596" s="854"/>
      <c r="G596" s="854"/>
      <c r="H596" s="854"/>
      <c r="I596" s="854"/>
      <c r="J596" s="855" t="s">
        <v>197</v>
      </c>
      <c r="K596" s="139"/>
      <c r="L596" s="139"/>
      <c r="M596" s="139"/>
      <c r="N596" s="139"/>
      <c r="O596" s="139"/>
      <c r="P596" s="418" t="s">
        <v>25</v>
      </c>
      <c r="Q596" s="418"/>
      <c r="R596" s="418"/>
      <c r="S596" s="418"/>
      <c r="T596" s="418"/>
      <c r="U596" s="418"/>
      <c r="V596" s="418"/>
      <c r="W596" s="418"/>
      <c r="X596" s="418"/>
      <c r="Y596" s="856" t="s">
        <v>196</v>
      </c>
      <c r="Z596" s="857"/>
      <c r="AA596" s="857"/>
      <c r="AB596" s="857"/>
      <c r="AC596" s="855" t="s">
        <v>230</v>
      </c>
      <c r="AD596" s="855"/>
      <c r="AE596" s="855"/>
      <c r="AF596" s="855"/>
      <c r="AG596" s="855"/>
      <c r="AH596" s="856" t="s">
        <v>249</v>
      </c>
      <c r="AI596" s="854"/>
      <c r="AJ596" s="854"/>
      <c r="AK596" s="854"/>
      <c r="AL596" s="854" t="s">
        <v>19</v>
      </c>
      <c r="AM596" s="854"/>
      <c r="AN596" s="854"/>
      <c r="AO596" s="858"/>
      <c r="AP596" s="879" t="s">
        <v>198</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80" t="s">
        <v>579</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232</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5" t="s">
        <v>192</v>
      </c>
      <c r="D630" s="886"/>
      <c r="E630" s="855" t="s">
        <v>191</v>
      </c>
      <c r="F630" s="886"/>
      <c r="G630" s="886"/>
      <c r="H630" s="886"/>
      <c r="I630" s="886"/>
      <c r="J630" s="855" t="s">
        <v>197</v>
      </c>
      <c r="K630" s="855"/>
      <c r="L630" s="855"/>
      <c r="M630" s="855"/>
      <c r="N630" s="855"/>
      <c r="O630" s="855"/>
      <c r="P630" s="855" t="s">
        <v>25</v>
      </c>
      <c r="Q630" s="855"/>
      <c r="R630" s="855"/>
      <c r="S630" s="855"/>
      <c r="T630" s="855"/>
      <c r="U630" s="855"/>
      <c r="V630" s="855"/>
      <c r="W630" s="855"/>
      <c r="X630" s="855"/>
      <c r="Y630" s="855" t="s">
        <v>199</v>
      </c>
      <c r="Z630" s="886"/>
      <c r="AA630" s="886"/>
      <c r="AB630" s="886"/>
      <c r="AC630" s="855" t="s">
        <v>180</v>
      </c>
      <c r="AD630" s="855"/>
      <c r="AE630" s="855"/>
      <c r="AF630" s="855"/>
      <c r="AG630" s="855"/>
      <c r="AH630" s="855" t="s">
        <v>187</v>
      </c>
      <c r="AI630" s="886"/>
      <c r="AJ630" s="886"/>
      <c r="AK630" s="886"/>
      <c r="AL630" s="886" t="s">
        <v>19</v>
      </c>
      <c r="AM630" s="886"/>
      <c r="AN630" s="886"/>
      <c r="AO630" s="885"/>
      <c r="AP630" s="879" t="s">
        <v>226</v>
      </c>
      <c r="AQ630" s="879"/>
      <c r="AR630" s="879"/>
      <c r="AS630" s="879"/>
      <c r="AT630" s="879"/>
      <c r="AU630" s="879"/>
      <c r="AV630" s="879"/>
      <c r="AW630" s="879"/>
      <c r="AX630" s="879"/>
    </row>
    <row r="631" spans="1:51" ht="30" customHeight="1" x14ac:dyDescent="0.15">
      <c r="A631" s="865">
        <v>1</v>
      </c>
      <c r="B631" s="865">
        <v>1</v>
      </c>
      <c r="C631" s="887"/>
      <c r="D631" s="887"/>
      <c r="E631" s="650" t="s">
        <v>667</v>
      </c>
      <c r="F631" s="888"/>
      <c r="G631" s="888"/>
      <c r="H631" s="888"/>
      <c r="I631" s="888"/>
      <c r="J631" s="868" t="s">
        <v>667</v>
      </c>
      <c r="K631" s="869"/>
      <c r="L631" s="869"/>
      <c r="M631" s="869"/>
      <c r="N631" s="869"/>
      <c r="O631" s="869"/>
      <c r="P631" s="870" t="s">
        <v>667</v>
      </c>
      <c r="Q631" s="871"/>
      <c r="R631" s="871"/>
      <c r="S631" s="871"/>
      <c r="T631" s="871"/>
      <c r="U631" s="871"/>
      <c r="V631" s="871"/>
      <c r="W631" s="871"/>
      <c r="X631" s="871"/>
      <c r="Y631" s="872" t="s">
        <v>667</v>
      </c>
      <c r="Z631" s="873"/>
      <c r="AA631" s="873"/>
      <c r="AB631" s="874"/>
      <c r="AC631" s="875" t="s">
        <v>667</v>
      </c>
      <c r="AD631" s="876"/>
      <c r="AE631" s="876"/>
      <c r="AF631" s="876"/>
      <c r="AG631" s="876"/>
      <c r="AH631" s="877" t="s">
        <v>667</v>
      </c>
      <c r="AI631" s="878"/>
      <c r="AJ631" s="878"/>
      <c r="AK631" s="878"/>
      <c r="AL631" s="861" t="s">
        <v>667</v>
      </c>
      <c r="AM631" s="862"/>
      <c r="AN631" s="862"/>
      <c r="AO631" s="863"/>
      <c r="AP631" s="864" t="s">
        <v>667</v>
      </c>
      <c r="AQ631" s="864"/>
      <c r="AR631" s="864"/>
      <c r="AS631" s="864"/>
      <c r="AT631" s="864"/>
      <c r="AU631" s="864"/>
      <c r="AV631" s="864"/>
      <c r="AW631" s="864"/>
      <c r="AX631" s="864"/>
    </row>
    <row r="632" spans="1:51" ht="30" hidden="1" customHeight="1" x14ac:dyDescent="0.15">
      <c r="A632" s="865">
        <v>2</v>
      </c>
      <c r="B632" s="865">
        <v>1</v>
      </c>
      <c r="C632" s="887"/>
      <c r="D632" s="887"/>
      <c r="E632" s="888"/>
      <c r="F632" s="888"/>
      <c r="G632" s="888"/>
      <c r="H632" s="888"/>
      <c r="I632" s="888"/>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87"/>
      <c r="D633" s="887"/>
      <c r="E633" s="888"/>
      <c r="F633" s="888"/>
      <c r="G633" s="888"/>
      <c r="H633" s="888"/>
      <c r="I633" s="888"/>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87"/>
      <c r="D634" s="887"/>
      <c r="E634" s="888"/>
      <c r="F634" s="888"/>
      <c r="G634" s="888"/>
      <c r="H634" s="888"/>
      <c r="I634" s="888"/>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87"/>
      <c r="D635" s="887"/>
      <c r="E635" s="888"/>
      <c r="F635" s="888"/>
      <c r="G635" s="888"/>
      <c r="H635" s="888"/>
      <c r="I635" s="888"/>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87"/>
      <c r="D636" s="887"/>
      <c r="E636" s="888"/>
      <c r="F636" s="888"/>
      <c r="G636" s="888"/>
      <c r="H636" s="888"/>
      <c r="I636" s="888"/>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87"/>
      <c r="D637" s="887"/>
      <c r="E637" s="888"/>
      <c r="F637" s="888"/>
      <c r="G637" s="888"/>
      <c r="H637" s="888"/>
      <c r="I637" s="888"/>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87"/>
      <c r="D638" s="887"/>
      <c r="E638" s="888"/>
      <c r="F638" s="888"/>
      <c r="G638" s="888"/>
      <c r="H638" s="888"/>
      <c r="I638" s="888"/>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87"/>
      <c r="D639" s="887"/>
      <c r="E639" s="888"/>
      <c r="F639" s="888"/>
      <c r="G639" s="888"/>
      <c r="H639" s="888"/>
      <c r="I639" s="888"/>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87"/>
      <c r="D640" s="887"/>
      <c r="E640" s="888"/>
      <c r="F640" s="888"/>
      <c r="G640" s="888"/>
      <c r="H640" s="888"/>
      <c r="I640" s="888"/>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87"/>
      <c r="D641" s="887"/>
      <c r="E641" s="888"/>
      <c r="F641" s="888"/>
      <c r="G641" s="888"/>
      <c r="H641" s="888"/>
      <c r="I641" s="888"/>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87"/>
      <c r="D642" s="887"/>
      <c r="E642" s="888"/>
      <c r="F642" s="888"/>
      <c r="G642" s="888"/>
      <c r="H642" s="888"/>
      <c r="I642" s="888"/>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87"/>
      <c r="D643" s="887"/>
      <c r="E643" s="888"/>
      <c r="F643" s="888"/>
      <c r="G643" s="888"/>
      <c r="H643" s="888"/>
      <c r="I643" s="888"/>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87"/>
      <c r="D644" s="887"/>
      <c r="E644" s="888"/>
      <c r="F644" s="888"/>
      <c r="G644" s="888"/>
      <c r="H644" s="888"/>
      <c r="I644" s="888"/>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87"/>
      <c r="D645" s="887"/>
      <c r="E645" s="888"/>
      <c r="F645" s="888"/>
      <c r="G645" s="888"/>
      <c r="H645" s="888"/>
      <c r="I645" s="888"/>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87"/>
      <c r="D646" s="887"/>
      <c r="E646" s="888"/>
      <c r="F646" s="888"/>
      <c r="G646" s="888"/>
      <c r="H646" s="888"/>
      <c r="I646" s="888"/>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87"/>
      <c r="D647" s="887"/>
      <c r="E647" s="888"/>
      <c r="F647" s="888"/>
      <c r="G647" s="888"/>
      <c r="H647" s="888"/>
      <c r="I647" s="888"/>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87"/>
      <c r="D648" s="887"/>
      <c r="E648" s="650"/>
      <c r="F648" s="888"/>
      <c r="G648" s="888"/>
      <c r="H648" s="888"/>
      <c r="I648" s="888"/>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87"/>
      <c r="D649" s="887"/>
      <c r="E649" s="888"/>
      <c r="F649" s="888"/>
      <c r="G649" s="888"/>
      <c r="H649" s="888"/>
      <c r="I649" s="888"/>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87"/>
      <c r="D650" s="887"/>
      <c r="E650" s="888"/>
      <c r="F650" s="888"/>
      <c r="G650" s="888"/>
      <c r="H650" s="888"/>
      <c r="I650" s="888"/>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87"/>
      <c r="D651" s="887"/>
      <c r="E651" s="888"/>
      <c r="F651" s="888"/>
      <c r="G651" s="888"/>
      <c r="H651" s="888"/>
      <c r="I651" s="888"/>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87"/>
      <c r="D652" s="887"/>
      <c r="E652" s="888"/>
      <c r="F652" s="888"/>
      <c r="G652" s="888"/>
      <c r="H652" s="888"/>
      <c r="I652" s="888"/>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87"/>
      <c r="D653" s="887"/>
      <c r="E653" s="888"/>
      <c r="F653" s="888"/>
      <c r="G653" s="888"/>
      <c r="H653" s="888"/>
      <c r="I653" s="888"/>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87"/>
      <c r="D654" s="887"/>
      <c r="E654" s="888"/>
      <c r="F654" s="888"/>
      <c r="G654" s="888"/>
      <c r="H654" s="888"/>
      <c r="I654" s="888"/>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87"/>
      <c r="D655" s="887"/>
      <c r="E655" s="888"/>
      <c r="F655" s="888"/>
      <c r="G655" s="888"/>
      <c r="H655" s="888"/>
      <c r="I655" s="888"/>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87"/>
      <c r="D656" s="887"/>
      <c r="E656" s="888"/>
      <c r="F656" s="888"/>
      <c r="G656" s="888"/>
      <c r="H656" s="888"/>
      <c r="I656" s="888"/>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87"/>
      <c r="D657" s="887"/>
      <c r="E657" s="888"/>
      <c r="F657" s="888"/>
      <c r="G657" s="888"/>
      <c r="H657" s="888"/>
      <c r="I657" s="888"/>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87"/>
      <c r="D658" s="887"/>
      <c r="E658" s="888"/>
      <c r="F658" s="888"/>
      <c r="G658" s="888"/>
      <c r="H658" s="888"/>
      <c r="I658" s="888"/>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87"/>
      <c r="D659" s="887"/>
      <c r="E659" s="888"/>
      <c r="F659" s="888"/>
      <c r="G659" s="888"/>
      <c r="H659" s="888"/>
      <c r="I659" s="888"/>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87"/>
      <c r="D660" s="887"/>
      <c r="E660" s="888"/>
      <c r="F660" s="888"/>
      <c r="G660" s="888"/>
      <c r="H660" s="888"/>
      <c r="I660" s="888"/>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0:Y319">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2022-09-01T08:49:50Z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