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26" i="11" l="1"/>
  <c r="AY123" i="11"/>
  <c r="AY131" i="11"/>
  <c r="AY143"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8" i="11"/>
  <c r="AY89" i="11" s="1"/>
  <c r="AY78" i="11"/>
  <c r="AY85" i="11" s="1"/>
  <c r="AY44" i="11"/>
  <c r="AY52" i="11" s="1"/>
  <c r="AY82" i="11" l="1"/>
  <c r="AY86" i="11"/>
  <c r="AY79" i="11"/>
  <c r="AY83" i="11"/>
  <c r="AY87" i="11"/>
  <c r="AY91" i="11"/>
  <c r="AY95" i="11"/>
  <c r="AY92" i="11"/>
  <c r="AY96" i="11"/>
  <c r="AY80" i="11"/>
  <c r="AY84"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<sst xmlns="http://schemas.openxmlformats.org/spreadsheetml/2006/main" count="1361" uniqueCount="708">
  <si>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</si>
  <si>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</si>
  <si>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</si>
  <si>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</si>
  <si>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</si>
  <si>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</si>
  <si>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</si>
  <si>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</si>
  <si>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</si>
  <si>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</si>
  <si>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</si>
  <si>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</si>
  <si>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</si>
  <si>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</si>
  <si>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</si>
  <si>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</si>
  <si>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</si>
  <si>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</si>
  <si>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</si>
  <si>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</si>
  <si>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</si>
  <si>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</si>
  <si>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</si>
  <si>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</si>
  <si>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</si>
  <si>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</si>
  <si>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</si>
  <si>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</si>
  <si>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</si>
  <si>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</si>
  <si>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</si>
  <si>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</si>
  <si>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</si>
  <si>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</si>
  <si>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</si>
  <si>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</si>
  <si>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</si>
  <si>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</si>
  <si>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</si>
  <si>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</si>
  <si>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</si>
  <si>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</si>
  <si>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</si>
  <si>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</si>
  <si>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</si>
  <si>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</si>
  <si>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</si>
  <si>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</si>
  <si>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</si>
  <si>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</si>
  <si>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</si>
  <si>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</si>
  <si>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</si>
  <si>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</si>
  <si>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</si>
  <si>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</si>
  <si>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</si>
  <si>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</si>
  <si>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</si>
  <si>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</si>
  <si>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</si>
  <si>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</si>
  <si>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</si>
  <si>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</si>
  <si>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</si>
  <si>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</si>
  <si>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</si>
  <si>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</si>
  <si>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</si>
  <si>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</si>
  <si>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</si>
  <si>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</si>
  <si>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</si>
  <si>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</si>
  <si>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</si>
  <si>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</si>
  <si>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</si>
  <si>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</si>
  <si>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</si>
  <si>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</si>
  <si>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</si>
  <si>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</si>
  <si>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</si>
  <si>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</si>
  <si>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</si>
  <si>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</si>
  <si>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</si>
  <si>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</si>
  <si>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</si>
  <si>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</si>
  <si>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</si>
  <si>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</si>
  <si>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</si>
  <si>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</si>
  <si>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</si>
  <si>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</si>
  <si>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</si>
  <si>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</si>
  <si>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</si>
  <si>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</si>
  <si>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</si>
  <si>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</si>
  <si>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</si>
  <si>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</si>
  <si>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</si>
  <si>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</si>
  <si>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</si>
  <si>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</si>
  <si>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</si>
  <si>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</si>
  <si>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</si>
  <si>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</si>
  <si>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</si>
  <si>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</si>
  <si>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</si>
  <si>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</si>
  <si>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</si>
  <si>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</si>
  <si>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</si>
  <si>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</si>
  <si>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</si>
  <si>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</si>
  <si>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</si>
  <si>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</si>
  <si>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</si>
  <si>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</si>
  <si>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</si>
  <si>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</si>
  <si>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</si>
  <si>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</si>
  <si>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</si>
  <si>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</si>
  <si>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</si>
  <si>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</si>
  <si>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</si>
  <si>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</si>
  <si>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</si>
  <si>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</si>
  <si>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</si>
  <si>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</si>
  <si>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</si>
  <si>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</si>
  <si>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</si>
  <si>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</si>
  <si>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</si>
  <si>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</si>
  <si>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</si>
  <si>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</si>
  <si>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</si>
  <si>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</si>
  <si>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</si>
  <si>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</si>
  <si>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</si>
  <si>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</si>
  <si>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</si>
  <si>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</si>
  <si>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</si>
  <si>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</si>
  <si>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</si>
  <si>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</si>
  <si>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</si>
  <si>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</si>
  <si>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</si>
  <si>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</si>
  <si>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</si>
  <si>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</si>
  <si>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</si>
  <si>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</si>
  <si>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</si>
  <si>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</si>
  <si>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</si>
  <si>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</si>
  <si>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</si>
  <si>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</si>
  <si>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</si>
  <si>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</si>
  <si>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</si>
  <si>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</si>
  <si>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</si>
  <si>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</si>
  <si>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</si>
  <si>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</si>
  <si>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</si>
  <si>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</si>
  <si>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</si>
  <si>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</si>
  <si>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</si>
  <si>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</si>
  <si>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</si>
  <si>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</si>
  <si>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</si>
  <si>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</si>
  <si>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</si>
  <si>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</si>
  <si>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</si>
  <si>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</si>
  <si>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</si>
  <si>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</si>
  <si>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</si>
  <si>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</si>
  <si>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</si>
  <si>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</si>
  <si>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</si>
  <si>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</si>
  <si>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</si>
  <si>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</si>
  <si>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</si>
  <si>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</si>
  <si>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</si>
  <si>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</si>
  <si>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</si>
  <si>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</si>
  <si>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</si>
  <si>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</si>
  <si>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</si>
  <si>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</si>
  <si>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</si>
  <si>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</si>
  <si>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</si>
  <si>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</si>
  <si>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</si>
  <si>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</si>
  <si>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</si>
  <si>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</si>
  <si>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</si>
  <si>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</si>
  <si>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</si>
  <si>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</si>
  <si>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</si>
  <si>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</si>
  <si>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</si>
  <si>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</si>
  <si>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</si>
  <si>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</si>
  <si>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</si>
  <si>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</si>
  <si>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</si>
  <si>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</si>
  <si>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</si>
  <si>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</si>
  <si>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</si>
  <si>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</si>
  <si>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</si>
  <si>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</si>
  <si>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</si>
  <si>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</si>
  <si>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</si>
  <si>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</si>
  <si>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</si>
  <si>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</si>
  <si>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</si>
  <si>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</si>
  <si>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</si>
  <si>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</si>
  <si>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</si>
  <si>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</si>
  <si>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</si>
  <si>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</si>
  <si>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</si>
  <si>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</si>
  <si>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</si>
  <si>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</si>
  <si>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</si>
  <si>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</si>
  <si>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</si>
  <si>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</si>
  <si>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</si>
  <si>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</si>
  <si>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</si>
  <si>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</si>
  <si>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</si>
  <si>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</si>
  <si>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</si>
  <si>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</si>
  <si>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</si>
  <si>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</si>
  <si>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</si>
  <si>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</si>
  <si>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</si>
  <si>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</si>
  <si>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</si>
  <si>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</si>
  <si>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</si>
  <si>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</si>
  <si>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</si>
  <si>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</si>
  <si>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</si>
  <si>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</si>
  <si>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</si>
  <si>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</si>
  <si>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</si>
  <si>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</si>
  <si>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</si>
  <si>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</si>
  <si>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</si>
  <si>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</si>
  <si>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</si>
  <si>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</si>
  <si>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</si>
  <si>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</si>
  <si>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</si>
  <si>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</si>
  <si>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</si>
  <si>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</si>
  <si>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</si>
  <si>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</si>
  <si>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</si>
  <si>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</si>
  <si>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</si>
  <si>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</si>
  <si>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</si>
  <si>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</si>
  <si>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</si>
  <si>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</si>
  <si>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</si>
  <si>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</si>
  <si>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</si>
  <si>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</si>
  <si>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</si>
  <si>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</si>
  <si>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</si>
  <si>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</si>
  <si>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</si>
  <si>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</si>
  <si>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</si>
  <si>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</si>
  <si>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</si>
  <si>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</si>
  <si>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</si>
  <si>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</si>
  <si>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</si>
  <si>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</si>
  <si>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</si>
  <si>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</si>
  <si>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</si>
  <si>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</si>
  <si>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</si>
  <si>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</si>
  <si>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</si>
  <si>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</si>
  <si>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</si>
  <si>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</si>
  <si>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</si>
  <si>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</si>
  <si>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</si>
  <si>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</si>
  <si>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</si>
  <si>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</si>
  <si>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</si>
  <si>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</si>
  <si>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</si>
  <si>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</si>
  <si>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</si>
  <si>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</si>
  <si>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</si>
  <si>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</si>
  <si>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</si>
  <si>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</si>
  <si>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</si>
  <si>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</si>
  <si>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</si>
  <si>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</si>
  <si>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</si>
  <si>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</si>
  <si>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</si>
  <si>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</si>
  <si>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</si>
  <si>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</si>
  <si>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</si>
  <si>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</si>
  <si>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</si>
  <si>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</si>
  <si>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</si>
  <si>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</si>
  <si>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</si>
  <si>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</si>
  <si>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</si>
  <si>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</si>
  <si>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</si>
  <si>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</si>
  <si>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</si>
  <si>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</si>
  <si>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</si>
  <si>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</si>
  <si>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</si>
  <si>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</si>
  <si>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</si>
  <si>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</si>
  <si>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</si>
  <si>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</si>
  <si>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</si>
  <si>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</si>
  <si>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</si>
  <si>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</si>
  <si>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</si>
  <si>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</si>
  <si>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</si>
  <si>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</si>
  <si>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</si>
  <si>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</si>
  <si>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</si>
  <si>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</si>
  <si>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</si>
  <si>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</si>
  <si>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</si>
  <si>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</si>
  <si>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</si>
  <si>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</si>
  <si>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</si>
  <si>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</si>
  <si>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</si>
  <si>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</si>
  <si>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</si>
  <si>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</si>
  <si>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</si>
  <si>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</si>
  <si>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</si>
  <si>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</si>
  <si>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</si>
  <si>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</si>
  <si>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</si>
  <si>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</si>
  <si>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</si>
  <si>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</si>
  <si>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</si>
  <si>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</si>
  <si>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</si>
  <si>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</si>
  <si>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</si>
  <si>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</si>
  <si>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</si>
  <si>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</si>
  <si>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</si>
  <si>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</si>
  <si>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</si>
  <si>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</si>
  <si>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</si>
  <si>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</si>
  <si>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</si>
  <si>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</si>
  <si>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</si>
  <si>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</si>
  <si>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</si>
  <si>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</si>
  <si>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</si>
  <si>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</si>
  <si>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</si>
  <si>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</si>
  <si>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</si>
  <si>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</si>
  <si>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</si>
  <si>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</si>
  <si>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</si>
  <si>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</si>
  <si>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</si>
  <si>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</si>
  <si>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</si>
  <si>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</si>
  <si>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</si>
  <si>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</si>
  <si>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</si>
  <si>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</si>
  <si>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</si>
  <si>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</si>
  <si>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</si>
  <si>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</si>
  <si>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</si>
  <si>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</si>
  <si>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</si>
  <si>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</si>
  <si>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</si>
  <si>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</si>
  <si>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</si>
  <si>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</si>
  <si>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</si>
  <si>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</si>
  <si>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</si>
  <si>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</si>
  <si>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</si>
  <si>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</si>
  <si>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</si>
  <si>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</si>
  <si>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</si>
  <si>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</si>
  <si>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</si>
  <si>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</si>
  <si>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</si>
  <si>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</si>
  <si>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</si>
  <si>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</si>
  <si>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</si>
  <si>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</si>
  <si>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</si>
  <si>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</si>
  <si>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</si>
  <si>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</si>
  <si>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</si>
  <si>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</si>
  <si>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</si>
  <si>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</si>
  <si>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</si>
  <si>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</si>
  <si>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</si>
  <si>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</si>
  <si>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</si>
  <si>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</si>
  <si>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</si>
  <si>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</si>
  <si>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</si>
  <si>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</si>
  <si>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</si>
  <si>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</si>
  <si>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</si>
  <si>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</si>
  <si>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</si>
  <si>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</si>
  <si>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</si>
  <si>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</si>
  <si>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</si>
  <si>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</si>
  <si>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</si>
  <si>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</si>
  <si>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</si>
  <si>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</si>
  <si>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</si>
  <si>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</si>
  <si>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</si>
  <si>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</si>
  <si>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</si>
  <si>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</si>
  <si>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</si>
  <si>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</si>
  <si>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</si>
  <si>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</si>
  <si>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</si>
  <si>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</si>
  <si>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</si>
  <si>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</si>
  <si>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</si>
  <si>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</si>
  <si>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</si>
  <si>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</si>
  <si>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</si>
  <si>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</si>
  <si>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</si>
  <si>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</si>
  <si>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</si>
  <si>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</si>
  <si>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</si>
  <si>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</si>
  <si>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</si>
  <si>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</si>
  <si>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</si>
  <si>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</si>
  <si>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</si>
  <si>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</si>
  <si>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</si>
  <si>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</si>
  <si>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</si>
  <si>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</si>
  <si>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</si>
  <si>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</si>
  <si>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</si>
  <si>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</si>
  <si>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</si>
  <si>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</si>
  <si>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</si>
  <si>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</si>
  <si>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</si>
  <si>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</si>
  <si>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</si>
  <si>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</si>
  <si>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</si>
  <si>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</si>
  <si>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</si>
  <si>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</si>
  <si>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</si>
  <si>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</si>
  <si>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</si>
  <si>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</si>
  <si>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</si>
  <si>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</si>
  <si>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</si>
  <si>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</si>
  <si>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</si>
  <si>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</si>
  <si>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</si>
  <si>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</si>
  <si>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</si>
  <si>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</si>
  <si>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</si>
  <si>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</si>
  <si>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</si>
  <si>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</si>
  <si>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</si>
  <si>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</si>
  <si>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</si>
  <si>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</si>
  <si>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</si>
  <si>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</si>
  <si>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</si>
  <si>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</si>
  <si>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</si>
  <si>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</si>
  <si>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</si>
  <si>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</si>
  <si>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</si>
  <si>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</si>
  <si>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</si>
  <si>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外国人看護師・介護福祉士受入支援事業</t>
  </si>
  <si>
    <t>医政局</t>
  </si>
  <si>
    <t>平成１９年度</t>
  </si>
  <si>
    <t>終了予定なし</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</si>
  <si>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</si>
  <si>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</si>
  <si>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</si>
  <si>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t>
  </si>
  <si>
    <t>医療施設運営費等補助金</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</si>
  <si>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</si>
  <si>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t>
  </si>
  <si>
    <t>担当課による推計</t>
  </si>
  <si>
    <t>巡回訪問施設数</t>
  </si>
  <si>
    <t>施設</t>
  </si>
  <si>
    <t>受入れの枠組みの国内説明会の回数</t>
  </si>
  <si>
    <t>回</t>
  </si>
  <si>
    <t>円</t>
  </si>
  <si>
    <t>Ｘ千円/Ｙ人</t>
    <phoneticPr fontId="5"/>
  </si>
  <si>
    <t>62,355/458</t>
  </si>
  <si>
    <t>62,355/361</t>
  </si>
  <si>
    <t>補助金の執行額
／巡回訪問施設数　　　　　　　　　　　　</t>
    <phoneticPr fontId="5"/>
  </si>
  <si>
    <t>Ｘ千円/Ｙ施設</t>
    <phoneticPr fontId="5"/>
  </si>
  <si>
    <t>62,355/170</t>
  </si>
  <si>
    <t>62,355/153</t>
  </si>
  <si>
    <t>千円</t>
  </si>
  <si>
    <t>Ｘ千円/Ｙ回</t>
    <phoneticPr fontId="5"/>
  </si>
  <si>
    <t>62,355/2</t>
  </si>
  <si>
    <t>62,355/1</t>
  </si>
  <si>
    <t>外国人看護師候補者学習支援事業</t>
  </si>
  <si>
    <t>外国人看護師候補者就労研修支援事業</t>
  </si>
  <si>
    <t>82</t>
  </si>
  <si>
    <t>61</t>
  </si>
  <si>
    <t>50</t>
  </si>
  <si>
    <t>55</t>
  </si>
  <si>
    <t>58</t>
  </si>
  <si>
    <t>59</t>
  </si>
  <si>
    <t>0061</t>
  </si>
  <si>
    <t>0066</t>
  </si>
  <si>
    <t>○</t>
  </si>
  <si>
    <t>厚労</t>
    <rPh sb="0" eb="2">
      <t>コウロウ</t>
    </rPh>
    <phoneticPr fontId="5"/>
  </si>
  <si>
    <t>課長：習田 由美子</t>
    <phoneticPr fontId="5"/>
  </si>
  <si>
    <t>施策大目標１　地域において必要な医療を提供できる体制を整備すること</t>
    <phoneticPr fontId="5"/>
  </si>
  <si>
    <t>日常生活圏の中で良質かつ適切な医療が効率的に提供できる体制を整備すること（成果目標Ⅰ－１－１）</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</si>
  <si>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</si>
  <si>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</si>
  <si>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</si>
  <si>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</si>
  <si>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</si>
  <si>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t>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</si>
  <si>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</si>
  <si>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</si>
  <si>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外国人看護師候補者を受け入れる施設の研修支援体制の充実に使途が限定されている。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</si>
  <si>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</si>
  <si>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</si>
  <si>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
また、外国人看護師候補者学習支援事業は、入国した外国人看護師候補者が看護師国家試験の受験するうえでのサポートを行う事業であり、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本事業とは、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phoneticPr fontId="5"/>
  </si>
  <si>
    <t>外国人看護師候補者の受入支援の質が担保され、看護師国家試験合格率をさらに上昇させていくために、引き続き、必要な予算額を確保し、適正な執行に努めてまいりたい。</t>
    <phoneticPr fontId="5"/>
  </si>
  <si>
    <t>補助金の執行額
／受入れの枠組みの国内説明会の回数
※R3年度は執行見込額　　　　　　</t>
    <phoneticPr fontId="5"/>
  </si>
  <si>
    <t>https://www.mhlw.go.jp/wp/seisaku/hyouka/dl/r03_jizenbunseki/I-1-1.pdf</t>
    <phoneticPr fontId="5"/>
  </si>
  <si>
    <t>職員基本給</t>
    <rPh sb="0" eb="2">
      <t>ショクイン</t>
    </rPh>
    <rPh sb="2" eb="5">
      <t>キホンキュウ</t>
    </rPh>
    <phoneticPr fontId="5"/>
  </si>
  <si>
    <t>職員基本給等</t>
    <rPh sb="0" eb="2">
      <t>ショクイン</t>
    </rPh>
    <rPh sb="2" eb="5">
      <t>キホンキュウ</t>
    </rPh>
    <rPh sb="5" eb="6">
      <t>トウ</t>
    </rPh>
    <phoneticPr fontId="5"/>
  </si>
  <si>
    <t>諸謝金</t>
    <rPh sb="0" eb="1">
      <t>ショ</t>
    </rPh>
    <rPh sb="1" eb="3">
      <t>シャキン</t>
    </rPh>
    <phoneticPr fontId="5"/>
  </si>
  <si>
    <t>借料及び損料</t>
    <rPh sb="0" eb="2">
      <t>シャクリョウ</t>
    </rPh>
    <rPh sb="2" eb="3">
      <t>オヨ</t>
    </rPh>
    <rPh sb="4" eb="6">
      <t>ソンリョウ</t>
    </rPh>
    <phoneticPr fontId="5"/>
  </si>
  <si>
    <t>会場使用料等</t>
    <rPh sb="0" eb="2">
      <t>カイジョウ</t>
    </rPh>
    <rPh sb="2" eb="5">
      <t>シヨウリョウ</t>
    </rPh>
    <rPh sb="5" eb="6">
      <t>トウ</t>
    </rPh>
    <phoneticPr fontId="5"/>
  </si>
  <si>
    <t>A.（公社）国際厚生事業団</t>
    <phoneticPr fontId="5"/>
  </si>
  <si>
    <t>看護・介護導入研修の実施</t>
    <phoneticPr fontId="5"/>
  </si>
  <si>
    <t>補助金等交付</t>
  </si>
  <si>
    <t>-</t>
    <phoneticPr fontId="5"/>
  </si>
  <si>
    <t>講師諸謝金等</t>
    <rPh sb="0" eb="2">
      <t>コウシ</t>
    </rPh>
    <rPh sb="2" eb="3">
      <t>ショ</t>
    </rPh>
    <rPh sb="3" eb="5">
      <t>シャキン</t>
    </rPh>
    <rPh sb="5" eb="6">
      <t>トウ</t>
    </rPh>
    <phoneticPr fontId="5"/>
  </si>
  <si>
    <t>その他</t>
    <phoneticPr fontId="5"/>
  </si>
  <si>
    <t>印刷製本費</t>
    <phoneticPr fontId="5"/>
  </si>
  <si>
    <t>消耗品費、通信運搬費等</t>
    <phoneticPr fontId="5"/>
  </si>
  <si>
    <t>テキスト印刷等</t>
    <phoneticPr fontId="5"/>
  </si>
  <si>
    <t>社会保険料</t>
    <rPh sb="0" eb="2">
      <t>シャカイ</t>
    </rPh>
    <rPh sb="2" eb="5">
      <t>ホケンリョウ</t>
    </rPh>
    <phoneticPr fontId="5"/>
  </si>
  <si>
    <t>保険料</t>
    <rPh sb="0" eb="3">
      <t>ホケンリョウ</t>
    </rPh>
    <phoneticPr fontId="5"/>
  </si>
  <si>
    <t>公益社団法人国際厚生事業団</t>
    <rPh sb="0" eb="2">
      <t>コウエキ</t>
    </rPh>
    <rPh sb="2" eb="6">
      <t>シャダンホウジン</t>
    </rPh>
    <phoneticPr fontId="5"/>
  </si>
  <si>
    <t>巡回訪問を年１回以上行い、厚生労働省告示等で定められている受入の要件の遵守状況、候補者の就労状況や研修の進捗状況について、受入れ責任者、研修責任者、候補者からのヒアリング調査を行う。</t>
    <phoneticPr fontId="5"/>
  </si>
  <si>
    <t>受入施設に対し巡回訪問を年１回以上行う</t>
    <phoneticPr fontId="5"/>
  </si>
  <si>
    <t>受入れを検討する施設に対して説明会を行う</t>
    <phoneticPr fontId="5"/>
  </si>
  <si>
    <t>62,494/379</t>
    <phoneticPr fontId="5"/>
  </si>
  <si>
    <t>62,655/379</t>
    <phoneticPr fontId="5"/>
  </si>
  <si>
    <t>62,494/123</t>
    <phoneticPr fontId="5"/>
  </si>
  <si>
    <t>62,655/123</t>
    <phoneticPr fontId="5"/>
  </si>
  <si>
    <t>62,494/1</t>
    <phoneticPr fontId="5"/>
  </si>
  <si>
    <t>62,655/1</t>
    <phoneticPr fontId="5"/>
  </si>
  <si>
    <t>-</t>
    <phoneticPr fontId="5"/>
  </si>
  <si>
    <t>△</t>
  </si>
  <si>
    <t>３年度において成果実績は目標値を下回っている。</t>
    <rPh sb="16" eb="17">
      <t>シタ</t>
    </rPh>
    <phoneticPr fontId="5"/>
  </si>
  <si>
    <t>３年度において活動実績は見込みを上回っている。</t>
    <rPh sb="16" eb="17">
      <t>ウエ</t>
    </rPh>
    <phoneticPr fontId="5"/>
  </si>
  <si>
    <t>-</t>
    <phoneticPr fontId="5"/>
  </si>
  <si>
    <t>点検対象外</t>
    <rPh sb="0" eb="2">
      <t>テンケン</t>
    </rPh>
    <rPh sb="2" eb="5">
      <t>タイショウガイ</t>
    </rPh>
    <phoneticPr fontId="5"/>
  </si>
  <si>
    <t>本事業は、（公社）国際厚生事業団が行う以下の事業について補助を行うものである。
○候補者の就労開始前に実施する看護導入研修　経済連携協定に基づき入国した外国人看護師候補者が、入国後、我が国国内の医療施設で就労・研修を行うにあたり必要となる知識・技術を習得させることを目的とした日本語研修の実施。
○受入施設に対する巡回訪問（就労・研修等の状況把握）　候補者の受入れ施設を対象に、年1回以上、相談専門員による巡回訪問を実施し、候補者の労務管理及び施設内の研修状況を把握し必要な指導を実施。
○候補者からの就労・研修に係る相談・苦情対応等　候補者のメンタルヘルスケアの観点から、母国語（英語、インドネシア語、ベトナム語）での相談窓口を設置し、各種相談を実施。
補助率：定額</t>
    <rPh sb="328" eb="331">
      <t>ホジョリツ</t>
    </rPh>
    <rPh sb="332" eb="334">
      <t>テイガク</t>
    </rPh>
    <phoneticPr fontId="5"/>
  </si>
  <si>
    <t>補助金の執行額
／就労・研修している外国人看護師等の数　　
※R３年度は交付決定額　　　　　　　　　</t>
    <rPh sb="36" eb="38">
      <t>コウフ</t>
    </rPh>
    <rPh sb="38" eb="40">
      <t>ケッテイ</t>
    </rPh>
    <phoneticPr fontId="5"/>
  </si>
  <si>
    <t>外国人看護師候補者の看護師国家試験合格率は、令和３年度の目標値には至らなかったが、経年では本事業の実施前と比較すると上昇（平成21年度0.0％、平成22年度1.2％）しており、本事業は一定の成果を上げていると考える。</t>
    <phoneticPr fontId="5"/>
  </si>
  <si>
    <t>経済連携協定の趣旨に則り、受入施設において適切な就労・研修が行われることを確保するため、経済連携協定に基づき、我が国に入国及び一時的な滞在が認められる外国人看護師及び介護福祉士（以下、「外国人看護師等」という。）が単に安価な労働力として利用されることのないよう、外国人看護師等の適切な雇用管理を確保することを目的とする。</t>
    <phoneticPr fontId="5"/>
  </si>
  <si>
    <t>外国人看護師等の適切な雇用管理を確保するために必要な事業であり、引き続き、必要な予算額を確保し、適正な執行に努めること。</t>
    <rPh sb="23" eb="25">
      <t>ヒツヨウ</t>
    </rPh>
    <rPh sb="26" eb="28">
      <t>ジギョウ</t>
    </rPh>
    <phoneticPr fontId="5"/>
  </si>
  <si>
    <t>-</t>
    <phoneticPr fontId="5"/>
  </si>
  <si>
    <t>-</t>
    <phoneticPr fontId="5"/>
  </si>
  <si>
    <t>14</t>
    <phoneticPr fontId="5"/>
  </si>
  <si>
    <t>外国人看護師・介護福祉士受入支援事業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</si>
</sst>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33617</xdr:colOff>
      <xdr:row>270</xdr:row>
      <xdr:rowOff>22412</xdr:rowOff>
    </xdr:from>
    <xdr:to>
      <xdr:col>35</xdr:col>
      <xdr:colOff>44822</xdr:colOff>
      <xdr:row>273</xdr:row>
      <xdr:rowOff>22412</xdr:rowOff>
    </xdr:to>
    <xdr:sp macro="" textlink="">
      <xdr:nvSpPr>
        <xdr:cNvPr id="2" name="正方形/長方形 1"/>
        <xdr:cNvSpPr/>
      </xdr:nvSpPr>
      <xdr:spPr>
        <a:xfrm>
          <a:off x="3834092" y="4724736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６２百万円</a:t>
          </a:r>
        </a:p>
      </xdr:txBody>
    </xdr:sp>
    <xdr:clientData/>
  </xdr:twoCellAnchor>
  <xdr:twoCellAnchor>
    <xdr:from>
      <xdr:col>27</xdr:col>
      <xdr:colOff>5603</xdr:colOff>
      <xdr:row>275</xdr:row>
      <xdr:rowOff>11207</xdr:rowOff>
    </xdr:from>
    <xdr:to>
      <xdr:col>27</xdr:col>
      <xdr:colOff>11206</xdr:colOff>
      <xdr:row>276</xdr:row>
      <xdr:rowOff>235325</xdr:rowOff>
    </xdr:to>
    <xdr:cxnSp macro="">
      <xdr:nvCxnSpPr>
        <xdr:cNvPr id="3" name="直線矢印コネクタ 2"/>
        <xdr:cNvCxnSpPr/>
      </xdr:nvCxnSpPr>
      <xdr:spPr>
        <a:xfrm flipH="1">
          <a:off x="5451662" y="43904648"/>
          <a:ext cx="5603" cy="5715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22411</xdr:colOff>
      <xdr:row>277</xdr:row>
      <xdr:rowOff>33619</xdr:rowOff>
    </xdr:from>
    <xdr:to>
      <xdr:col>33</xdr:col>
      <xdr:colOff>78441</xdr:colOff>
      <xdr:row>278</xdr:row>
      <xdr:rowOff>18304</xdr:rowOff>
    </xdr:to>
    <xdr:sp macro="" textlink="">
      <xdr:nvSpPr>
        <xdr:cNvPr id="4" name="正方形/長方形 3"/>
        <xdr:cNvSpPr/>
      </xdr:nvSpPr>
      <xdr:spPr>
        <a:xfrm>
          <a:off x="4222936" y="49725544"/>
          <a:ext cx="2456330"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278</xdr:row>
      <xdr:rowOff>0</xdr:rowOff>
    </xdr:from>
    <xdr:to>
      <xdr:col>37</xdr:col>
      <xdr:colOff>190500</xdr:colOff>
      <xdr:row>281</xdr:row>
      <xdr:rowOff>0</xdr:rowOff>
    </xdr:to>
    <xdr:sp macro="" textlink="">
      <xdr:nvSpPr>
        <xdr:cNvPr id="5" name="正方形/長方形 4"/>
        <xdr:cNvSpPr/>
      </xdr:nvSpPr>
      <xdr:spPr>
        <a:xfrm>
          <a:off x="3400425" y="5004435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６２百万円</a:t>
          </a:r>
        </a:p>
      </xdr:txBody>
    </xdr:sp>
    <xdr:clientData/>
  </xdr:twoCellAnchor>
  <xdr:twoCellAnchor>
    <xdr:from>
      <xdr:col>18</xdr:col>
      <xdr:colOff>156882</xdr:colOff>
      <xdr:row>273</xdr:row>
      <xdr:rowOff>134472</xdr:rowOff>
    </xdr:from>
    <xdr:to>
      <xdr:col>35</xdr:col>
      <xdr:colOff>156882</xdr:colOff>
      <xdr:row>275</xdr:row>
      <xdr:rowOff>89647</xdr:rowOff>
    </xdr:to>
    <xdr:sp macro="" textlink="">
      <xdr:nvSpPr>
        <xdr:cNvPr id="8" name="大かっこ 7"/>
        <xdr:cNvSpPr/>
      </xdr:nvSpPr>
      <xdr:spPr>
        <a:xfrm>
          <a:off x="3787588" y="43333148"/>
          <a:ext cx="3429000" cy="649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外国人看護師・介護福祉士の受入に対する事業</a:t>
          </a:r>
          <a:endParaRPr lang="ja-JP" altLang="ja-JP">
            <a:effectLst/>
          </a:endParaRPr>
        </a:p>
      </xdr:txBody>
    </xdr:sp>
    <xdr:clientData/>
  </xdr:twoCellAnchor>
  <xdr:twoCellAnchor>
    <xdr:from>
      <xdr:col>16</xdr:col>
      <xdr:colOff>145678</xdr:colOff>
      <xdr:row>281</xdr:row>
      <xdr:rowOff>190500</xdr:rowOff>
    </xdr:from>
    <xdr:to>
      <xdr:col>38</xdr:col>
      <xdr:colOff>179294</xdr:colOff>
      <xdr:row>284</xdr:row>
      <xdr:rowOff>168088</xdr:rowOff>
    </xdr:to>
    <xdr:sp macro="" textlink="">
      <xdr:nvSpPr>
        <xdr:cNvPr id="10" name="大かっこ 9"/>
        <xdr:cNvSpPr/>
      </xdr:nvSpPr>
      <xdr:spPr>
        <a:xfrm>
          <a:off x="3372972" y="46168235"/>
          <a:ext cx="4471146" cy="1019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・看護・介護導入研修の実施</a:t>
          </a:r>
          <a:endParaRPr lang="ja-JP" altLang="ja-JP">
            <a:effectLst/>
          </a:endParaRPr>
        </a:p>
        <a:p>
          <a:r>
            <a:rPr kumimoji="1" lang="ja-JP" altLang="ja-JP" sz="1100">
              <a:solidFill>
                <a:schemeClr val="tx1"/>
              </a:solidFill>
              <a:effectLst/>
              <a:latin typeface="+mn-lt"/>
              <a:ea typeface="+mn-ea"/>
              <a:cs typeface="+mn-cs"/>
            </a:rPr>
            <a:t>・母国語による相談窓口の設置</a:t>
          </a:r>
          <a:endParaRPr lang="ja-JP" altLang="ja-JP">
            <a:effectLst/>
          </a:endParaRPr>
        </a:p>
        <a:p>
          <a:r>
            <a:rPr kumimoji="1" lang="ja-JP" altLang="ja-JP" sz="1100">
              <a:solidFill>
                <a:schemeClr val="tx1"/>
              </a:solidFill>
              <a:effectLst/>
              <a:latin typeface="+mn-lt"/>
              <a:ea typeface="+mn-ea"/>
              <a:cs typeface="+mn-cs"/>
            </a:rPr>
            <a:t>・巡回指導の実施（受入状況の確認、就労・研修に対する指導等）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O244" sqref="O244:AF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648</v>
      </c>
      <c r="AK2" s="172"/>
      <c r="AL2" s="172"/>
      <c r="AM2" s="172"/>
      <c r="AN2" s="75" t="s">
        <v>285</v>
      </c>
      <c r="AO2" s="172">
        <v>21</v>
      </c>
      <c r="AP2" s="172"/>
      <c r="AQ2" s="172"/>
      <c r="AR2" s="76" t="s">
        <v>285</v>
      </c>
      <c r="AS2" s="173">
        <v>47</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649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277.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4" customHeight="1" x14ac:dyDescent="0.15">
      <c r="A10" s="234" t="s">
        <v>27</v>
      </c>
      <c r="B10" s="235"/>
      <c r="C10" s="235"/>
      <c r="D10" s="235"/>
      <c r="E10" s="235"/>
      <c r="F10" s="235"/>
      <c r="G10" s="236" t="s">
        <v>699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62</v>
      </c>
      <c r="Q13" s="217"/>
      <c r="R13" s="217"/>
      <c r="S13" s="217"/>
      <c r="T13" s="217"/>
      <c r="U13" s="217"/>
      <c r="V13" s="218"/>
      <c r="W13" s="216">
        <v>62</v>
      </c>
      <c r="X13" s="217"/>
      <c r="Y13" s="217"/>
      <c r="Z13" s="217"/>
      <c r="AA13" s="217"/>
      <c r="AB13" s="217"/>
      <c r="AC13" s="218"/>
      <c r="AD13" s="216">
        <v>62</v>
      </c>
      <c r="AE13" s="217"/>
      <c r="AF13" s="217"/>
      <c r="AG13" s="217"/>
      <c r="AH13" s="217"/>
      <c r="AI13" s="217"/>
      <c r="AJ13" s="218"/>
      <c r="AK13" s="216">
        <v>63</v>
      </c>
      <c r="AL13" s="217"/>
      <c r="AM13" s="217"/>
      <c r="AN13" s="217"/>
      <c r="AO13" s="217"/>
      <c r="AP13" s="217"/>
      <c r="AQ13" s="218"/>
      <c r="AR13" s="228">
        <v>63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697</v>
      </c>
      <c r="AE14" s="217"/>
      <c r="AF14" s="217"/>
      <c r="AG14" s="217"/>
      <c r="AH14" s="217"/>
      <c r="AI14" s="217"/>
      <c r="AJ14" s="218"/>
      <c r="AK14" s="216" t="s">
        <v>705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697</v>
      </c>
      <c r="AL15" s="217"/>
      <c r="AM15" s="217"/>
      <c r="AN15" s="217"/>
      <c r="AO15" s="217"/>
      <c r="AP15" s="217"/>
      <c r="AQ15" s="218"/>
      <c r="AR15" s="216" t="s">
        <v>705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697</v>
      </c>
      <c r="AE16" s="217"/>
      <c r="AF16" s="217"/>
      <c r="AG16" s="217"/>
      <c r="AH16" s="217"/>
      <c r="AI16" s="217"/>
      <c r="AJ16" s="218"/>
      <c r="AK16" s="216" t="s">
        <v>705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697</v>
      </c>
      <c r="AE17" s="217"/>
      <c r="AF17" s="217"/>
      <c r="AG17" s="217"/>
      <c r="AH17" s="217"/>
      <c r="AI17" s="217"/>
      <c r="AJ17" s="218"/>
      <c r="AK17" s="216" t="s">
        <v>705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62</v>
      </c>
      <c r="Q18" s="261"/>
      <c r="R18" s="261"/>
      <c r="S18" s="261"/>
      <c r="T18" s="261"/>
      <c r="U18" s="261"/>
      <c r="V18" s="262"/>
      <c r="W18" s="260">
        <f>SUM(W13:AC17)</f>
        <v>62</v>
      </c>
      <c r="X18" s="261"/>
      <c r="Y18" s="261"/>
      <c r="Z18" s="261"/>
      <c r="AA18" s="261"/>
      <c r="AB18" s="261"/>
      <c r="AC18" s="262"/>
      <c r="AD18" s="260">
        <f>SUM(AD13:AJ17)</f>
        <v>62</v>
      </c>
      <c r="AE18" s="261"/>
      <c r="AF18" s="261"/>
      <c r="AG18" s="261"/>
      <c r="AH18" s="261"/>
      <c r="AI18" s="261"/>
      <c r="AJ18" s="262"/>
      <c r="AK18" s="260">
        <f>SUM(AK13:AQ17)</f>
        <v>63</v>
      </c>
      <c r="AL18" s="261"/>
      <c r="AM18" s="261"/>
      <c r="AN18" s="261"/>
      <c r="AO18" s="261"/>
      <c r="AP18" s="261"/>
      <c r="AQ18" s="262"/>
      <c r="AR18" s="260">
        <f>SUM(AR13:AX17)</f>
        <v>63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64</v>
      </c>
      <c r="Q19" s="217"/>
      <c r="R19" s="217"/>
      <c r="S19" s="217"/>
      <c r="T19" s="217"/>
      <c r="U19" s="217"/>
      <c r="V19" s="218"/>
      <c r="W19" s="216">
        <v>62</v>
      </c>
      <c r="X19" s="217"/>
      <c r="Y19" s="217"/>
      <c r="Z19" s="217"/>
      <c r="AA19" s="217"/>
      <c r="AB19" s="217"/>
      <c r="AC19" s="218"/>
      <c r="AD19" s="216">
        <v>62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1.032258064516129</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1.032258064516129</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63</v>
      </c>
      <c r="Q23" s="229"/>
      <c r="R23" s="229"/>
      <c r="S23" s="229"/>
      <c r="T23" s="229"/>
      <c r="U23" s="229"/>
      <c r="V23" s="280"/>
      <c r="W23" s="228">
        <v>63</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63</v>
      </c>
      <c r="Q29" s="331"/>
      <c r="R29" s="331"/>
      <c r="S29" s="331"/>
      <c r="T29" s="331"/>
      <c r="U29" s="331"/>
      <c r="V29" s="332"/>
      <c r="W29" s="333">
        <f>AR13</f>
        <v>63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684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685</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622</v>
      </c>
      <c r="AC32" s="370"/>
      <c r="AD32" s="370"/>
      <c r="AE32" s="371">
        <v>170</v>
      </c>
      <c r="AF32" s="371"/>
      <c r="AG32" s="371"/>
      <c r="AH32" s="371"/>
      <c r="AI32" s="371">
        <v>153</v>
      </c>
      <c r="AJ32" s="371"/>
      <c r="AK32" s="371"/>
      <c r="AL32" s="371"/>
      <c r="AM32" s="371">
        <v>123</v>
      </c>
      <c r="AN32" s="371"/>
      <c r="AO32" s="371"/>
      <c r="AP32" s="371"/>
      <c r="AQ32" s="398" t="s">
        <v>657</v>
      </c>
      <c r="AR32" s="371"/>
      <c r="AS32" s="371"/>
      <c r="AT32" s="371"/>
      <c r="AU32" s="389" t="s">
        <v>657</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622</v>
      </c>
      <c r="AC33" s="370"/>
      <c r="AD33" s="370"/>
      <c r="AE33" s="371">
        <v>118</v>
      </c>
      <c r="AF33" s="371"/>
      <c r="AG33" s="371"/>
      <c r="AH33" s="371"/>
      <c r="AI33" s="371">
        <v>170</v>
      </c>
      <c r="AJ33" s="371"/>
      <c r="AK33" s="371"/>
      <c r="AL33" s="371"/>
      <c r="AM33" s="371">
        <v>153</v>
      </c>
      <c r="AN33" s="371"/>
      <c r="AO33" s="371"/>
      <c r="AP33" s="371"/>
      <c r="AQ33" s="371">
        <v>123</v>
      </c>
      <c r="AR33" s="371"/>
      <c r="AS33" s="371"/>
      <c r="AT33" s="371"/>
      <c r="AU33" s="410">
        <v>123</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700</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136146</v>
      </c>
      <c r="AF35" s="398"/>
      <c r="AG35" s="398"/>
      <c r="AH35" s="398"/>
      <c r="AI35" s="398">
        <v>172729</v>
      </c>
      <c r="AJ35" s="398"/>
      <c r="AK35" s="398"/>
      <c r="AL35" s="398"/>
      <c r="AM35" s="398">
        <v>164892</v>
      </c>
      <c r="AN35" s="398"/>
      <c r="AO35" s="398"/>
      <c r="AP35" s="398"/>
      <c r="AQ35" s="389">
        <v>165317</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28" t="s">
        <v>627</v>
      </c>
      <c r="AF36" s="428"/>
      <c r="AG36" s="428"/>
      <c r="AH36" s="428"/>
      <c r="AI36" s="428" t="s">
        <v>628</v>
      </c>
      <c r="AJ36" s="428"/>
      <c r="AK36" s="428"/>
      <c r="AL36" s="428"/>
      <c r="AM36" s="428" t="s">
        <v>687</v>
      </c>
      <c r="AN36" s="428"/>
      <c r="AO36" s="428"/>
      <c r="AP36" s="428"/>
      <c r="AQ36" s="428" t="s">
        <v>688</v>
      </c>
      <c r="AR36" s="428"/>
      <c r="AS36" s="428"/>
      <c r="AT36" s="428"/>
      <c r="AU36" s="428"/>
      <c r="AV36" s="428"/>
      <c r="AW36" s="428"/>
      <c r="AX36" s="429"/>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0" t="s">
        <v>616</v>
      </c>
      <c r="AR38" s="431"/>
      <c r="AS38" s="432" t="s">
        <v>175</v>
      </c>
      <c r="AT38" s="433"/>
      <c r="AU38" s="434">
        <v>4</v>
      </c>
      <c r="AV38" s="434"/>
      <c r="AW38" s="324" t="s">
        <v>166</v>
      </c>
      <c r="AX38" s="329"/>
    </row>
    <row r="39" spans="1:51" ht="23.25" customHeight="1" x14ac:dyDescent="0.15">
      <c r="A39" s="472"/>
      <c r="B39" s="470"/>
      <c r="C39" s="470"/>
      <c r="D39" s="470"/>
      <c r="E39" s="470"/>
      <c r="F39" s="471"/>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252</v>
      </c>
      <c r="AC39" s="388"/>
      <c r="AD39" s="388"/>
      <c r="AE39" s="389">
        <v>11.1</v>
      </c>
      <c r="AF39" s="372"/>
      <c r="AG39" s="372"/>
      <c r="AH39" s="372"/>
      <c r="AI39" s="389">
        <v>20.9</v>
      </c>
      <c r="AJ39" s="372"/>
      <c r="AK39" s="372"/>
      <c r="AL39" s="372"/>
      <c r="AM39" s="389">
        <v>11.9</v>
      </c>
      <c r="AN39" s="372"/>
      <c r="AO39" s="372"/>
      <c r="AP39" s="372"/>
      <c r="AQ39" s="391" t="s">
        <v>616</v>
      </c>
      <c r="AR39" s="392"/>
      <c r="AS39" s="392"/>
      <c r="AT39" s="393"/>
      <c r="AU39" s="372" t="s">
        <v>616</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252</v>
      </c>
      <c r="AC40" s="447"/>
      <c r="AD40" s="447"/>
      <c r="AE40" s="389">
        <v>16.3</v>
      </c>
      <c r="AF40" s="372"/>
      <c r="AG40" s="372"/>
      <c r="AH40" s="372"/>
      <c r="AI40" s="389">
        <v>11.1</v>
      </c>
      <c r="AJ40" s="372"/>
      <c r="AK40" s="372"/>
      <c r="AL40" s="372"/>
      <c r="AM40" s="389">
        <v>20.9</v>
      </c>
      <c r="AN40" s="372"/>
      <c r="AO40" s="372"/>
      <c r="AP40" s="372"/>
      <c r="AQ40" s="391" t="s">
        <v>616</v>
      </c>
      <c r="AR40" s="392"/>
      <c r="AS40" s="392"/>
      <c r="AT40" s="393"/>
      <c r="AU40" s="372">
        <v>11.9</v>
      </c>
      <c r="AV40" s="372"/>
      <c r="AW40" s="372"/>
      <c r="AX40" s="373"/>
    </row>
    <row r="41" spans="1:51" ht="50.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68.099999999999994</v>
      </c>
      <c r="AF41" s="372"/>
      <c r="AG41" s="372"/>
      <c r="AH41" s="372"/>
      <c r="AI41" s="389">
        <v>188</v>
      </c>
      <c r="AJ41" s="372"/>
      <c r="AK41" s="372"/>
      <c r="AL41" s="372"/>
      <c r="AM41" s="389">
        <v>56.9</v>
      </c>
      <c r="AN41" s="372"/>
      <c r="AO41" s="372"/>
      <c r="AP41" s="372"/>
      <c r="AQ41" s="391" t="s">
        <v>616</v>
      </c>
      <c r="AR41" s="392"/>
      <c r="AS41" s="392"/>
      <c r="AT41" s="393"/>
      <c r="AU41" s="372" t="s">
        <v>616</v>
      </c>
      <c r="AV41" s="372"/>
      <c r="AW41" s="372"/>
      <c r="AX41" s="373"/>
    </row>
    <row r="42" spans="1:51" ht="23.25" customHeight="1" x14ac:dyDescent="0.15">
      <c r="A42" s="460" t="s">
        <v>261</v>
      </c>
      <c r="B42" s="455"/>
      <c r="C42" s="455"/>
      <c r="D42" s="455"/>
      <c r="E42" s="455"/>
      <c r="F42" s="456"/>
      <c r="G42" s="496" t="s">
        <v>620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1</v>
      </c>
    </row>
    <row r="66" spans="1:51" ht="23.25" customHeight="1" x14ac:dyDescent="0.15">
      <c r="A66" s="348"/>
      <c r="B66" s="317"/>
      <c r="C66" s="317"/>
      <c r="D66" s="317"/>
      <c r="E66" s="317"/>
      <c r="F66" s="318"/>
      <c r="G66" s="357" t="s">
        <v>686</v>
      </c>
      <c r="H66" s="358"/>
      <c r="I66" s="358"/>
      <c r="J66" s="358"/>
      <c r="K66" s="358"/>
      <c r="L66" s="358"/>
      <c r="M66" s="358"/>
      <c r="N66" s="358"/>
      <c r="O66" s="358"/>
      <c r="P66" s="361" t="s">
        <v>623</v>
      </c>
      <c r="Q66" s="362"/>
      <c r="R66" s="362"/>
      <c r="S66" s="362"/>
      <c r="T66" s="362"/>
      <c r="U66" s="362"/>
      <c r="V66" s="362"/>
      <c r="W66" s="362"/>
      <c r="X66" s="363"/>
      <c r="Y66" s="367" t="s">
        <v>51</v>
      </c>
      <c r="Z66" s="368"/>
      <c r="AA66" s="369"/>
      <c r="AB66" s="370" t="s">
        <v>624</v>
      </c>
      <c r="AC66" s="370"/>
      <c r="AD66" s="370"/>
      <c r="AE66" s="371">
        <v>2</v>
      </c>
      <c r="AF66" s="371"/>
      <c r="AG66" s="371"/>
      <c r="AH66" s="371"/>
      <c r="AI66" s="371">
        <v>1</v>
      </c>
      <c r="AJ66" s="371"/>
      <c r="AK66" s="371"/>
      <c r="AL66" s="371"/>
      <c r="AM66" s="371">
        <v>1</v>
      </c>
      <c r="AN66" s="371"/>
      <c r="AO66" s="371"/>
      <c r="AP66" s="371"/>
      <c r="AQ66" s="398" t="s">
        <v>657</v>
      </c>
      <c r="AR66" s="371"/>
      <c r="AS66" s="371"/>
      <c r="AT66" s="371"/>
      <c r="AU66" s="389" t="s">
        <v>657</v>
      </c>
      <c r="AV66" s="405"/>
      <c r="AW66" s="405"/>
      <c r="AX66" s="406"/>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624</v>
      </c>
      <c r="AC67" s="370"/>
      <c r="AD67" s="370"/>
      <c r="AE67" s="371">
        <v>4</v>
      </c>
      <c r="AF67" s="371"/>
      <c r="AG67" s="371"/>
      <c r="AH67" s="371"/>
      <c r="AI67" s="371">
        <v>4</v>
      </c>
      <c r="AJ67" s="371"/>
      <c r="AK67" s="371"/>
      <c r="AL67" s="371"/>
      <c r="AM67" s="371">
        <v>1</v>
      </c>
      <c r="AN67" s="371"/>
      <c r="AO67" s="371"/>
      <c r="AP67" s="371"/>
      <c r="AQ67" s="371">
        <v>1</v>
      </c>
      <c r="AR67" s="371"/>
      <c r="AS67" s="371"/>
      <c r="AT67" s="371"/>
      <c r="AU67" s="410">
        <v>1</v>
      </c>
      <c r="AV67" s="405"/>
      <c r="AW67" s="405"/>
      <c r="AX67" s="406"/>
      <c r="AY67">
        <f>$AY$65</f>
        <v>1</v>
      </c>
    </row>
    <row r="68" spans="1:51" ht="23.25"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1</v>
      </c>
    </row>
    <row r="69" spans="1:51" ht="23.25" customHeight="1" x14ac:dyDescent="0.15">
      <c r="A69" s="439"/>
      <c r="B69" s="440"/>
      <c r="C69" s="440"/>
      <c r="D69" s="440"/>
      <c r="E69" s="440"/>
      <c r="F69" s="441"/>
      <c r="G69" s="394" t="s">
        <v>629</v>
      </c>
      <c r="H69" s="395"/>
      <c r="I69" s="395"/>
      <c r="J69" s="395"/>
      <c r="K69" s="395"/>
      <c r="L69" s="395"/>
      <c r="M69" s="395"/>
      <c r="N69" s="395"/>
      <c r="O69" s="395"/>
      <c r="P69" s="395"/>
      <c r="Q69" s="395"/>
      <c r="R69" s="395"/>
      <c r="S69" s="395"/>
      <c r="T69" s="395"/>
      <c r="U69" s="395"/>
      <c r="V69" s="395"/>
      <c r="W69" s="395"/>
      <c r="X69" s="395"/>
      <c r="Y69" s="419" t="s">
        <v>582</v>
      </c>
      <c r="Z69" s="420"/>
      <c r="AA69" s="421"/>
      <c r="AB69" s="422" t="s">
        <v>625</v>
      </c>
      <c r="AC69" s="423"/>
      <c r="AD69" s="424"/>
      <c r="AE69" s="398">
        <v>366794</v>
      </c>
      <c r="AF69" s="398"/>
      <c r="AG69" s="398"/>
      <c r="AH69" s="398"/>
      <c r="AI69" s="398">
        <v>407549</v>
      </c>
      <c r="AJ69" s="398"/>
      <c r="AK69" s="398"/>
      <c r="AL69" s="398"/>
      <c r="AM69" s="398">
        <v>508081</v>
      </c>
      <c r="AN69" s="398"/>
      <c r="AO69" s="398"/>
      <c r="AP69" s="398"/>
      <c r="AQ69" s="389">
        <v>509390</v>
      </c>
      <c r="AR69" s="372"/>
      <c r="AS69" s="372"/>
      <c r="AT69" s="372"/>
      <c r="AU69" s="372"/>
      <c r="AV69" s="372"/>
      <c r="AW69" s="372"/>
      <c r="AX69" s="373"/>
      <c r="AY69">
        <f>$AY$68</f>
        <v>1</v>
      </c>
    </row>
    <row r="70" spans="1:51" ht="46.5"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630</v>
      </c>
      <c r="AC70" s="426"/>
      <c r="AD70" s="427"/>
      <c r="AE70" s="428" t="s">
        <v>631</v>
      </c>
      <c r="AF70" s="428"/>
      <c r="AG70" s="428"/>
      <c r="AH70" s="428"/>
      <c r="AI70" s="428" t="s">
        <v>632</v>
      </c>
      <c r="AJ70" s="428"/>
      <c r="AK70" s="428"/>
      <c r="AL70" s="428"/>
      <c r="AM70" s="428" t="s">
        <v>689</v>
      </c>
      <c r="AN70" s="428"/>
      <c r="AO70" s="428"/>
      <c r="AP70" s="428"/>
      <c r="AQ70" s="428" t="s">
        <v>690</v>
      </c>
      <c r="AR70" s="428"/>
      <c r="AS70" s="428"/>
      <c r="AT70" s="428"/>
      <c r="AU70" s="428"/>
      <c r="AV70" s="428"/>
      <c r="AW70" s="428"/>
      <c r="AX70" s="429"/>
      <c r="AY70">
        <f>$AY$68</f>
        <v>1</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0"/>
      <c r="AR72" s="431"/>
      <c r="AS72" s="432" t="s">
        <v>175</v>
      </c>
      <c r="AT72" s="433"/>
      <c r="AU72" s="434"/>
      <c r="AV72" s="434"/>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1</v>
      </c>
    </row>
    <row r="103" spans="1:60" ht="23.25" customHeight="1" x14ac:dyDescent="0.15">
      <c r="A103" s="462"/>
      <c r="B103" s="322"/>
      <c r="C103" s="322"/>
      <c r="D103" s="322"/>
      <c r="E103" s="322"/>
      <c r="F103" s="463"/>
      <c r="G103" s="394" t="s">
        <v>665</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t="s">
        <v>633</v>
      </c>
      <c r="AC103" s="423"/>
      <c r="AD103" s="424"/>
      <c r="AE103" s="398">
        <v>31178</v>
      </c>
      <c r="AF103" s="398"/>
      <c r="AG103" s="398"/>
      <c r="AH103" s="398"/>
      <c r="AI103" s="398">
        <v>62355</v>
      </c>
      <c r="AJ103" s="398"/>
      <c r="AK103" s="398"/>
      <c r="AL103" s="398"/>
      <c r="AM103" s="398">
        <v>62494</v>
      </c>
      <c r="AN103" s="398"/>
      <c r="AO103" s="398"/>
      <c r="AP103" s="398"/>
      <c r="AQ103" s="389">
        <v>62655</v>
      </c>
      <c r="AR103" s="372"/>
      <c r="AS103" s="372"/>
      <c r="AT103" s="372"/>
      <c r="AU103" s="372"/>
      <c r="AV103" s="372"/>
      <c r="AW103" s="372"/>
      <c r="AX103" s="373"/>
      <c r="AY103">
        <f>$AY$102</f>
        <v>1</v>
      </c>
    </row>
    <row r="104" spans="1:60" ht="46.5" customHeight="1" thickBot="1" x14ac:dyDescent="0.2">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634</v>
      </c>
      <c r="AC104" s="426"/>
      <c r="AD104" s="427"/>
      <c r="AE104" s="428" t="s">
        <v>635</v>
      </c>
      <c r="AF104" s="428"/>
      <c r="AG104" s="428"/>
      <c r="AH104" s="428"/>
      <c r="AI104" s="428" t="s">
        <v>636</v>
      </c>
      <c r="AJ104" s="428"/>
      <c r="AK104" s="428"/>
      <c r="AL104" s="428"/>
      <c r="AM104" s="428" t="s">
        <v>691</v>
      </c>
      <c r="AN104" s="428"/>
      <c r="AO104" s="428"/>
      <c r="AP104" s="428"/>
      <c r="AQ104" s="428" t="s">
        <v>692</v>
      </c>
      <c r="AR104" s="428"/>
      <c r="AS104" s="428"/>
      <c r="AT104" s="428"/>
      <c r="AU104" s="428"/>
      <c r="AV104" s="428"/>
      <c r="AW104" s="428"/>
      <c r="AX104" s="429"/>
      <c r="AY104">
        <f>$AY$102</f>
        <v>1</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0"/>
      <c r="AR201" s="431"/>
      <c r="AS201" s="432" t="s">
        <v>175</v>
      </c>
      <c r="AT201" s="433"/>
      <c r="AU201" s="434"/>
      <c r="AV201" s="434"/>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2"/>
      <c r="I209" s="432"/>
      <c r="J209" s="432"/>
      <c r="K209" s="432"/>
      <c r="L209" s="432"/>
      <c r="M209" s="432"/>
      <c r="N209" s="432"/>
      <c r="O209" s="433"/>
      <c r="P209" s="594"/>
      <c r="Q209" s="432"/>
      <c r="R209" s="432"/>
      <c r="S209" s="432"/>
      <c r="T209" s="432"/>
      <c r="U209" s="432"/>
      <c r="V209" s="432"/>
      <c r="W209" s="432"/>
      <c r="X209" s="433"/>
      <c r="Y209" s="598"/>
      <c r="Z209" s="599"/>
      <c r="AA209" s="600"/>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650</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651</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657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616</v>
      </c>
      <c r="K218" s="642"/>
      <c r="L218" s="642"/>
      <c r="M218" s="642"/>
      <c r="N218" s="642"/>
      <c r="O218" s="642"/>
      <c r="P218" s="642"/>
      <c r="Q218" s="642"/>
      <c r="R218" s="642"/>
      <c r="S218" s="642"/>
      <c r="T218" s="643"/>
      <c r="U218" s="616" t="s">
        <v>693</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693</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693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647</v>
      </c>
      <c r="AE223" s="706"/>
      <c r="AF223" s="706"/>
      <c r="AG223" s="707" t="s">
        <v>652</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647</v>
      </c>
      <c r="AE224" s="687"/>
      <c r="AF224" s="687"/>
      <c r="AG224" s="713" t="s">
        <v>653</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647</v>
      </c>
      <c r="AE225" s="720"/>
      <c r="AF225" s="720"/>
      <c r="AG225" s="677" t="s">
        <v>654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655</v>
      </c>
      <c r="AE226" s="674"/>
      <c r="AF226" s="674"/>
      <c r="AG226" s="675" t="s">
        <v>657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647</v>
      </c>
      <c r="AE229" s="739"/>
      <c r="AF229" s="739"/>
      <c r="AG229" s="740" t="s">
        <v>658</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647</v>
      </c>
      <c r="AE230" s="687"/>
      <c r="AF230" s="687"/>
      <c r="AG230" s="713" t="s">
        <v>659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655</v>
      </c>
      <c r="AE231" s="687"/>
      <c r="AF231" s="687"/>
      <c r="AG231" s="713" t="s">
        <v>657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647</v>
      </c>
      <c r="AE232" s="687"/>
      <c r="AF232" s="687"/>
      <c r="AG232" s="713" t="s">
        <v>660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655</v>
      </c>
      <c r="AE233" s="720"/>
      <c r="AF233" s="720"/>
      <c r="AG233" s="735" t="s">
        <v>657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655</v>
      </c>
      <c r="AE234" s="687"/>
      <c r="AF234" s="688"/>
      <c r="AG234" s="713" t="s">
        <v>657</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647</v>
      </c>
      <c r="AE235" s="728"/>
      <c r="AF235" s="729"/>
      <c r="AG235" s="730" t="s">
        <v>661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694</v>
      </c>
      <c r="AE236" s="739"/>
      <c r="AF236" s="749"/>
      <c r="AG236" s="740" t="s">
        <v>695</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655</v>
      </c>
      <c r="AE237" s="754"/>
      <c r="AF237" s="754"/>
      <c r="AG237" s="713" t="s">
        <v>657</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647</v>
      </c>
      <c r="AE238" s="687"/>
      <c r="AF238" s="687"/>
      <c r="AG238" s="713" t="s">
        <v>696</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647</v>
      </c>
      <c r="AE239" s="687"/>
      <c r="AF239" s="687"/>
      <c r="AG239" s="743" t="s">
        <v>662</v>
      </c>
      <c r="AH239" s="142"/>
      <c r="AI239" s="142"/>
      <c r="AJ239" s="142"/>
      <c r="AK239" s="142"/>
      <c r="AL239" s="142"/>
      <c r="AM239" s="142"/>
      <c r="AN239" s="142"/>
      <c r="AO239" s="142"/>
      <c r="AP239" s="142"/>
      <c r="AQ239" s="142"/>
      <c r="AR239" s="142"/>
      <c r="AS239" s="142"/>
      <c r="AT239" s="142"/>
      <c r="AU239" s="142"/>
      <c r="AV239" s="142"/>
      <c r="AW239" s="142"/>
      <c r="AX239" s="744"/>
    </row>
    <row r="240" spans="1:50" ht="50.1"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647</v>
      </c>
      <c r="AE240" s="674"/>
      <c r="AF240" s="766"/>
      <c r="AG240" s="675" t="s">
        <v>663</v>
      </c>
      <c r="AH240" s="139"/>
      <c r="AI240" s="139"/>
      <c r="AJ240" s="139"/>
      <c r="AK240" s="139"/>
      <c r="AL240" s="139"/>
      <c r="AM240" s="139"/>
      <c r="AN240" s="139"/>
      <c r="AO240" s="139"/>
      <c r="AP240" s="139"/>
      <c r="AQ240" s="139"/>
      <c r="AR240" s="139"/>
      <c r="AS240" s="139"/>
      <c r="AT240" s="139"/>
      <c r="AU240" s="139"/>
      <c r="AV240" s="139"/>
      <c r="AW240" s="139"/>
      <c r="AX240" s="676"/>
    </row>
    <row r="241" spans="1:50" ht="35.1"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35.1" customHeight="1" x14ac:dyDescent="0.15">
      <c r="A242" s="760"/>
      <c r="B242" s="761"/>
      <c r="C242" s="86">
        <v>2022</v>
      </c>
      <c r="D242" s="87"/>
      <c r="E242" s="88" t="s">
        <v>608</v>
      </c>
      <c r="F242" s="88"/>
      <c r="G242" s="88"/>
      <c r="H242" s="89">
        <v>21</v>
      </c>
      <c r="I242" s="89"/>
      <c r="J242" s="90">
        <v>623</v>
      </c>
      <c r="K242" s="90"/>
      <c r="L242" s="90"/>
      <c r="M242" s="89"/>
      <c r="N242" s="91"/>
      <c r="O242" s="92" t="s">
        <v>707</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35.1" customHeight="1" x14ac:dyDescent="0.15">
      <c r="A243" s="760"/>
      <c r="B243" s="761"/>
      <c r="C243" s="107">
        <v>2022</v>
      </c>
      <c r="D243" s="108"/>
      <c r="E243" s="88" t="s">
        <v>608</v>
      </c>
      <c r="F243" s="88"/>
      <c r="G243" s="88"/>
      <c r="H243" s="89">
        <v>21</v>
      </c>
      <c r="I243" s="89"/>
      <c r="J243" s="755">
        <v>948</v>
      </c>
      <c r="K243" s="755"/>
      <c r="L243" s="755"/>
      <c r="M243" s="756"/>
      <c r="N243" s="757"/>
      <c r="O243" s="95" t="s">
        <v>609</v>
      </c>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35.1" customHeight="1" x14ac:dyDescent="0.15">
      <c r="A244" s="760"/>
      <c r="B244" s="761"/>
      <c r="C244" s="107">
        <v>2022</v>
      </c>
      <c r="D244" s="108"/>
      <c r="E244" s="88" t="s">
        <v>608</v>
      </c>
      <c r="F244" s="88"/>
      <c r="G244" s="88"/>
      <c r="H244" s="89">
        <v>21</v>
      </c>
      <c r="I244" s="89"/>
      <c r="J244" s="755">
        <v>48</v>
      </c>
      <c r="K244" s="755"/>
      <c r="L244" s="755"/>
      <c r="M244" s="756"/>
      <c r="N244" s="757"/>
      <c r="O244" s="95" t="s">
        <v>637</v>
      </c>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35.1" customHeight="1" x14ac:dyDescent="0.15">
      <c r="A245" s="760"/>
      <c r="B245" s="761"/>
      <c r="C245" s="107">
        <v>2022</v>
      </c>
      <c r="D245" s="108"/>
      <c r="E245" s="88" t="s">
        <v>608</v>
      </c>
      <c r="F245" s="88"/>
      <c r="G245" s="88"/>
      <c r="H245" s="89">
        <v>21</v>
      </c>
      <c r="I245" s="89"/>
      <c r="J245" s="755">
        <v>3</v>
      </c>
      <c r="K245" s="755"/>
      <c r="L245" s="755"/>
      <c r="M245" s="756" t="s">
        <v>706</v>
      </c>
      <c r="N245" s="757"/>
      <c r="O245" s="95" t="s">
        <v>638</v>
      </c>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35.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701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698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132</v>
      </c>
      <c r="B252" s="119"/>
      <c r="C252" s="119"/>
      <c r="D252" s="119"/>
      <c r="E252" s="120"/>
      <c r="F252" s="121" t="s">
        <v>703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132</v>
      </c>
      <c r="B254" s="119"/>
      <c r="C254" s="119"/>
      <c r="D254" s="119"/>
      <c r="E254" s="120"/>
      <c r="F254" s="774" t="s">
        <v>704</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639</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640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641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642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643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644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645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646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53</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50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648</v>
      </c>
      <c r="H268" s="790"/>
      <c r="I268" s="790"/>
      <c r="J268" s="137">
        <v>20</v>
      </c>
      <c r="K268" s="137"/>
      <c r="L268" s="106">
        <v>49</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7"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7"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7"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7"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7"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7"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7"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7"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7"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7"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7"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7"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7"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7"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672</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667</v>
      </c>
      <c r="H310" s="824"/>
      <c r="I310" s="824"/>
      <c r="J310" s="824"/>
      <c r="K310" s="825"/>
      <c r="L310" s="826" t="s">
        <v>668</v>
      </c>
      <c r="M310" s="827"/>
      <c r="N310" s="827"/>
      <c r="O310" s="827"/>
      <c r="P310" s="827"/>
      <c r="Q310" s="827"/>
      <c r="R310" s="827"/>
      <c r="S310" s="827"/>
      <c r="T310" s="827"/>
      <c r="U310" s="827"/>
      <c r="V310" s="827"/>
      <c r="W310" s="827"/>
      <c r="X310" s="828"/>
      <c r="Y310" s="829">
        <v>39</v>
      </c>
      <c r="Z310" s="830"/>
      <c r="AA310" s="830"/>
      <c r="AB310" s="831"/>
      <c r="AC310" s="823" t="s">
        <v>697</v>
      </c>
      <c r="AD310" s="824"/>
      <c r="AE310" s="824"/>
      <c r="AF310" s="824"/>
      <c r="AG310" s="825"/>
      <c r="AH310" s="826" t="s">
        <v>697</v>
      </c>
      <c r="AI310" s="827"/>
      <c r="AJ310" s="827"/>
      <c r="AK310" s="827"/>
      <c r="AL310" s="827"/>
      <c r="AM310" s="827"/>
      <c r="AN310" s="827"/>
      <c r="AO310" s="827"/>
      <c r="AP310" s="827"/>
      <c r="AQ310" s="827"/>
      <c r="AR310" s="827"/>
      <c r="AS310" s="827"/>
      <c r="AT310" s="828"/>
      <c r="AU310" s="829" t="s">
        <v>697</v>
      </c>
      <c r="AV310" s="830"/>
      <c r="AW310" s="830"/>
      <c r="AX310" s="832"/>
    </row>
    <row r="311" spans="1:50" ht="24.75" customHeight="1" x14ac:dyDescent="0.15">
      <c r="A311" s="799"/>
      <c r="B311" s="800"/>
      <c r="C311" s="800"/>
      <c r="D311" s="800"/>
      <c r="E311" s="800"/>
      <c r="F311" s="801"/>
      <c r="G311" s="809" t="s">
        <v>670</v>
      </c>
      <c r="H311" s="810"/>
      <c r="I311" s="810"/>
      <c r="J311" s="810"/>
      <c r="K311" s="811"/>
      <c r="L311" s="812" t="s">
        <v>671</v>
      </c>
      <c r="M311" s="813"/>
      <c r="N311" s="813"/>
      <c r="O311" s="813"/>
      <c r="P311" s="813"/>
      <c r="Q311" s="813"/>
      <c r="R311" s="813"/>
      <c r="S311" s="813"/>
      <c r="T311" s="813"/>
      <c r="U311" s="813"/>
      <c r="V311" s="813"/>
      <c r="W311" s="813"/>
      <c r="X311" s="814"/>
      <c r="Y311" s="815">
        <v>6</v>
      </c>
      <c r="Z311" s="816"/>
      <c r="AA311" s="816"/>
      <c r="AB311" s="817"/>
      <c r="AC311" s="809" t="s">
        <v>616</v>
      </c>
      <c r="AD311" s="810"/>
      <c r="AE311" s="810"/>
      <c r="AF311" s="810"/>
      <c r="AG311" s="811"/>
      <c r="AH311" s="812" t="s">
        <v>616</v>
      </c>
      <c r="AI311" s="813"/>
      <c r="AJ311" s="813"/>
      <c r="AK311" s="813"/>
      <c r="AL311" s="813"/>
      <c r="AM311" s="813"/>
      <c r="AN311" s="813"/>
      <c r="AO311" s="813"/>
      <c r="AP311" s="813"/>
      <c r="AQ311" s="813"/>
      <c r="AR311" s="813"/>
      <c r="AS311" s="813"/>
      <c r="AT311" s="814"/>
      <c r="AU311" s="815" t="s">
        <v>697</v>
      </c>
      <c r="AV311" s="816"/>
      <c r="AW311" s="816"/>
      <c r="AX311" s="818"/>
    </row>
    <row r="312" spans="1:50" ht="24.75" customHeight="1" x14ac:dyDescent="0.15">
      <c r="A312" s="799"/>
      <c r="B312" s="800"/>
      <c r="C312" s="800"/>
      <c r="D312" s="800"/>
      <c r="E312" s="800"/>
      <c r="F312" s="801"/>
      <c r="G312" s="809" t="s">
        <v>669</v>
      </c>
      <c r="H312" s="810"/>
      <c r="I312" s="810"/>
      <c r="J312" s="810"/>
      <c r="K312" s="811"/>
      <c r="L312" s="812" t="s">
        <v>676</v>
      </c>
      <c r="M312" s="813"/>
      <c r="N312" s="813"/>
      <c r="O312" s="813"/>
      <c r="P312" s="813"/>
      <c r="Q312" s="813"/>
      <c r="R312" s="813"/>
      <c r="S312" s="813"/>
      <c r="T312" s="813"/>
      <c r="U312" s="813"/>
      <c r="V312" s="813"/>
      <c r="W312" s="813"/>
      <c r="X312" s="814"/>
      <c r="Y312" s="815">
        <v>5</v>
      </c>
      <c r="Z312" s="816"/>
      <c r="AA312" s="816"/>
      <c r="AB312" s="817"/>
      <c r="AC312" s="809" t="s">
        <v>616</v>
      </c>
      <c r="AD312" s="810"/>
      <c r="AE312" s="810"/>
      <c r="AF312" s="810"/>
      <c r="AG312" s="811"/>
      <c r="AH312" s="812" t="s">
        <v>616</v>
      </c>
      <c r="AI312" s="813"/>
      <c r="AJ312" s="813"/>
      <c r="AK312" s="813"/>
      <c r="AL312" s="813"/>
      <c r="AM312" s="813"/>
      <c r="AN312" s="813"/>
      <c r="AO312" s="813"/>
      <c r="AP312" s="813"/>
      <c r="AQ312" s="813"/>
      <c r="AR312" s="813"/>
      <c r="AS312" s="813"/>
      <c r="AT312" s="814"/>
      <c r="AU312" s="815" t="s">
        <v>616</v>
      </c>
      <c r="AV312" s="816"/>
      <c r="AW312" s="816"/>
      <c r="AX312" s="818"/>
    </row>
    <row r="313" spans="1:50" ht="24.75" customHeight="1" x14ac:dyDescent="0.15">
      <c r="A313" s="799"/>
      <c r="B313" s="800"/>
      <c r="C313" s="800"/>
      <c r="D313" s="800"/>
      <c r="E313" s="800"/>
      <c r="F313" s="801"/>
      <c r="G313" s="809" t="s">
        <v>681</v>
      </c>
      <c r="H313" s="810"/>
      <c r="I313" s="810"/>
      <c r="J313" s="810"/>
      <c r="K313" s="811"/>
      <c r="L313" s="812" t="s">
        <v>682</v>
      </c>
      <c r="M313" s="813"/>
      <c r="N313" s="813"/>
      <c r="O313" s="813"/>
      <c r="P313" s="813"/>
      <c r="Q313" s="813"/>
      <c r="R313" s="813"/>
      <c r="S313" s="813"/>
      <c r="T313" s="813"/>
      <c r="U313" s="813"/>
      <c r="V313" s="813"/>
      <c r="W313" s="813"/>
      <c r="X313" s="814"/>
      <c r="Y313" s="815">
        <v>5</v>
      </c>
      <c r="Z313" s="816"/>
      <c r="AA313" s="816"/>
      <c r="AB313" s="817"/>
      <c r="AC313" s="809" t="s">
        <v>616</v>
      </c>
      <c r="AD313" s="810"/>
      <c r="AE313" s="810"/>
      <c r="AF313" s="810"/>
      <c r="AG313" s="811"/>
      <c r="AH313" s="812" t="s">
        <v>616</v>
      </c>
      <c r="AI313" s="813"/>
      <c r="AJ313" s="813"/>
      <c r="AK313" s="813"/>
      <c r="AL313" s="813"/>
      <c r="AM313" s="813"/>
      <c r="AN313" s="813"/>
      <c r="AO313" s="813"/>
      <c r="AP313" s="813"/>
      <c r="AQ313" s="813"/>
      <c r="AR313" s="813"/>
      <c r="AS313" s="813"/>
      <c r="AT313" s="814"/>
      <c r="AU313" s="815" t="s">
        <v>616</v>
      </c>
      <c r="AV313" s="816"/>
      <c r="AW313" s="816"/>
      <c r="AX313" s="818"/>
    </row>
    <row r="314" spans="1:50" ht="24.75" customHeight="1" x14ac:dyDescent="0.15">
      <c r="A314" s="799"/>
      <c r="B314" s="800"/>
      <c r="C314" s="800"/>
      <c r="D314" s="800"/>
      <c r="E314" s="800"/>
      <c r="F314" s="801"/>
      <c r="G314" s="809" t="s">
        <v>678</v>
      </c>
      <c r="H314" s="810"/>
      <c r="I314" s="810"/>
      <c r="J314" s="810"/>
      <c r="K314" s="811"/>
      <c r="L314" s="812" t="s">
        <v>680</v>
      </c>
      <c r="M314" s="813"/>
      <c r="N314" s="813"/>
      <c r="O314" s="813"/>
      <c r="P314" s="813"/>
      <c r="Q314" s="813"/>
      <c r="R314" s="813"/>
      <c r="S314" s="813"/>
      <c r="T314" s="813"/>
      <c r="U314" s="813"/>
      <c r="V314" s="813"/>
      <c r="W314" s="813"/>
      <c r="X314" s="814"/>
      <c r="Y314" s="815">
        <v>1</v>
      </c>
      <c r="Z314" s="816"/>
      <c r="AA314" s="816"/>
      <c r="AB314" s="817"/>
      <c r="AC314" s="809" t="s">
        <v>616</v>
      </c>
      <c r="AD314" s="810"/>
      <c r="AE314" s="810"/>
      <c r="AF314" s="810"/>
      <c r="AG314" s="811"/>
      <c r="AH314" s="812" t="s">
        <v>616</v>
      </c>
      <c r="AI314" s="813"/>
      <c r="AJ314" s="813"/>
      <c r="AK314" s="813"/>
      <c r="AL314" s="813"/>
      <c r="AM314" s="813"/>
      <c r="AN314" s="813"/>
      <c r="AO314" s="813"/>
      <c r="AP314" s="813"/>
      <c r="AQ314" s="813"/>
      <c r="AR314" s="813"/>
      <c r="AS314" s="813"/>
      <c r="AT314" s="814"/>
      <c r="AU314" s="815" t="s">
        <v>616</v>
      </c>
      <c r="AV314" s="816"/>
      <c r="AW314" s="816"/>
      <c r="AX314" s="818"/>
    </row>
    <row r="315" spans="1:50" ht="24.75" customHeight="1" x14ac:dyDescent="0.15">
      <c r="A315" s="799"/>
      <c r="B315" s="800"/>
      <c r="C315" s="800"/>
      <c r="D315" s="800"/>
      <c r="E315" s="800"/>
      <c r="F315" s="801"/>
      <c r="G315" s="809" t="s">
        <v>677</v>
      </c>
      <c r="H315" s="810"/>
      <c r="I315" s="810"/>
      <c r="J315" s="810"/>
      <c r="K315" s="811"/>
      <c r="L315" s="812" t="s">
        <v>679</v>
      </c>
      <c r="M315" s="813"/>
      <c r="N315" s="813"/>
      <c r="O315" s="813"/>
      <c r="P315" s="813"/>
      <c r="Q315" s="813"/>
      <c r="R315" s="813"/>
      <c r="S315" s="813"/>
      <c r="T315" s="813"/>
      <c r="U315" s="813"/>
      <c r="V315" s="813"/>
      <c r="W315" s="813"/>
      <c r="X315" s="814"/>
      <c r="Y315" s="815">
        <v>6</v>
      </c>
      <c r="Z315" s="816"/>
      <c r="AA315" s="816"/>
      <c r="AB315" s="817"/>
      <c r="AC315" s="809" t="s">
        <v>616</v>
      </c>
      <c r="AD315" s="810"/>
      <c r="AE315" s="810"/>
      <c r="AF315" s="810"/>
      <c r="AG315" s="811"/>
      <c r="AH315" s="812" t="s">
        <v>616</v>
      </c>
      <c r="AI315" s="813"/>
      <c r="AJ315" s="813"/>
      <c r="AK315" s="813"/>
      <c r="AL315" s="813"/>
      <c r="AM315" s="813"/>
      <c r="AN315" s="813"/>
      <c r="AO315" s="813"/>
      <c r="AP315" s="813"/>
      <c r="AQ315" s="813"/>
      <c r="AR315" s="813"/>
      <c r="AS315" s="813"/>
      <c r="AT315" s="814"/>
      <c r="AU315" s="815" t="s">
        <v>616</v>
      </c>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62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683</v>
      </c>
      <c r="D366" s="860"/>
      <c r="E366" s="860"/>
      <c r="F366" s="860"/>
      <c r="G366" s="860"/>
      <c r="H366" s="860"/>
      <c r="I366" s="860"/>
      <c r="J366" s="861">
        <v>1010405010138</v>
      </c>
      <c r="K366" s="862"/>
      <c r="L366" s="862"/>
      <c r="M366" s="862"/>
      <c r="N366" s="862"/>
      <c r="O366" s="862"/>
      <c r="P366" s="863" t="s">
        <v>673</v>
      </c>
      <c r="Q366" s="864"/>
      <c r="R366" s="864"/>
      <c r="S366" s="864"/>
      <c r="T366" s="864"/>
      <c r="U366" s="864"/>
      <c r="V366" s="864"/>
      <c r="W366" s="864"/>
      <c r="X366" s="864"/>
      <c r="Y366" s="865">
        <v>62</v>
      </c>
      <c r="Z366" s="866"/>
      <c r="AA366" s="866"/>
      <c r="AB366" s="867"/>
      <c r="AC366" s="868" t="s">
        <v>674</v>
      </c>
      <c r="AD366" s="869"/>
      <c r="AE366" s="869"/>
      <c r="AF366" s="869"/>
      <c r="AG366" s="869"/>
      <c r="AH366" s="852" t="s">
        <v>675</v>
      </c>
      <c r="AI366" s="853"/>
      <c r="AJ366" s="853"/>
      <c r="AK366" s="853"/>
      <c r="AL366" s="854" t="s">
        <v>675</v>
      </c>
      <c r="AM366" s="855"/>
      <c r="AN366" s="855"/>
      <c r="AO366" s="856"/>
      <c r="AP366" s="857" t="s">
        <v>675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675</v>
      </c>
      <c r="F631" s="881"/>
      <c r="G631" s="881"/>
      <c r="H631" s="881"/>
      <c r="I631" s="881"/>
      <c r="J631" s="861" t="s">
        <v>675</v>
      </c>
      <c r="K631" s="862"/>
      <c r="L631" s="862"/>
      <c r="M631" s="862"/>
      <c r="N631" s="862"/>
      <c r="O631" s="862"/>
      <c r="P631" s="863" t="s">
        <v>675</v>
      </c>
      <c r="Q631" s="864"/>
      <c r="R631" s="864"/>
      <c r="S631" s="864"/>
      <c r="T631" s="864"/>
      <c r="U631" s="864"/>
      <c r="V631" s="864"/>
      <c r="W631" s="864"/>
      <c r="X631" s="864"/>
      <c r="Y631" s="865" t="s">
        <v>675</v>
      </c>
      <c r="Z631" s="866"/>
      <c r="AA631" s="866"/>
      <c r="AB631" s="867"/>
      <c r="AC631" s="868" t="s">
        <v>675</v>
      </c>
      <c r="AD631" s="869"/>
      <c r="AE631" s="869"/>
      <c r="AF631" s="869"/>
      <c r="AG631" s="869"/>
      <c r="AH631" s="870" t="s">
        <v>675</v>
      </c>
      <c r="AI631" s="871"/>
      <c r="AJ631" s="871"/>
      <c r="AK631" s="871"/>
      <c r="AL631" s="854" t="s">
        <v>675</v>
      </c>
      <c r="AM631" s="855"/>
      <c r="AN631" s="855"/>
      <c r="AO631" s="856"/>
      <c r="AP631" s="857" t="s">
        <v>675</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647</v>
      </c>
      <c r="H2" s="13" t="str">
        <f>IF(G2="","",F2)</f>
        <v>一般会計</v>
      </c>
      <c r="I2" s="13" t="str">
        <f>IF(H2="","",IF(I1&lt;&gt;"",CONCATENATE(I1,"、",H2),H2))</f>
        <v>一般会計</v>
      </c>
      <c r="K2" s="14" t="s">
        <v>97</v>
      </c>
      <c r="L2" s="15" t="s">
        <v>647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2022-05-23T09:47:19Z</cp:lastPrinted>
  <dcterms:created xsi:type="dcterms:W3CDTF">2012-03-13T00:50:25Z</dcterms:created>
  <dcterms:modified xsi:type="dcterms:W3CDTF">2022-09-01T03:57:11Z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