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1" i="11"/>
  <c r="AY332" i="11"/>
  <c r="AY328" i="11"/>
  <c r="AY323" i="11"/>
  <c r="AY324" i="11"/>
  <c r="AY327" i="11"/>
  <c r="AY337" i="11"/>
  <c r="AY338" i="11"/>
  <c r="AY340" i="11"/>
  <c r="AY325" i="11"/>
  <c r="AY329"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1" i="11"/>
  <c r="AY170" i="11"/>
  <c r="AY172" i="11" s="1"/>
  <c r="AY167" i="11"/>
  <c r="AY169" i="11" s="1"/>
  <c r="AY138" i="11"/>
  <c r="AY137" i="11"/>
  <c r="AY136" i="1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204" i="11" l="1"/>
  <c r="AY212" i="11"/>
  <c r="AY201" i="11"/>
  <c r="AY209" i="11"/>
  <c r="AY176" i="11"/>
  <c r="AY198" i="11"/>
  <c r="AY116" i="11"/>
  <c r="AY154" i="11"/>
  <c r="AY113" i="11"/>
  <c r="AY117" i="11"/>
  <c r="AY121" i="11"/>
  <c r="AY125" i="11"/>
  <c r="AY129" i="11"/>
  <c r="AY151" i="11"/>
  <c r="AY155" i="11"/>
  <c r="AY177" i="11"/>
  <c r="AY12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79" i="11" l="1"/>
  <c r="AY83" i="11"/>
  <c r="AY87" i="11"/>
  <c r="AY91" i="11"/>
  <c r="AY95" i="11"/>
  <c r="AY80" i="11"/>
  <c r="AY84" i="11"/>
  <c r="AY92" i="11"/>
  <c r="AY96" i="11"/>
  <c r="AY82" i="11"/>
  <c r="AY8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<sst xmlns="http://schemas.openxmlformats.org/spreadsheetml/2006/main" count="1409" uniqueCount="726">
  <si>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</si>
  <si>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</si>
  <si>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</si>
  <si>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</si>
  <si>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</si>
  <si>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</si>
  <si>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</si>
  <si>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</si>
  <si>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</si>
  <si>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</si>
  <si>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</si>
  <si>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</si>
  <si>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</si>
  <si>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</si>
  <si>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</si>
  <si>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</si>
  <si>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</si>
  <si>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</si>
  <si>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</si>
  <si>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</si>
  <si>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</si>
  <si>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</si>
  <si>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</si>
  <si>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</si>
  <si>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</si>
  <si>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</si>
  <si>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</si>
  <si>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</si>
  <si>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</si>
  <si>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</si>
  <si>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</si>
  <si>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</si>
  <si>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</si>
  <si>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</si>
  <si>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</si>
  <si>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</si>
  <si>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</si>
  <si>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</si>
  <si>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</si>
  <si>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</si>
  <si>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</si>
  <si>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</si>
  <si>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</si>
  <si>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</si>
  <si>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</si>
  <si>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</si>
  <si>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</si>
  <si>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</si>
  <si>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</si>
  <si>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</si>
  <si>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</si>
  <si>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</si>
  <si>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</si>
  <si>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</si>
  <si>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</si>
  <si>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</si>
  <si>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</si>
  <si>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</si>
  <si>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</si>
  <si>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</si>
  <si>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</si>
  <si>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</si>
  <si>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</si>
  <si>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</si>
  <si>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</si>
  <si>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</si>
  <si>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</si>
  <si>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</si>
  <si>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</si>
  <si>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</si>
  <si>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</si>
  <si>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</si>
  <si>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</si>
  <si>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</si>
  <si>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</si>
  <si>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</si>
  <si>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</si>
  <si>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</si>
  <si>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</si>
  <si>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</si>
  <si>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</si>
  <si>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</si>
  <si>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</si>
  <si>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</si>
  <si>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</si>
  <si>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</si>
  <si>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</si>
  <si>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</si>
  <si>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</si>
  <si>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</si>
  <si>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</si>
  <si>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</si>
  <si>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</si>
  <si>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</si>
  <si>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</si>
  <si>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</si>
  <si>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</si>
  <si>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</si>
  <si>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</si>
  <si>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</si>
  <si>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</si>
  <si>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</si>
  <si>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</si>
  <si>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</si>
  <si>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</si>
  <si>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</si>
  <si>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</si>
  <si>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</si>
  <si>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</si>
  <si>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</si>
  <si>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</si>
  <si>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</si>
  <si>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</si>
  <si>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</si>
  <si>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</si>
  <si>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</si>
  <si>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</si>
  <si>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</si>
  <si>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</si>
  <si>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</si>
  <si>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</si>
  <si>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</si>
  <si>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</si>
  <si>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</si>
  <si>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</si>
  <si>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</si>
  <si>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</si>
  <si>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</si>
  <si>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</si>
  <si>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</si>
  <si>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</si>
  <si>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</si>
  <si>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</si>
  <si>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</si>
  <si>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</si>
  <si>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</si>
  <si>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</si>
  <si>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</si>
  <si>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</si>
  <si>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</si>
  <si>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</si>
  <si>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</si>
  <si>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</si>
  <si>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</si>
  <si>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</si>
  <si>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</si>
  <si>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</si>
  <si>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</si>
  <si>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</si>
  <si>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</si>
  <si>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</si>
  <si>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</si>
  <si>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</si>
  <si>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</si>
  <si>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</si>
  <si>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</si>
  <si>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</si>
  <si>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</si>
  <si>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</si>
  <si>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</si>
  <si>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</si>
  <si>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</si>
  <si>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</si>
  <si>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</si>
  <si>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</si>
  <si>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</si>
  <si>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</si>
  <si>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</si>
  <si>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</si>
  <si>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</si>
  <si>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</si>
  <si>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</si>
  <si>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</si>
  <si>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</si>
  <si>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</si>
  <si>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</si>
  <si>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</si>
  <si>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</si>
  <si>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</si>
  <si>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</si>
  <si>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</si>
  <si>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</si>
  <si>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</si>
  <si>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</si>
  <si>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</si>
  <si>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</si>
  <si>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</si>
  <si>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</si>
  <si>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</si>
  <si>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</si>
  <si>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</si>
  <si>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</si>
  <si>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</si>
  <si>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</si>
  <si>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</si>
  <si>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</si>
  <si>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</si>
  <si>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</si>
  <si>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</si>
  <si>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</si>
  <si>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</si>
  <si>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</si>
  <si>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</si>
  <si>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</si>
  <si>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</si>
  <si>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</si>
  <si>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</si>
  <si>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</si>
  <si>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</si>
  <si>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</si>
  <si>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</si>
  <si>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</si>
  <si>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</si>
  <si>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</si>
  <si>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</si>
  <si>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</si>
  <si>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</si>
  <si>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</si>
  <si>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</si>
  <si>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</si>
  <si>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</si>
  <si>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</si>
  <si>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</si>
  <si>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</si>
  <si>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</si>
  <si>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</si>
  <si>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</si>
  <si>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</si>
  <si>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</si>
  <si>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</si>
  <si>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</si>
  <si>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</si>
  <si>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</si>
  <si>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</si>
  <si>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</si>
  <si>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</si>
  <si>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</si>
  <si>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</si>
  <si>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</si>
  <si>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</si>
  <si>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</si>
  <si>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</si>
  <si>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</si>
  <si>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</si>
  <si>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</si>
  <si>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</si>
  <si>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</si>
  <si>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</si>
  <si>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</si>
  <si>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</si>
  <si>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</si>
  <si>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</si>
  <si>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</si>
  <si>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</si>
  <si>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</si>
  <si>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</si>
  <si>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</si>
  <si>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</si>
  <si>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</si>
  <si>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</si>
  <si>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</si>
  <si>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</si>
  <si>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</si>
  <si>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</si>
  <si>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</si>
  <si>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</si>
  <si>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</si>
  <si>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</si>
  <si>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</si>
  <si>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</si>
  <si>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</si>
  <si>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</si>
  <si>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</si>
  <si>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</si>
  <si>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</si>
  <si>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</si>
  <si>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</si>
  <si>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</si>
  <si>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</si>
  <si>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</si>
  <si>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</si>
  <si>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</si>
  <si>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</si>
  <si>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</si>
  <si>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</si>
  <si>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</si>
  <si>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</si>
  <si>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</si>
  <si>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</si>
  <si>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</si>
  <si>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</si>
  <si>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</si>
  <si>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</si>
  <si>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</si>
  <si>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</si>
  <si>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</si>
  <si>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</si>
  <si>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</si>
  <si>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</si>
  <si>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</si>
  <si>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</si>
  <si>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</si>
  <si>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</si>
  <si>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</si>
  <si>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</si>
  <si>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</si>
  <si>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</si>
  <si>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</si>
  <si>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</si>
  <si>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</si>
  <si>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</si>
  <si>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</si>
  <si>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</si>
  <si>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</si>
  <si>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</si>
  <si>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</si>
  <si>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</si>
  <si>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</si>
  <si>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</si>
  <si>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</si>
  <si>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</si>
  <si>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</si>
  <si>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</si>
  <si>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</si>
  <si>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</si>
  <si>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</si>
  <si>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</si>
  <si>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</si>
  <si>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</si>
  <si>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</si>
  <si>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</si>
  <si>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</si>
  <si>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</si>
  <si>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</si>
  <si>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</si>
  <si>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</si>
  <si>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</si>
  <si>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</si>
  <si>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</si>
  <si>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</si>
  <si>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</si>
  <si>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</si>
  <si>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</si>
  <si>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</si>
  <si>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</si>
  <si>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</si>
  <si>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</si>
  <si>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</si>
  <si>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</si>
  <si>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</si>
  <si>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</si>
  <si>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</si>
  <si>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</si>
  <si>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</si>
  <si>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</si>
  <si>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</si>
  <si>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</si>
  <si>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</si>
  <si>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</si>
  <si>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</si>
  <si>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</si>
  <si>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</si>
  <si>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</si>
  <si>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</si>
  <si>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</si>
  <si>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</si>
  <si>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</si>
  <si>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</si>
  <si>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</si>
  <si>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</si>
  <si>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</si>
  <si>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</si>
  <si>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</si>
  <si>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</si>
  <si>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</si>
  <si>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</si>
  <si>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</si>
  <si>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</si>
  <si>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</si>
  <si>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</si>
  <si>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</si>
  <si>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</si>
  <si>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</si>
  <si>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</si>
  <si>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</si>
  <si>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</si>
  <si>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</si>
  <si>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</si>
  <si>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</si>
  <si>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</si>
  <si>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</si>
  <si>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</si>
  <si>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</si>
  <si>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</si>
  <si>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</si>
  <si>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</si>
  <si>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</si>
  <si>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</si>
  <si>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</si>
  <si>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</si>
  <si>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</si>
  <si>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</si>
  <si>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</si>
  <si>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</si>
  <si>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</si>
  <si>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</si>
  <si>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</si>
  <si>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</si>
  <si>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</si>
  <si>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</si>
  <si>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</si>
  <si>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</si>
  <si>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</si>
  <si>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</si>
  <si>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</si>
  <si>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</si>
  <si>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</si>
  <si>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</si>
  <si>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</si>
  <si>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</si>
  <si>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</si>
  <si>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</si>
  <si>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</si>
  <si>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</si>
  <si>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</si>
  <si>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</si>
  <si>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</si>
  <si>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</si>
  <si>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</si>
  <si>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</si>
  <si>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</si>
  <si>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</si>
  <si>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</si>
  <si>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</si>
  <si>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</si>
  <si>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</si>
  <si>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</si>
  <si>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</si>
  <si>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</si>
  <si>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</si>
  <si>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</si>
  <si>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</si>
  <si>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</si>
  <si>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</si>
  <si>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</si>
  <si>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</si>
  <si>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</si>
  <si>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</si>
  <si>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</si>
  <si>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</si>
  <si>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</si>
  <si>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</si>
  <si>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</si>
  <si>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</si>
  <si>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</si>
  <si>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</si>
  <si>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</si>
  <si>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</si>
  <si>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</si>
  <si>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</si>
  <si>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</si>
  <si>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</si>
  <si>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</si>
  <si>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</si>
  <si>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</si>
  <si>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</si>
  <si>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</si>
  <si>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</si>
  <si>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</si>
  <si>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</si>
  <si>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</si>
  <si>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</si>
  <si>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</si>
  <si>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</si>
  <si>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</si>
  <si>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</si>
  <si>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</si>
  <si>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</si>
  <si>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</si>
  <si>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</si>
  <si>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</si>
  <si>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</si>
  <si>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</si>
  <si>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</si>
  <si>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</si>
  <si>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</si>
  <si>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</si>
  <si>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</si>
  <si>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</si>
  <si>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</si>
  <si>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</si>
  <si>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</si>
  <si>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</si>
  <si>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</si>
  <si>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</si>
  <si>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</si>
  <si>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</si>
  <si>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</si>
  <si>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</si>
  <si>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</si>
  <si>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</si>
  <si>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</si>
  <si>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</si>
  <si>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</si>
  <si>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</si>
  <si>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</si>
  <si>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</si>
  <si>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</si>
  <si>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</si>
  <si>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</si>
  <si>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</si>
  <si>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</si>
  <si>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</si>
  <si>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</si>
  <si>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</si>
  <si>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</si>
  <si>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</si>
  <si>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</si>
  <si>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</si>
  <si>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</si>
  <si>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</si>
  <si>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</si>
  <si>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</si>
  <si>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</si>
  <si>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</si>
  <si>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</si>
  <si>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</si>
  <si>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</si>
  <si>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</si>
  <si>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</si>
  <si>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</si>
  <si>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</si>
  <si>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</si>
  <si>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</si>
  <si>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</si>
  <si>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</si>
  <si>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</si>
  <si>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</si>
  <si>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</si>
  <si>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</si>
  <si>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</si>
  <si>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</si>
  <si>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</si>
  <si>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</si>
  <si>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</si>
  <si>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</si>
  <si>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</si>
  <si>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</si>
  <si>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</si>
  <si>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</si>
  <si>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</si>
  <si>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</si>
  <si>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</si>
  <si>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</si>
  <si>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</si>
  <si>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</si>
  <si>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</si>
  <si>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</si>
  <si>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</si>
  <si>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</si>
  <si>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</si>
  <si>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</si>
  <si>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</si>
  <si>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</si>
  <si>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</si>
  <si>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</si>
  <si>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</si>
  <si>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</si>
  <si>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</si>
  <si>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</si>
  <si>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</si>
  <si>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</si>
  <si>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</si>
  <si>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</si>
  <si>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</si>
  <si>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</si>
  <si>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</si>
  <si>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</si>
  <si>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</si>
  <si>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</si>
  <si>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</si>
  <si>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</si>
  <si>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</si>
  <si>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</si>
  <si>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</si>
  <si>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</si>
  <si>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</si>
  <si>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</si>
  <si>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</si>
  <si>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</si>
  <si>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</si>
  <si>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</si>
  <si>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</si>
  <si>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</si>
  <si>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</si>
  <si>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</si>
  <si>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</si>
  <si>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</si>
  <si>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</si>
  <si>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</si>
  <si>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</si>
  <si>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</si>
  <si>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</si>
  <si>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</si>
  <si>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</si>
  <si>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</si>
  <si>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</si>
  <si>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中央ナースセンター事業</t>
  </si>
  <si>
    <t>医政局</t>
  </si>
  <si>
    <t>平成５年度</t>
  </si>
  <si>
    <t>終了予定なし</t>
  </si>
  <si>
    <t>看護課</t>
  </si>
  <si>
    <t>・平成4年6月26日法律第86号「看護師等の人材確保の促進に関する法律」第21条</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</si>
  <si>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t>
  </si>
  <si>
    <t>-</t>
  </si>
  <si>
    <t>医療施設運営費等補助金</t>
  </si>
  <si>
    <t>就業看護職員数を前年度と比較し増加させる。</t>
  </si>
  <si>
    <t>人</t>
  </si>
  <si>
    <t>担当課による推計</t>
  </si>
  <si>
    <t>中央ナースセンター事業就業者数を前年度と比較し増加させる。</t>
  </si>
  <si>
    <t>中央ナースセンター事業報告書(公益社団法人　日本看護協会)</t>
  </si>
  <si>
    <t>　円</t>
  </si>
  <si>
    <t>Ｘ千円/人</t>
    <phoneticPr fontId="5"/>
  </si>
  <si>
    <t>／　</t>
    <phoneticPr fontId="5"/>
  </si>
  <si>
    <t>女性医師支援センター事業</t>
  </si>
  <si>
    <t>68</t>
  </si>
  <si>
    <t>48</t>
  </si>
  <si>
    <t>34</t>
  </si>
  <si>
    <t>39</t>
  </si>
  <si>
    <t>40</t>
  </si>
  <si>
    <t>41</t>
  </si>
  <si>
    <t>0044</t>
  </si>
  <si>
    <t>0050</t>
  </si>
  <si>
    <t>○</t>
  </si>
  <si>
    <t>厚労</t>
    <rPh sb="0" eb="2">
      <t>コウロウ</t>
    </rPh>
    <phoneticPr fontId="5"/>
  </si>
  <si>
    <t>-</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</si>
  <si>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</si>
  <si>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</si>
  <si>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本事業の目的は不足している看護職員の確保であり、国民や社会のニーズを反映している。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</si>
  <si>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</si>
  <si>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看護師確保のためにも、未就業者の就業促進などを行っている都道府県ナースセンターの活動を支援、統括する本事業は必要かつ適切な事業であり、優先度も高い。</t>
    <phoneticPr fontId="5"/>
  </si>
  <si>
    <t>‐</t>
  </si>
  <si>
    <t>無</t>
  </si>
  <si>
    <t>単位当たりコストは減少している。</t>
    <phoneticPr fontId="5"/>
  </si>
  <si>
    <t>事業の実施にあたり、実情を勘案した上で適切に支出を行っている。</t>
    <phoneticPr fontId="5"/>
  </si>
  <si>
    <t>都道府県ナースセンター事業の活動支援のための必要最低限の経費を対象経費としている。</t>
    <phoneticPr fontId="5"/>
  </si>
  <si>
    <t>新型コロナウイルス感染症の影響により、一部の事業が当初の想定より縮小されたため。</t>
    <phoneticPr fontId="5"/>
  </si>
  <si>
    <t>事業の実施に必要最低限の経費のみを計上し、コストの削減に努めている。</t>
    <phoneticPr fontId="5"/>
  </si>
  <si>
    <t>成果実績は目標を上回っている。</t>
    <phoneticPr fontId="5"/>
  </si>
  <si>
    <t>無料職業紹介により就業支援を行っており、受益者にコストを負担させることが不可能であるため、国庫補助によるしかないものと考える。</t>
    <phoneticPr fontId="5"/>
  </si>
  <si>
    <t>活動実績は見込みを上回っている。</t>
    <phoneticPr fontId="5"/>
  </si>
  <si>
    <t>事業報告等を看護職員確保対策に活用している。</t>
    <phoneticPr fontId="5"/>
  </si>
  <si>
    <t>関連事業ではあるが、対象となる職種が異なっており、適切に役割分担されている。</t>
    <phoneticPr fontId="5"/>
  </si>
  <si>
    <t>成果実績・活動実績ともに目標・見込みを概ね上回っており、看護職員の確保を図るため、一定の効果を上げていると考える。</t>
    <phoneticPr fontId="5"/>
  </si>
  <si>
    <t>中央ナースセンター事業就業者数を増加させ、看護職員を確保していくために、引き続き必要な予算を確保し、適正な執行に努めてまいりたい。</t>
    <phoneticPr fontId="5"/>
  </si>
  <si>
    <t>　　　・単位当たりコスト=Ｘ／Ｙ
X：予算執行額
Y：中央ナースセンター事業就業者数　　　　　
※R3年度は執行見込額　　　　　　　</t>
    <phoneticPr fontId="5"/>
  </si>
  <si>
    <t>https://www.mhlw.go.jp/wp/seisaku/hyouka/dl/r03_jizenbunseki/I-2-1.pdf</t>
    <phoneticPr fontId="5"/>
  </si>
  <si>
    <t>3ページ</t>
    <phoneticPr fontId="5"/>
  </si>
  <si>
    <t>210,759
/10,666</t>
    <phoneticPr fontId="5"/>
  </si>
  <si>
    <t>課長：習田 由美子</t>
    <rPh sb="0" eb="2">
      <t>カチョウ</t>
    </rPh>
    <rPh sb="3" eb="5">
      <t>シュウダ</t>
    </rPh>
    <rPh sb="6" eb="9">
      <t>ユミコ</t>
    </rPh>
    <phoneticPr fontId="5"/>
  </si>
  <si>
    <t>eナースセンター訪問数の増加</t>
    <rPh sb="8" eb="10">
      <t>ホウモン</t>
    </rPh>
    <rPh sb="10" eb="11">
      <t>スウ</t>
    </rPh>
    <rPh sb="12" eb="14">
      <t>ゾウカ</t>
    </rPh>
    <phoneticPr fontId="5"/>
  </si>
  <si>
    <t>ｅナースセンター訪問数
※R3年度活動実績は集計中（例年12月末に集計）。　 
  新型コロナウィルス感染症対策による利用者の一時的な増加を鑑み、過去3年間の実績の平均をもとに見込みを設定。</t>
    <rPh sb="42" eb="44">
      <t>シンガタ</t>
    </rPh>
    <rPh sb="51" eb="54">
      <t>カンセンショウ</t>
    </rPh>
    <rPh sb="54" eb="56">
      <t>タイサク</t>
    </rPh>
    <rPh sb="59" eb="62">
      <t>リヨウシャ</t>
    </rPh>
    <rPh sb="63" eb="66">
      <t>イチジテキ</t>
    </rPh>
    <rPh sb="67" eb="69">
      <t>ゾウカ</t>
    </rPh>
    <rPh sb="70" eb="71">
      <t>カンガ</t>
    </rPh>
    <rPh sb="73" eb="75">
      <t>カコ</t>
    </rPh>
    <rPh sb="76" eb="78">
      <t>ネンカン</t>
    </rPh>
    <rPh sb="79" eb="81">
      <t>ジッセキ</t>
    </rPh>
    <rPh sb="82" eb="84">
      <t>ヘイキン</t>
    </rPh>
    <rPh sb="88" eb="90">
      <t>ミコ</t>
    </rPh>
    <rPh sb="92" eb="94">
      <t>セッテイ</t>
    </rPh>
    <phoneticPr fontId="5"/>
  </si>
  <si>
    <t>復職を希望する看護職に対して、ナースセンターの利用促進のために、ホームページや新聞広告、リーフレットによる広報の実施。</t>
    <rPh sb="0" eb="2">
      <t>フクショク</t>
    </rPh>
    <rPh sb="3" eb="5">
      <t>キボウ</t>
    </rPh>
    <rPh sb="7" eb="10">
      <t>カンゴショク</t>
    </rPh>
    <rPh sb="11" eb="12">
      <t>タイ</t>
    </rPh>
    <rPh sb="23" eb="25">
      <t>リヨウ</t>
    </rPh>
    <rPh sb="25" eb="27">
      <t>ソクシン</t>
    </rPh>
    <rPh sb="39" eb="41">
      <t>シンブン</t>
    </rPh>
    <rPh sb="41" eb="43">
      <t>コウコク</t>
    </rPh>
    <rPh sb="53" eb="55">
      <t>コウホウ</t>
    </rPh>
    <rPh sb="56" eb="58">
      <t>ジッシ</t>
    </rPh>
    <phoneticPr fontId="5"/>
  </si>
  <si>
    <t>公益社団法人日本看護協会</t>
    <rPh sb="0" eb="2">
      <t>コウエキ</t>
    </rPh>
    <rPh sb="2" eb="6">
      <t>シャダンホウジン</t>
    </rPh>
    <rPh sb="6" eb="8">
      <t>ニホン</t>
    </rPh>
    <rPh sb="8" eb="10">
      <t>カンゴ</t>
    </rPh>
    <rPh sb="10" eb="12">
      <t>キョウカイ</t>
    </rPh>
    <phoneticPr fontId="5"/>
  </si>
  <si>
    <t>中央ナースセンター事業</t>
    <rPh sb="0" eb="2">
      <t>チュウオウ</t>
    </rPh>
    <rPh sb="9" eb="11">
      <t>ジギョウ</t>
    </rPh>
    <phoneticPr fontId="5"/>
  </si>
  <si>
    <t>補助金等交付</t>
  </si>
  <si>
    <t>委託費</t>
    <rPh sb="0" eb="3">
      <t>イタクヒ</t>
    </rPh>
    <phoneticPr fontId="5"/>
  </si>
  <si>
    <t>ナースセンター求人等の分析</t>
    <rPh sb="7" eb="9">
      <t>キュウジン</t>
    </rPh>
    <rPh sb="9" eb="10">
      <t>トウ</t>
    </rPh>
    <rPh sb="11" eb="13">
      <t>ブンセキ</t>
    </rPh>
    <phoneticPr fontId="5"/>
  </si>
  <si>
    <t>職員基本給</t>
    <rPh sb="0" eb="2">
      <t>ショクイン</t>
    </rPh>
    <rPh sb="2" eb="5">
      <t>キホンキュウ</t>
    </rPh>
    <phoneticPr fontId="5"/>
  </si>
  <si>
    <t>職員への給与</t>
    <rPh sb="0" eb="2">
      <t>ショクイン</t>
    </rPh>
    <rPh sb="4" eb="6">
      <t>キュウヨ</t>
    </rPh>
    <phoneticPr fontId="5"/>
  </si>
  <si>
    <t>印刷製本費</t>
    <rPh sb="0" eb="2">
      <t>インサツ</t>
    </rPh>
    <rPh sb="2" eb="4">
      <t>セイホン</t>
    </rPh>
    <rPh sb="4" eb="5">
      <t>ヒ</t>
    </rPh>
    <phoneticPr fontId="5"/>
  </si>
  <si>
    <t>コピー代等</t>
    <rPh sb="3" eb="4">
      <t>ダイ</t>
    </rPh>
    <rPh sb="4" eb="5">
      <t>トウ</t>
    </rPh>
    <phoneticPr fontId="5"/>
  </si>
  <si>
    <t>諸謝金</t>
    <rPh sb="0" eb="1">
      <t>ショ</t>
    </rPh>
    <rPh sb="1" eb="3">
      <t>シャキン</t>
    </rPh>
    <phoneticPr fontId="5"/>
  </si>
  <si>
    <t>諸会議に要する講師諸謝金等</t>
    <phoneticPr fontId="5"/>
  </si>
  <si>
    <t>消耗品費、会議費等</t>
    <rPh sb="0" eb="3">
      <t>ショウモウヒン</t>
    </rPh>
    <rPh sb="3" eb="4">
      <t>ヒ</t>
    </rPh>
    <rPh sb="5" eb="8">
      <t>カイギヒ</t>
    </rPh>
    <rPh sb="8" eb="9">
      <t>トウ</t>
    </rPh>
    <phoneticPr fontId="5"/>
  </si>
  <si>
    <t>雑役務費</t>
    <rPh sb="0" eb="4">
      <t>ザツエキムヒ</t>
    </rPh>
    <phoneticPr fontId="5"/>
  </si>
  <si>
    <t>振込手数料、テープ起こし</t>
    <rPh sb="0" eb="2">
      <t>フリコミ</t>
    </rPh>
    <rPh sb="2" eb="5">
      <t>テスウリョウ</t>
    </rPh>
    <rPh sb="9" eb="10">
      <t>オ</t>
    </rPh>
    <phoneticPr fontId="5"/>
  </si>
  <si>
    <t>補助金</t>
    <rPh sb="0" eb="3">
      <t>ホジョキン</t>
    </rPh>
    <phoneticPr fontId="5"/>
  </si>
  <si>
    <t>C.個人</t>
    <rPh sb="2" eb="4">
      <t>コジン</t>
    </rPh>
    <phoneticPr fontId="5"/>
  </si>
  <si>
    <t>個人４０，８９９名</t>
    <rPh sb="0" eb="2">
      <t>コジン</t>
    </rPh>
    <rPh sb="8" eb="9">
      <t>メイ</t>
    </rPh>
    <phoneticPr fontId="5"/>
  </si>
  <si>
    <t>-</t>
    <phoneticPr fontId="5"/>
  </si>
  <si>
    <t>新型コロナウイルス感染症に係るワクチン接種業務就業準備金</t>
    <rPh sb="0" eb="2">
      <t>シンガタ</t>
    </rPh>
    <rPh sb="9" eb="12">
      <t>カンセンショウ</t>
    </rPh>
    <rPh sb="13" eb="14">
      <t>カカ</t>
    </rPh>
    <rPh sb="21" eb="23">
      <t>ギョウム</t>
    </rPh>
    <rPh sb="23" eb="25">
      <t>シュウギョウ</t>
    </rPh>
    <rPh sb="25" eb="28">
      <t>ジュンビキン</t>
    </rPh>
    <phoneticPr fontId="5"/>
  </si>
  <si>
    <t>新型コロナウイルス感染症に係るワクチン接種業務就業準備金</t>
    <rPh sb="0" eb="2">
      <t>シンガタ</t>
    </rPh>
    <rPh sb="9" eb="12">
      <t>カンセンショウ</t>
    </rPh>
    <rPh sb="13" eb="14">
      <t>カカ</t>
    </rPh>
    <rPh sb="19" eb="21">
      <t>セッシュ</t>
    </rPh>
    <rPh sb="21" eb="23">
      <t>ギョウム</t>
    </rPh>
    <rPh sb="23" eb="25">
      <t>シュウギョウ</t>
    </rPh>
    <rPh sb="25" eb="28">
      <t>ジュンビキン</t>
    </rPh>
    <phoneticPr fontId="5"/>
  </si>
  <si>
    <t>就業準備金</t>
    <rPh sb="0" eb="2">
      <t>シュウギョウ</t>
    </rPh>
    <rPh sb="2" eb="5">
      <t>ジュンビキン</t>
    </rPh>
    <phoneticPr fontId="5"/>
  </si>
  <si>
    <t>230,183
/11,520</t>
    <phoneticPr fontId="5"/>
  </si>
  <si>
    <t>備品購入費</t>
    <rPh sb="0" eb="2">
      <t>ビヒン</t>
    </rPh>
    <rPh sb="2" eb="5">
      <t>コウニュウヒ</t>
    </rPh>
    <phoneticPr fontId="5"/>
  </si>
  <si>
    <t>保守料</t>
    <rPh sb="0" eb="3">
      <t>ホシュリョウ</t>
    </rPh>
    <phoneticPr fontId="5"/>
  </si>
  <si>
    <t>修繕費</t>
    <rPh sb="0" eb="3">
      <t>シュウゼンヒ</t>
    </rPh>
    <phoneticPr fontId="5"/>
  </si>
  <si>
    <t>人件費</t>
    <rPh sb="0" eb="3">
      <t>ジンケンヒ</t>
    </rPh>
    <phoneticPr fontId="5"/>
  </si>
  <si>
    <t>NECネクサソリューションズ株式会社</t>
    <phoneticPr fontId="5"/>
  </si>
  <si>
    <t>トランス・コスモス株式会社</t>
    <phoneticPr fontId="5"/>
  </si>
  <si>
    <t>株式会社アテナ</t>
    <phoneticPr fontId="5"/>
  </si>
  <si>
    <t>東芝デジタルエンジニアリング株式会社</t>
    <phoneticPr fontId="5"/>
  </si>
  <si>
    <t>株式会社リクルートスタッフィング</t>
    <phoneticPr fontId="5"/>
  </si>
  <si>
    <t>-</t>
    <phoneticPr fontId="5"/>
  </si>
  <si>
    <t>中央ナース事業システム開発、運用保守</t>
    <rPh sb="0" eb="2">
      <t>チュウオウ</t>
    </rPh>
    <rPh sb="5" eb="7">
      <t>ジギョウ</t>
    </rPh>
    <rPh sb="11" eb="13">
      <t>カイハツ</t>
    </rPh>
    <rPh sb="14" eb="16">
      <t>ウンヨウ</t>
    </rPh>
    <rPh sb="16" eb="18">
      <t>ホシュ</t>
    </rPh>
    <phoneticPr fontId="5"/>
  </si>
  <si>
    <t>ナースセンター届出制度に係る広報・ＰＲ</t>
    <rPh sb="7" eb="9">
      <t>トドケデ</t>
    </rPh>
    <rPh sb="9" eb="11">
      <t>セイド</t>
    </rPh>
    <rPh sb="12" eb="13">
      <t>カカ</t>
    </rPh>
    <rPh sb="14" eb="16">
      <t>コウホウ</t>
    </rPh>
    <phoneticPr fontId="5"/>
  </si>
  <si>
    <t>就業準備金事務局運営</t>
    <rPh sb="0" eb="2">
      <t>シュウギョウ</t>
    </rPh>
    <rPh sb="2" eb="5">
      <t>ジュンビキン</t>
    </rPh>
    <rPh sb="5" eb="8">
      <t>ジムキョク</t>
    </rPh>
    <rPh sb="8" eb="10">
      <t>ウンエイ</t>
    </rPh>
    <phoneticPr fontId="5"/>
  </si>
  <si>
    <t>中央ナース事業システム開発運用保守</t>
    <rPh sb="0" eb="2">
      <t>チュウオウ</t>
    </rPh>
    <rPh sb="5" eb="7">
      <t>ジギョウ</t>
    </rPh>
    <rPh sb="11" eb="13">
      <t>カイハツ</t>
    </rPh>
    <rPh sb="13" eb="15">
      <t>ウンヨウ</t>
    </rPh>
    <phoneticPr fontId="5"/>
  </si>
  <si>
    <t>派遣労務委託費</t>
    <rPh sb="0" eb="2">
      <t>ハケン</t>
    </rPh>
    <rPh sb="2" eb="4">
      <t>ロウム</t>
    </rPh>
    <rPh sb="4" eb="6">
      <t>イタク</t>
    </rPh>
    <rPh sb="6" eb="7">
      <t>ヒ</t>
    </rPh>
    <phoneticPr fontId="5"/>
  </si>
  <si>
    <t>ＮＣＣＳシステム開発</t>
    <rPh sb="8" eb="10">
      <t>カイハツ</t>
    </rPh>
    <phoneticPr fontId="5"/>
  </si>
  <si>
    <t>ＮＣＣＳシステム運用保守</t>
    <rPh sb="8" eb="10">
      <t>ウンヨウ</t>
    </rPh>
    <rPh sb="10" eb="12">
      <t>ホシュ</t>
    </rPh>
    <phoneticPr fontId="5"/>
  </si>
  <si>
    <t>ＮＣＣＳシステム登録データ集計・分析</t>
    <rPh sb="8" eb="10">
      <t>トウロク</t>
    </rPh>
    <rPh sb="13" eb="15">
      <t>シュウケイ</t>
    </rPh>
    <rPh sb="16" eb="18">
      <t>ブンセキ</t>
    </rPh>
    <phoneticPr fontId="5"/>
  </si>
  <si>
    <t>ＮＣＣＳシステム改修</t>
    <rPh sb="8" eb="10">
      <t>カイシュウ</t>
    </rPh>
    <phoneticPr fontId="5"/>
  </si>
  <si>
    <t>-</t>
    <phoneticPr fontId="5"/>
  </si>
  <si>
    <t>230,183/11,520</t>
    <phoneticPr fontId="5"/>
  </si>
  <si>
    <t>就業準備金事業の都道府県NCへの委託費用</t>
    <rPh sb="0" eb="2">
      <t>シュウギョウ</t>
    </rPh>
    <rPh sb="2" eb="5">
      <t>ジュンビキン</t>
    </rPh>
    <rPh sb="5" eb="7">
      <t>ジギョウ</t>
    </rPh>
    <rPh sb="8" eb="12">
      <t>トドウフケン</t>
    </rPh>
    <rPh sb="16" eb="18">
      <t>イタク</t>
    </rPh>
    <rPh sb="18" eb="20">
      <t>ヒヨウ</t>
    </rPh>
    <phoneticPr fontId="5"/>
  </si>
  <si>
    <t xml:space="preserve">公益社団法人東京都看護協会 </t>
    <rPh sb="0" eb="2">
      <t>コウエキ</t>
    </rPh>
    <rPh sb="2" eb="4">
      <t>シャダン</t>
    </rPh>
    <rPh sb="4" eb="6">
      <t>ホウジン</t>
    </rPh>
    <rPh sb="6" eb="8">
      <t>トウキョウ</t>
    </rPh>
    <rPh sb="8" eb="9">
      <t>ミヤコ</t>
    </rPh>
    <rPh sb="9" eb="11">
      <t>カンゴ</t>
    </rPh>
    <rPh sb="11" eb="13">
      <t>キョウカイ</t>
    </rPh>
    <phoneticPr fontId="5"/>
  </si>
  <si>
    <t>公益社団法人徳島県看護協会</t>
    <rPh sb="0" eb="6">
      <t>コウエキシャダンホウジン</t>
    </rPh>
    <rPh sb="6" eb="9">
      <t>トクシマケン</t>
    </rPh>
    <rPh sb="9" eb="11">
      <t>カンゴ</t>
    </rPh>
    <rPh sb="11" eb="13">
      <t>キョウカイ</t>
    </rPh>
    <phoneticPr fontId="5"/>
  </si>
  <si>
    <t>公益社団法人長崎県看護協会</t>
    <rPh sb="0" eb="6">
      <t>コウエキシャダンホウジン</t>
    </rPh>
    <rPh sb="6" eb="9">
      <t>ナガサキケン</t>
    </rPh>
    <rPh sb="9" eb="11">
      <t>カンゴ</t>
    </rPh>
    <rPh sb="11" eb="13">
      <t>キョウカイ</t>
    </rPh>
    <phoneticPr fontId="5"/>
  </si>
  <si>
    <t>A.公益社団法人日本看護協会</t>
    <phoneticPr fontId="5"/>
  </si>
  <si>
    <t>B.NECネクサソリューションズ株式会社</t>
    <phoneticPr fontId="5"/>
  </si>
  <si>
    <t>就業準備金事業の都道府県NCへの委託費用等</t>
    <rPh sb="0" eb="2">
      <t>シュウギョウ</t>
    </rPh>
    <rPh sb="2" eb="5">
      <t>ジュンビキン</t>
    </rPh>
    <rPh sb="5" eb="7">
      <t>ジギョウ</t>
    </rPh>
    <rPh sb="8" eb="12">
      <t>トドウフケン</t>
    </rPh>
    <rPh sb="16" eb="18">
      <t>イタク</t>
    </rPh>
    <rPh sb="18" eb="20">
      <t>ヒヨウ</t>
    </rPh>
    <rPh sb="20" eb="21">
      <t>トウ</t>
    </rPh>
    <phoneticPr fontId="5"/>
  </si>
  <si>
    <t>公益社団法人大阪府看護協会</t>
    <rPh sb="0" eb="6">
      <t>コウエキシャダンホウジン</t>
    </rPh>
    <rPh sb="6" eb="9">
      <t>オオサカフ</t>
    </rPh>
    <rPh sb="9" eb="11">
      <t>カンゴ</t>
    </rPh>
    <rPh sb="11" eb="13">
      <t>キョウカイ</t>
    </rPh>
    <phoneticPr fontId="5"/>
  </si>
  <si>
    <t>公益社団法人山形県看護協会</t>
    <rPh sb="0" eb="2">
      <t>コウエキ</t>
    </rPh>
    <rPh sb="2" eb="6">
      <t>シャダンホウジン</t>
    </rPh>
    <rPh sb="6" eb="8">
      <t>ヤマガタ</t>
    </rPh>
    <rPh sb="8" eb="9">
      <t>ケン</t>
    </rPh>
    <rPh sb="9" eb="11">
      <t>カンゴ</t>
    </rPh>
    <rPh sb="11" eb="13">
      <t>キョウカイ</t>
    </rPh>
    <phoneticPr fontId="5"/>
  </si>
  <si>
    <t>-</t>
    <phoneticPr fontId="5"/>
  </si>
  <si>
    <t>就業看護職員数
※R3年度の成果実績は集計中（例年12月末に集計）。R3年度目標値は前年度成果実績と同値とする。
※成果目標を前年度以上としているため4年度の目標設定は困難。</t>
    <rPh sb="14" eb="16">
      <t>セイカ</t>
    </rPh>
    <rPh sb="16" eb="18">
      <t>ジッセキ</t>
    </rPh>
    <rPh sb="23" eb="25">
      <t>レイネン</t>
    </rPh>
    <rPh sb="27" eb="28">
      <t>ガツ</t>
    </rPh>
    <rPh sb="28" eb="29">
      <t>マツ</t>
    </rPh>
    <rPh sb="30" eb="32">
      <t>シュウケイ</t>
    </rPh>
    <phoneticPr fontId="5"/>
  </si>
  <si>
    <t>中央ナースセンター事業就業者数
※R3年度成果実績は集計中（例年12月末に集計）。R3年度目標値は前年度成果実績と同値とする。
※成果目標を前年度以上としているため4年度の目標設定は困難。</t>
    <rPh sb="49" eb="52">
      <t>ゼンネンド</t>
    </rPh>
    <phoneticPr fontId="5"/>
  </si>
  <si>
    <t>-</t>
    <phoneticPr fontId="5"/>
  </si>
  <si>
    <t>求人・求職情報の提供や無料職業紹介など、潜在看護職員の再就業の促進を図るナースセンター事業に対する補助を行う。
令和3年度については、ワクチン接種を行う看護職の確保を進めるため、都道府県ナースセンターにおいて、ワクチン接種研修を受講し、就業者リストに登録した上で、新規雇用によりワクチン接種業務に従事した場合に、就業準備金として３万円を支給した。
補助先：（公社）日本看護協会
基準額：230,183千円※令和3年度ベース
補助率：定額</t>
    <phoneticPr fontId="5"/>
  </si>
  <si>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ことを目的とする。</t>
    <phoneticPr fontId="5"/>
  </si>
  <si>
    <t>「重要政策推進枠」292
モデル事業の全国展開に伴う増
ナースセンター・コンピューター・システムの改修に伴う増</t>
    <rPh sb="1" eb="3">
      <t>ジュウヨウ</t>
    </rPh>
    <rPh sb="3" eb="5">
      <t>セイサク</t>
    </rPh>
    <rPh sb="5" eb="7">
      <t>スイシン</t>
    </rPh>
    <rPh sb="7" eb="8">
      <t>ワク</t>
    </rPh>
    <rPh sb="16" eb="18">
      <t>ジギョウ</t>
    </rPh>
    <rPh sb="19" eb="21">
      <t>ゼンコク</t>
    </rPh>
    <rPh sb="21" eb="23">
      <t>テンカイ</t>
    </rPh>
    <rPh sb="24" eb="25">
      <t>トモナ</t>
    </rPh>
    <rPh sb="26" eb="27">
      <t>ゾウ</t>
    </rPh>
    <rPh sb="49" eb="51">
      <t>カイシュウ</t>
    </rPh>
    <rPh sb="52" eb="53">
      <t>トモナ</t>
    </rPh>
    <rPh sb="54" eb="55">
      <t>ゾウ</t>
    </rPh>
    <phoneticPr fontId="5"/>
  </si>
  <si>
    <t>随意契約による調達が散見されます。理由については了解しておりますが、価格交渉などを不断にしていただき、効率よい事業運営をお願いいたします。（井出　健二郎）</t>
    <phoneticPr fontId="5"/>
  </si>
  <si>
    <t>効率的な事業運営を行うために随意契約であっても価格交渉などを行うことで、適正な執行に努めること。</t>
    <phoneticPr fontId="5"/>
  </si>
  <si>
    <t>価格交渉を行うことで、引き続き適正な執行に努めてまいりたい。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</si>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</sst>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226919</xdr:rowOff>
    </xdr:from>
    <xdr:to>
      <xdr:col>41</xdr:col>
      <xdr:colOff>164026</xdr:colOff>
      <xdr:row>31</xdr:row>
      <xdr:rowOff>485455</xdr:rowOff>
    </xdr:to>
    <xdr:sp macro="" textlink="">
      <xdr:nvSpPr>
        <xdr:cNvPr id="3" name="正方形/長方形 2"/>
        <xdr:cNvSpPr/>
      </xdr:nvSpPr>
      <xdr:spPr>
        <a:xfrm>
          <a:off x="7600950" y="11485469"/>
          <a:ext cx="764101"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0</xdr:colOff>
      <xdr:row>34</xdr:row>
      <xdr:rowOff>29307</xdr:rowOff>
    </xdr:from>
    <xdr:to>
      <xdr:col>41</xdr:col>
      <xdr:colOff>164026</xdr:colOff>
      <xdr:row>34</xdr:row>
      <xdr:rowOff>287843</xdr:rowOff>
    </xdr:to>
    <xdr:sp macro="" textlink="">
      <xdr:nvSpPr>
        <xdr:cNvPr id="4" name="正方形/長方形 3"/>
        <xdr:cNvSpPr/>
      </xdr:nvSpPr>
      <xdr:spPr>
        <a:xfrm>
          <a:off x="7517423" y="14324134"/>
          <a:ext cx="75750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0</xdr:colOff>
      <xdr:row>35</xdr:row>
      <xdr:rowOff>166795</xdr:rowOff>
    </xdr:from>
    <xdr:to>
      <xdr:col>41</xdr:col>
      <xdr:colOff>164026</xdr:colOff>
      <xdr:row>35</xdr:row>
      <xdr:rowOff>425331</xdr:rowOff>
    </xdr:to>
    <xdr:sp macro="" textlink="">
      <xdr:nvSpPr>
        <xdr:cNvPr id="5" name="正方形/長方形 4"/>
        <xdr:cNvSpPr/>
      </xdr:nvSpPr>
      <xdr:spPr>
        <a:xfrm>
          <a:off x="7517423" y="14754699"/>
          <a:ext cx="75750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7327</xdr:colOff>
      <xdr:row>38</xdr:row>
      <xdr:rowOff>99991</xdr:rowOff>
    </xdr:from>
    <xdr:to>
      <xdr:col>41</xdr:col>
      <xdr:colOff>171353</xdr:colOff>
      <xdr:row>38</xdr:row>
      <xdr:rowOff>358527</xdr:rowOff>
    </xdr:to>
    <xdr:sp macro="" textlink="">
      <xdr:nvSpPr>
        <xdr:cNvPr id="8" name="正方形/長方形 7"/>
        <xdr:cNvSpPr/>
      </xdr:nvSpPr>
      <xdr:spPr>
        <a:xfrm>
          <a:off x="7524750" y="15764953"/>
          <a:ext cx="75750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11206</xdr:colOff>
      <xdr:row>40</xdr:row>
      <xdr:rowOff>89647</xdr:rowOff>
    </xdr:from>
    <xdr:to>
      <xdr:col>41</xdr:col>
      <xdr:colOff>175232</xdr:colOff>
      <xdr:row>40</xdr:row>
      <xdr:rowOff>348183</xdr:rowOff>
    </xdr:to>
    <xdr:sp macro="" textlink="">
      <xdr:nvSpPr>
        <xdr:cNvPr id="9" name="正方形/長方形 8"/>
        <xdr:cNvSpPr/>
      </xdr:nvSpPr>
      <xdr:spPr>
        <a:xfrm>
          <a:off x="7676030" y="16651941"/>
          <a:ext cx="769143"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11206</xdr:colOff>
      <xdr:row>72</xdr:row>
      <xdr:rowOff>145676</xdr:rowOff>
    </xdr:from>
    <xdr:to>
      <xdr:col>41</xdr:col>
      <xdr:colOff>175232</xdr:colOff>
      <xdr:row>72</xdr:row>
      <xdr:rowOff>404212</xdr:rowOff>
    </xdr:to>
    <xdr:sp macro="" textlink="">
      <xdr:nvSpPr>
        <xdr:cNvPr id="10" name="正方形/長方形 9"/>
        <xdr:cNvSpPr/>
      </xdr:nvSpPr>
      <xdr:spPr>
        <a:xfrm>
          <a:off x="7676030" y="18198352"/>
          <a:ext cx="769143"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11206</xdr:colOff>
      <xdr:row>74</xdr:row>
      <xdr:rowOff>168088</xdr:rowOff>
    </xdr:from>
    <xdr:to>
      <xdr:col>41</xdr:col>
      <xdr:colOff>175232</xdr:colOff>
      <xdr:row>74</xdr:row>
      <xdr:rowOff>426624</xdr:rowOff>
    </xdr:to>
    <xdr:sp macro="" textlink="">
      <xdr:nvSpPr>
        <xdr:cNvPr id="11" name="正方形/長方形 10"/>
        <xdr:cNvSpPr/>
      </xdr:nvSpPr>
      <xdr:spPr>
        <a:xfrm>
          <a:off x="7676030" y="19363764"/>
          <a:ext cx="769143"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34</xdr:col>
      <xdr:colOff>36635</xdr:colOff>
      <xdr:row>38</xdr:row>
      <xdr:rowOff>124558</xdr:rowOff>
    </xdr:from>
    <xdr:to>
      <xdr:col>38</xdr:col>
      <xdr:colOff>2834</xdr:colOff>
      <xdr:row>38</xdr:row>
      <xdr:rowOff>383094</xdr:rowOff>
    </xdr:to>
    <xdr:sp macro="" textlink="">
      <xdr:nvSpPr>
        <xdr:cNvPr id="12" name="正方形/長方形 11"/>
        <xdr:cNvSpPr/>
      </xdr:nvSpPr>
      <xdr:spPr>
        <a:xfrm>
          <a:off x="6762750" y="15789520"/>
          <a:ext cx="75750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10</xdr:col>
      <xdr:colOff>190748</xdr:colOff>
      <xdr:row>286</xdr:row>
      <xdr:rowOff>464796</xdr:rowOff>
    </xdr:from>
    <xdr:to>
      <xdr:col>23</xdr:col>
      <xdr:colOff>101101</xdr:colOff>
      <xdr:row>287</xdr:row>
      <xdr:rowOff>116667</xdr:rowOff>
    </xdr:to>
    <xdr:sp macro="" textlink="">
      <xdr:nvSpPr>
        <xdr:cNvPr id="13" name="正方形/長方形 12"/>
        <xdr:cNvSpPr/>
      </xdr:nvSpPr>
      <xdr:spPr>
        <a:xfrm>
          <a:off x="2201581" y="47994546"/>
          <a:ext cx="2524437" cy="3186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21</xdr:col>
      <xdr:colOff>156880</xdr:colOff>
      <xdr:row>278</xdr:row>
      <xdr:rowOff>179294</xdr:rowOff>
    </xdr:from>
    <xdr:to>
      <xdr:col>30</xdr:col>
      <xdr:colOff>11205</xdr:colOff>
      <xdr:row>279</xdr:row>
      <xdr:rowOff>156883</xdr:rowOff>
    </xdr:to>
    <xdr:sp macro="" textlink="">
      <xdr:nvSpPr>
        <xdr:cNvPr id="14" name="正方形/長方形 13"/>
        <xdr:cNvSpPr/>
      </xdr:nvSpPr>
      <xdr:spPr>
        <a:xfrm>
          <a:off x="4357405" y="46213619"/>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19</xdr:col>
      <xdr:colOff>127000</xdr:colOff>
      <xdr:row>269</xdr:row>
      <xdr:rowOff>330200</xdr:rowOff>
    </xdr:from>
    <xdr:to>
      <xdr:col>34</xdr:col>
      <xdr:colOff>25400</xdr:colOff>
      <xdr:row>272</xdr:row>
      <xdr:rowOff>330200</xdr:rowOff>
    </xdr:to>
    <xdr:sp macro="" textlink="">
      <xdr:nvSpPr>
        <xdr:cNvPr id="15" name="正方形/長方形 14"/>
        <xdr:cNvSpPr/>
      </xdr:nvSpPr>
      <xdr:spPr>
        <a:xfrm>
          <a:off x="3947583" y="42854033"/>
          <a:ext cx="2914650" cy="1047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１，６１７百万円</a:t>
          </a:r>
        </a:p>
      </xdr:txBody>
    </xdr:sp>
    <xdr:clientData/>
  </xdr:twoCellAnchor>
  <xdr:twoCellAnchor>
    <xdr:from>
      <xdr:col>19</xdr:col>
      <xdr:colOff>88900</xdr:colOff>
      <xdr:row>273</xdr:row>
      <xdr:rowOff>63500</xdr:rowOff>
    </xdr:from>
    <xdr:to>
      <xdr:col>34</xdr:col>
      <xdr:colOff>38100</xdr:colOff>
      <xdr:row>276</xdr:row>
      <xdr:rowOff>177800</xdr:rowOff>
    </xdr:to>
    <xdr:sp macro="" textlink="">
      <xdr:nvSpPr>
        <xdr:cNvPr id="16" name="大かっこ 15"/>
        <xdr:cNvSpPr/>
      </xdr:nvSpPr>
      <xdr:spPr>
        <a:xfrm>
          <a:off x="3889375" y="44335700"/>
          <a:ext cx="2949575" cy="117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看護職員の確保を図るため、都道府県ナースセンター事業の活動を支援・指導等都道府県ナースセンターを統括する事業を補足</a:t>
          </a:r>
        </a:p>
      </xdr:txBody>
    </xdr:sp>
    <xdr:clientData/>
  </xdr:twoCellAnchor>
  <xdr:twoCellAnchor>
    <xdr:from>
      <xdr:col>26</xdr:col>
      <xdr:colOff>139700</xdr:colOff>
      <xdr:row>276</xdr:row>
      <xdr:rowOff>279400</xdr:rowOff>
    </xdr:from>
    <xdr:to>
      <xdr:col>26</xdr:col>
      <xdr:colOff>139701</xdr:colOff>
      <xdr:row>278</xdr:row>
      <xdr:rowOff>115794</xdr:rowOff>
    </xdr:to>
    <xdr:cxnSp macro="">
      <xdr:nvCxnSpPr>
        <xdr:cNvPr id="17" name="直線矢印コネクタ 16"/>
        <xdr:cNvCxnSpPr/>
      </xdr:nvCxnSpPr>
      <xdr:spPr>
        <a:xfrm>
          <a:off x="5340350" y="45608875"/>
          <a:ext cx="1" cy="5412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279</xdr:row>
      <xdr:rowOff>177800</xdr:rowOff>
    </xdr:from>
    <xdr:to>
      <xdr:col>34</xdr:col>
      <xdr:colOff>0</xdr:colOff>
      <xdr:row>282</xdr:row>
      <xdr:rowOff>279400</xdr:rowOff>
    </xdr:to>
    <xdr:sp macro="" textlink="">
      <xdr:nvSpPr>
        <xdr:cNvPr id="18" name="正方形/長方形 17"/>
        <xdr:cNvSpPr/>
      </xdr:nvSpPr>
      <xdr:spPr>
        <a:xfrm>
          <a:off x="4013200" y="46564550"/>
          <a:ext cx="2787650" cy="11588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（公社）日本看護協会</a:t>
          </a:r>
          <a:endParaRPr kumimoji="1" lang="en-US" altLang="ja-JP" sz="1400">
            <a:solidFill>
              <a:sysClr val="windowText" lastClr="000000"/>
            </a:solidFill>
          </a:endParaRPr>
        </a:p>
        <a:p>
          <a:pPr algn="ctr"/>
          <a:r>
            <a:rPr kumimoji="1" lang="ja-JP" altLang="en-US" sz="1400">
              <a:solidFill>
                <a:sysClr val="windowText" lastClr="000000"/>
              </a:solidFill>
            </a:rPr>
            <a:t>１，６１７百万円</a:t>
          </a:r>
        </a:p>
      </xdr:txBody>
    </xdr:sp>
    <xdr:clientData/>
  </xdr:twoCellAnchor>
  <xdr:twoCellAnchor>
    <xdr:from>
      <xdr:col>19</xdr:col>
      <xdr:colOff>114300</xdr:colOff>
      <xdr:row>283</xdr:row>
      <xdr:rowOff>88900</xdr:rowOff>
    </xdr:from>
    <xdr:to>
      <xdr:col>34</xdr:col>
      <xdr:colOff>63500</xdr:colOff>
      <xdr:row>285</xdr:row>
      <xdr:rowOff>558800</xdr:rowOff>
    </xdr:to>
    <xdr:sp macro="" textlink="">
      <xdr:nvSpPr>
        <xdr:cNvPr id="19" name="大かっこ 18"/>
        <xdr:cNvSpPr/>
      </xdr:nvSpPr>
      <xdr:spPr>
        <a:xfrm>
          <a:off x="3914775" y="47885350"/>
          <a:ext cx="2949575"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看護職員の確保を図るため、都道府県ナースセンター事業の活動を支援・指導等都道府県ナースセンターを統括する事業を補足</a:t>
          </a:r>
        </a:p>
      </xdr:txBody>
    </xdr:sp>
    <xdr:clientData/>
  </xdr:twoCellAnchor>
  <xdr:twoCellAnchor>
    <xdr:from>
      <xdr:col>10</xdr:col>
      <xdr:colOff>110066</xdr:colOff>
      <xdr:row>287</xdr:row>
      <xdr:rowOff>156634</xdr:rowOff>
    </xdr:from>
    <xdr:to>
      <xdr:col>26</xdr:col>
      <xdr:colOff>95250</xdr:colOff>
      <xdr:row>289</xdr:row>
      <xdr:rowOff>44575</xdr:rowOff>
    </xdr:to>
    <xdr:sp macro="" textlink="">
      <xdr:nvSpPr>
        <xdr:cNvPr id="20" name="正方形/長方形 19"/>
        <xdr:cNvSpPr/>
      </xdr:nvSpPr>
      <xdr:spPr>
        <a:xfrm>
          <a:off x="2120899" y="48353134"/>
          <a:ext cx="3202518" cy="9251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0">
              <a:latin typeface="+mn-ea"/>
              <a:ea typeface="+mn-ea"/>
            </a:rPr>
            <a:t>B.</a:t>
          </a:r>
          <a:r>
            <a:rPr kumimoji="1" lang="ja-JP" altLang="en-US" sz="1200" b="0">
              <a:latin typeface="+mn-ea"/>
              <a:ea typeface="+mn-ea"/>
            </a:rPr>
            <a:t>民間企業等（５６社）　３２５百万円</a:t>
          </a:r>
          <a:endParaRPr kumimoji="1" lang="en-US" altLang="ja-JP" sz="1200" b="0">
            <a:latin typeface="+mn-ea"/>
            <a:ea typeface="+mn-ea"/>
          </a:endParaRPr>
        </a:p>
        <a:p>
          <a:pPr algn="ctr"/>
          <a:r>
            <a:rPr kumimoji="1" lang="ja-JP" altLang="en-US" sz="1200" b="0">
              <a:latin typeface="+mn-ea"/>
              <a:ea typeface="+mn-ea"/>
            </a:rPr>
            <a:t>補助額</a:t>
          </a:r>
          <a:r>
            <a:rPr kumimoji="1" lang="en-US" altLang="ja-JP" sz="1200" b="0">
              <a:latin typeface="+mn-ea"/>
              <a:ea typeface="+mn-ea"/>
            </a:rPr>
            <a:t>1</a:t>
          </a:r>
          <a:r>
            <a:rPr kumimoji="1" lang="ja-JP" altLang="en-US" sz="1200" b="0">
              <a:latin typeface="+mn-ea"/>
              <a:ea typeface="+mn-ea"/>
            </a:rPr>
            <a:t>位：</a:t>
          </a:r>
          <a:r>
            <a:rPr kumimoji="1" lang="en-US" altLang="ja-JP" sz="1200" b="0">
              <a:latin typeface="+mn-ea"/>
              <a:ea typeface="+mn-ea"/>
            </a:rPr>
            <a:t>NEC</a:t>
          </a:r>
          <a:r>
            <a:rPr kumimoji="1" lang="ja-JP" altLang="en-US" sz="1200" b="0">
              <a:latin typeface="+mn-ea"/>
              <a:ea typeface="+mn-ea"/>
            </a:rPr>
            <a:t>ネクサスソリューションズ</a:t>
          </a:r>
          <a:r>
            <a:rPr kumimoji="1" lang="en-US" altLang="ja-JP" sz="1200" b="0">
              <a:latin typeface="+mn-ea"/>
              <a:ea typeface="+mn-ea"/>
            </a:rPr>
            <a:t>(</a:t>
          </a:r>
          <a:r>
            <a:rPr kumimoji="1" lang="ja-JP" altLang="en-US" sz="1200" b="0">
              <a:latin typeface="+mn-ea"/>
              <a:ea typeface="+mn-ea"/>
            </a:rPr>
            <a:t>株</a:t>
          </a:r>
          <a:r>
            <a:rPr kumimoji="1" lang="en-US" altLang="ja-JP" sz="1200" b="0">
              <a:latin typeface="+mn-ea"/>
              <a:ea typeface="+mn-ea"/>
            </a:rPr>
            <a:t>)</a:t>
          </a:r>
        </a:p>
        <a:p>
          <a:pPr algn="ctr"/>
          <a:r>
            <a:rPr kumimoji="1" lang="ja-JP" altLang="en-US" sz="1200" b="0">
              <a:latin typeface="+mn-ea"/>
              <a:ea typeface="+mn-ea"/>
            </a:rPr>
            <a:t>１１６百万円</a:t>
          </a:r>
          <a:endParaRPr kumimoji="1" lang="en-US" altLang="ja-JP" sz="1200" b="0">
            <a:latin typeface="+mn-ea"/>
            <a:ea typeface="+mn-ea"/>
          </a:endParaRPr>
        </a:p>
      </xdr:txBody>
    </xdr:sp>
    <xdr:clientData/>
  </xdr:twoCellAnchor>
  <xdr:twoCellAnchor>
    <xdr:from>
      <xdr:col>10</xdr:col>
      <xdr:colOff>173566</xdr:colOff>
      <xdr:row>290</xdr:row>
      <xdr:rowOff>12701</xdr:rowOff>
    </xdr:from>
    <xdr:to>
      <xdr:col>24</xdr:col>
      <xdr:colOff>186266</xdr:colOff>
      <xdr:row>292</xdr:row>
      <xdr:rowOff>55034</xdr:rowOff>
    </xdr:to>
    <xdr:sp macro="" textlink="">
      <xdr:nvSpPr>
        <xdr:cNvPr id="21" name="大かっこ 20"/>
        <xdr:cNvSpPr/>
      </xdr:nvSpPr>
      <xdr:spPr>
        <a:xfrm>
          <a:off x="2184399" y="49479201"/>
          <a:ext cx="2827867" cy="867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中央ナース事業システム開発、運用、就業準備金事業の都道府県ＮＣへの委託等</a:t>
          </a:r>
        </a:p>
      </xdr:txBody>
    </xdr:sp>
    <xdr:clientData/>
  </xdr:twoCellAnchor>
  <xdr:twoCellAnchor>
    <xdr:from>
      <xdr:col>17</xdr:col>
      <xdr:colOff>135466</xdr:colOff>
      <xdr:row>285</xdr:row>
      <xdr:rowOff>626534</xdr:rowOff>
    </xdr:from>
    <xdr:to>
      <xdr:col>17</xdr:col>
      <xdr:colOff>137707</xdr:colOff>
      <xdr:row>286</xdr:row>
      <xdr:rowOff>528296</xdr:rowOff>
    </xdr:to>
    <xdr:cxnSp macro="">
      <xdr:nvCxnSpPr>
        <xdr:cNvPr id="22" name="直線矢印コネクタ 21"/>
        <xdr:cNvCxnSpPr/>
      </xdr:nvCxnSpPr>
      <xdr:spPr>
        <a:xfrm flipH="1">
          <a:off x="3553883" y="47489534"/>
          <a:ext cx="2241" cy="5685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46814</xdr:colOff>
      <xdr:row>286</xdr:row>
      <xdr:rowOff>458446</xdr:rowOff>
    </xdr:from>
    <xdr:to>
      <xdr:col>41</xdr:col>
      <xdr:colOff>158251</xdr:colOff>
      <xdr:row>287</xdr:row>
      <xdr:rowOff>110317</xdr:rowOff>
    </xdr:to>
    <xdr:sp macro="" textlink="">
      <xdr:nvSpPr>
        <xdr:cNvPr id="23" name="正方形/長方形 22"/>
        <xdr:cNvSpPr/>
      </xdr:nvSpPr>
      <xdr:spPr>
        <a:xfrm>
          <a:off x="5878231" y="47988196"/>
          <a:ext cx="2524437" cy="3186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lientData/>
  </xdr:twoCellAnchor>
  <xdr:twoCellAnchor>
    <xdr:from>
      <xdr:col>28</xdr:col>
      <xdr:colOff>167216</xdr:colOff>
      <xdr:row>287</xdr:row>
      <xdr:rowOff>150284</xdr:rowOff>
    </xdr:from>
    <xdr:to>
      <xdr:col>43</xdr:col>
      <xdr:colOff>100541</xdr:colOff>
      <xdr:row>289</xdr:row>
      <xdr:rowOff>38225</xdr:rowOff>
    </xdr:to>
    <xdr:sp macro="" textlink="">
      <xdr:nvSpPr>
        <xdr:cNvPr id="24" name="正方形/長方形 23"/>
        <xdr:cNvSpPr/>
      </xdr:nvSpPr>
      <xdr:spPr>
        <a:xfrm>
          <a:off x="5797549" y="48346784"/>
          <a:ext cx="2949575" cy="9251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0">
              <a:latin typeface="+mn-ea"/>
              <a:ea typeface="+mn-ea"/>
            </a:rPr>
            <a:t>C.</a:t>
          </a:r>
          <a:r>
            <a:rPr kumimoji="1" lang="ja-JP" altLang="en-US" sz="1200" b="0">
              <a:latin typeface="+mn-ea"/>
              <a:ea typeface="+mn-ea"/>
            </a:rPr>
            <a:t>個人　１，２２７百万円</a:t>
          </a:r>
          <a:endParaRPr kumimoji="1" lang="en-US" altLang="ja-JP" sz="1200" b="0">
            <a:latin typeface="+mn-ea"/>
            <a:ea typeface="+mn-ea"/>
          </a:endParaRPr>
        </a:p>
        <a:p>
          <a:pPr algn="ctr"/>
          <a:r>
            <a:rPr kumimoji="1" lang="ja-JP" altLang="en-US" sz="1100" b="0"/>
            <a:t>３万円 </a:t>
          </a:r>
          <a:r>
            <a:rPr kumimoji="1" lang="en-US" altLang="ja-JP" sz="1100" b="0"/>
            <a:t>X </a:t>
          </a:r>
          <a:r>
            <a:rPr kumimoji="1" lang="ja-JP" altLang="en-US" sz="1100" b="0"/>
            <a:t>４０，８９９人</a:t>
          </a:r>
          <a:endParaRPr kumimoji="1" lang="en-US" altLang="ja-JP" sz="1100" b="0"/>
        </a:p>
      </xdr:txBody>
    </xdr:sp>
    <xdr:clientData/>
  </xdr:twoCellAnchor>
  <xdr:twoCellAnchor>
    <xdr:from>
      <xdr:col>29</xdr:col>
      <xdr:colOff>29632</xdr:colOff>
      <xdr:row>290</xdr:row>
      <xdr:rowOff>6351</xdr:rowOff>
    </xdr:from>
    <xdr:to>
      <xdr:col>43</xdr:col>
      <xdr:colOff>42333</xdr:colOff>
      <xdr:row>292</xdr:row>
      <xdr:rowOff>48684</xdr:rowOff>
    </xdr:to>
    <xdr:sp macro="" textlink="">
      <xdr:nvSpPr>
        <xdr:cNvPr id="25" name="大かっこ 24"/>
        <xdr:cNvSpPr/>
      </xdr:nvSpPr>
      <xdr:spPr>
        <a:xfrm>
          <a:off x="5861049" y="49472851"/>
          <a:ext cx="2827867" cy="867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新型コロナウイルス感染症に係るワクチン接種業務就業準備金</a:t>
          </a:r>
          <a:r>
            <a:rPr lang="ja-JP" altLang="en-US"/>
            <a:t> </a:t>
          </a:r>
          <a:endParaRPr kumimoji="1" lang="ja-JP" altLang="en-US" sz="1100"/>
        </a:p>
      </xdr:txBody>
    </xdr:sp>
    <xdr:clientData/>
  </xdr:twoCellAnchor>
  <xdr:twoCellAnchor>
    <xdr:from>
      <xdr:col>35</xdr:col>
      <xdr:colOff>192616</xdr:colOff>
      <xdr:row>285</xdr:row>
      <xdr:rowOff>620184</xdr:rowOff>
    </xdr:from>
    <xdr:to>
      <xdr:col>35</xdr:col>
      <xdr:colOff>194857</xdr:colOff>
      <xdr:row>286</xdr:row>
      <xdr:rowOff>521946</xdr:rowOff>
    </xdr:to>
    <xdr:cxnSp macro="">
      <xdr:nvCxnSpPr>
        <xdr:cNvPr id="26" name="直線矢印コネクタ 25"/>
        <xdr:cNvCxnSpPr/>
      </xdr:nvCxnSpPr>
      <xdr:spPr>
        <a:xfrm flipH="1">
          <a:off x="7230533" y="47483184"/>
          <a:ext cx="2241" cy="5685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52916</xdr:colOff>
      <xdr:row>40</xdr:row>
      <xdr:rowOff>84667</xdr:rowOff>
    </xdr:from>
    <xdr:to>
      <xdr:col>38</xdr:col>
      <xdr:colOff>15858</xdr:colOff>
      <xdr:row>40</xdr:row>
      <xdr:rowOff>343203</xdr:rowOff>
    </xdr:to>
    <xdr:sp macro="" textlink="">
      <xdr:nvSpPr>
        <xdr:cNvPr id="27" name="正方形/長方形 26"/>
        <xdr:cNvSpPr/>
      </xdr:nvSpPr>
      <xdr:spPr>
        <a:xfrm>
          <a:off x="6889749" y="15303500"/>
          <a:ext cx="767276"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39</xdr:row>
      <xdr:rowOff>95250</xdr:rowOff>
    </xdr:from>
    <xdr:to>
      <xdr:col>41</xdr:col>
      <xdr:colOff>164026</xdr:colOff>
      <xdr:row>39</xdr:row>
      <xdr:rowOff>353786</xdr:rowOff>
    </xdr:to>
    <xdr:sp macro="" textlink="">
      <xdr:nvSpPr>
        <xdr:cNvPr id="28" name="正方形/長方形 27"/>
        <xdr:cNvSpPr/>
      </xdr:nvSpPr>
      <xdr:spPr>
        <a:xfrm>
          <a:off x="7641167" y="14880167"/>
          <a:ext cx="767276"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46</xdr:col>
      <xdr:colOff>161925</xdr:colOff>
      <xdr:row>39</xdr:row>
      <xdr:rowOff>114300</xdr:rowOff>
    </xdr:from>
    <xdr:to>
      <xdr:col>49</xdr:col>
      <xdr:colOff>325951</xdr:colOff>
      <xdr:row>39</xdr:row>
      <xdr:rowOff>372836</xdr:rowOff>
    </xdr:to>
    <xdr:sp macro="" textlink="">
      <xdr:nvSpPr>
        <xdr:cNvPr id="29" name="正方形/長方形 28"/>
        <xdr:cNvSpPr/>
      </xdr:nvSpPr>
      <xdr:spPr>
        <a:xfrm>
          <a:off x="9363075" y="15468600"/>
          <a:ext cx="764101"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Normal="75" zoomScaleSheetLayoutView="100" zoomScalePageLayoutView="85" workbookViewId="0">
      <selection activeCell="E242" sqref="E242:G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283</v>
      </c>
      <c r="AJ2" s="844" t="s">
        <v>634</v>
      </c>
      <c r="AK2" s="844"/>
      <c r="AL2" s="844"/>
      <c r="AM2" s="844"/>
      <c r="AN2" s="75" t="s">
        <v>283</v>
      </c>
      <c r="AO2" s="844">
        <v>21</v>
      </c>
      <c r="AP2" s="844"/>
      <c r="AQ2" s="844"/>
      <c r="AR2" s="76" t="s">
        <v>283</v>
      </c>
      <c r="AS2" s="845">
        <v>42</v>
      </c>
      <c r="AT2" s="845"/>
      <c r="AU2" s="845"/>
      <c r="AV2" s="75" t="str">
        <f>IF(AW2="","","-")</f>
        <v/>
      </c>
      <c r="AW2" s="846"/>
      <c r="AX2" s="846"/>
    </row>
    <row r="3" spans="1:50" ht="21" customHeight="1" thickBot="1" x14ac:dyDescent="0.2">
      <c r="A3" s="847" t="s">
        <v>596</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606</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607</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608</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609</v>
      </c>
      <c r="H5" s="835"/>
      <c r="I5" s="835"/>
      <c r="J5" s="835"/>
      <c r="K5" s="835"/>
      <c r="L5" s="835"/>
      <c r="M5" s="836" t="s">
        <v>61</v>
      </c>
      <c r="N5" s="837"/>
      <c r="O5" s="837"/>
      <c r="P5" s="837"/>
      <c r="Q5" s="837"/>
      <c r="R5" s="838"/>
      <c r="S5" s="839" t="s">
        <v>610</v>
      </c>
      <c r="T5" s="835"/>
      <c r="U5" s="835"/>
      <c r="V5" s="835"/>
      <c r="W5" s="835"/>
      <c r="X5" s="840"/>
      <c r="Y5" s="841" t="s">
        <v>3</v>
      </c>
      <c r="Z5" s="842"/>
      <c r="AA5" s="842"/>
      <c r="AB5" s="842"/>
      <c r="AC5" s="842"/>
      <c r="AD5" s="843"/>
      <c r="AE5" s="864" t="s">
        <v>611</v>
      </c>
      <c r="AF5" s="864"/>
      <c r="AG5" s="864"/>
      <c r="AH5" s="864"/>
      <c r="AI5" s="864"/>
      <c r="AJ5" s="864"/>
      <c r="AK5" s="864"/>
      <c r="AL5" s="864"/>
      <c r="AM5" s="864"/>
      <c r="AN5" s="864"/>
      <c r="AO5" s="864"/>
      <c r="AP5" s="865"/>
      <c r="AQ5" s="866" t="s">
        <v>659</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14.75" customHeight="1" x14ac:dyDescent="0.15">
      <c r="A7" s="850" t="s">
        <v>20</v>
      </c>
      <c r="B7" s="851"/>
      <c r="C7" s="851"/>
      <c r="D7" s="851"/>
      <c r="E7" s="851"/>
      <c r="F7" s="852"/>
      <c r="G7" s="874" t="s">
        <v>612</v>
      </c>
      <c r="H7" s="875"/>
      <c r="I7" s="875"/>
      <c r="J7" s="875"/>
      <c r="K7" s="875"/>
      <c r="L7" s="875"/>
      <c r="M7" s="875"/>
      <c r="N7" s="875"/>
      <c r="O7" s="875"/>
      <c r="P7" s="875"/>
      <c r="Q7" s="875"/>
      <c r="R7" s="875"/>
      <c r="S7" s="875"/>
      <c r="T7" s="875"/>
      <c r="U7" s="875"/>
      <c r="V7" s="875"/>
      <c r="W7" s="875"/>
      <c r="X7" s="876"/>
      <c r="Y7" s="877" t="s">
        <v>268</v>
      </c>
      <c r="Z7" s="695"/>
      <c r="AA7" s="695"/>
      <c r="AB7" s="695"/>
      <c r="AC7" s="695"/>
      <c r="AD7" s="878"/>
      <c r="AE7" s="806" t="s">
        <v>613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9" t="s">
        <v>21</v>
      </c>
      <c r="B9" s="780"/>
      <c r="C9" s="780"/>
      <c r="D9" s="780"/>
      <c r="E9" s="780"/>
      <c r="F9" s="780"/>
      <c r="G9" s="861" t="s">
        <v>720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8" customHeight="1" x14ac:dyDescent="0.15">
      <c r="A10" s="767" t="s">
        <v>27</v>
      </c>
      <c r="B10" s="768"/>
      <c r="C10" s="768"/>
      <c r="D10" s="768"/>
      <c r="E10" s="768"/>
      <c r="F10" s="768"/>
      <c r="G10" s="769" t="s">
        <v>719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補助</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36" customHeight="1" x14ac:dyDescent="0.15">
      <c r="A12" s="776" t="s">
        <v>22</v>
      </c>
      <c r="B12" s="777"/>
      <c r="C12" s="777"/>
      <c r="D12" s="777"/>
      <c r="E12" s="777"/>
      <c r="F12" s="778"/>
      <c r="G12" s="782"/>
      <c r="H12" s="783"/>
      <c r="I12" s="783"/>
      <c r="J12" s="783"/>
      <c r="K12" s="783"/>
      <c r="L12" s="783"/>
      <c r="M12" s="783"/>
      <c r="N12" s="783"/>
      <c r="O12" s="783"/>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2"/>
    </row>
    <row r="13" spans="1:50" ht="21" customHeight="1" x14ac:dyDescent="0.15">
      <c r="A13" s="315"/>
      <c r="B13" s="316"/>
      <c r="C13" s="316"/>
      <c r="D13" s="316"/>
      <c r="E13" s="316"/>
      <c r="F13" s="317"/>
      <c r="G13" s="796" t="s">
        <v>6</v>
      </c>
      <c r="H13" s="797"/>
      <c r="I13" s="813" t="s">
        <v>7</v>
      </c>
      <c r="J13" s="814"/>
      <c r="K13" s="814"/>
      <c r="L13" s="814"/>
      <c r="M13" s="814"/>
      <c r="N13" s="814"/>
      <c r="O13" s="815"/>
      <c r="P13" s="707">
        <v>348</v>
      </c>
      <c r="Q13" s="708"/>
      <c r="R13" s="708"/>
      <c r="S13" s="708"/>
      <c r="T13" s="708"/>
      <c r="U13" s="708"/>
      <c r="V13" s="709"/>
      <c r="W13" s="707">
        <v>274</v>
      </c>
      <c r="X13" s="708"/>
      <c r="Y13" s="708"/>
      <c r="Z13" s="708"/>
      <c r="AA13" s="708"/>
      <c r="AB13" s="708"/>
      <c r="AC13" s="709"/>
      <c r="AD13" s="707">
        <v>230</v>
      </c>
      <c r="AE13" s="708"/>
      <c r="AF13" s="708"/>
      <c r="AG13" s="708"/>
      <c r="AH13" s="708"/>
      <c r="AI13" s="708"/>
      <c r="AJ13" s="709"/>
      <c r="AK13" s="707">
        <v>230</v>
      </c>
      <c r="AL13" s="708"/>
      <c r="AM13" s="708"/>
      <c r="AN13" s="708"/>
      <c r="AO13" s="708"/>
      <c r="AP13" s="708"/>
      <c r="AQ13" s="709"/>
      <c r="AR13" s="744">
        <v>559</v>
      </c>
      <c r="AS13" s="745"/>
      <c r="AT13" s="745"/>
      <c r="AU13" s="745"/>
      <c r="AV13" s="745"/>
      <c r="AW13" s="745"/>
      <c r="AX13" s="816"/>
    </row>
    <row r="14" spans="1:50" ht="21" customHeight="1" x14ac:dyDescent="0.15">
      <c r="A14" s="315"/>
      <c r="B14" s="316"/>
      <c r="C14" s="316"/>
      <c r="D14" s="316"/>
      <c r="E14" s="316"/>
      <c r="F14" s="317"/>
      <c r="G14" s="798"/>
      <c r="H14" s="799"/>
      <c r="I14" s="791" t="s">
        <v>8</v>
      </c>
      <c r="J14" s="792"/>
      <c r="K14" s="792"/>
      <c r="L14" s="792"/>
      <c r="M14" s="792"/>
      <c r="N14" s="792"/>
      <c r="O14" s="793"/>
      <c r="P14" s="707" t="s">
        <v>614</v>
      </c>
      <c r="Q14" s="708"/>
      <c r="R14" s="708"/>
      <c r="S14" s="708"/>
      <c r="T14" s="708"/>
      <c r="U14" s="708"/>
      <c r="V14" s="709"/>
      <c r="W14" s="707" t="s">
        <v>614</v>
      </c>
      <c r="X14" s="708"/>
      <c r="Y14" s="708"/>
      <c r="Z14" s="708"/>
      <c r="AA14" s="708"/>
      <c r="AB14" s="708"/>
      <c r="AC14" s="709"/>
      <c r="AD14" s="707" t="s">
        <v>715</v>
      </c>
      <c r="AE14" s="708"/>
      <c r="AF14" s="708"/>
      <c r="AG14" s="708"/>
      <c r="AH14" s="708"/>
      <c r="AI14" s="708"/>
      <c r="AJ14" s="709"/>
      <c r="AK14" s="707" t="s">
        <v>725</v>
      </c>
      <c r="AL14" s="708"/>
      <c r="AM14" s="708"/>
      <c r="AN14" s="708"/>
      <c r="AO14" s="708"/>
      <c r="AP14" s="708"/>
      <c r="AQ14" s="709"/>
      <c r="AR14" s="802"/>
      <c r="AS14" s="802"/>
      <c r="AT14" s="802"/>
      <c r="AU14" s="802"/>
      <c r="AV14" s="802"/>
      <c r="AW14" s="802"/>
      <c r="AX14" s="803"/>
    </row>
    <row r="15" spans="1:50" ht="21" customHeight="1" x14ac:dyDescent="0.15">
      <c r="A15" s="315"/>
      <c r="B15" s="316"/>
      <c r="C15" s="316"/>
      <c r="D15" s="316"/>
      <c r="E15" s="316"/>
      <c r="F15" s="317"/>
      <c r="G15" s="798"/>
      <c r="H15" s="799"/>
      <c r="I15" s="791" t="s">
        <v>47</v>
      </c>
      <c r="J15" s="804"/>
      <c r="K15" s="804"/>
      <c r="L15" s="804"/>
      <c r="M15" s="804"/>
      <c r="N15" s="804"/>
      <c r="O15" s="805"/>
      <c r="P15" s="707" t="s">
        <v>614</v>
      </c>
      <c r="Q15" s="708"/>
      <c r="R15" s="708"/>
      <c r="S15" s="708"/>
      <c r="T15" s="708"/>
      <c r="U15" s="708"/>
      <c r="V15" s="709"/>
      <c r="W15" s="707" t="s">
        <v>614</v>
      </c>
      <c r="X15" s="708"/>
      <c r="Y15" s="708"/>
      <c r="Z15" s="708"/>
      <c r="AA15" s="708"/>
      <c r="AB15" s="708"/>
      <c r="AC15" s="709"/>
      <c r="AD15" s="707" t="s">
        <v>614</v>
      </c>
      <c r="AE15" s="708"/>
      <c r="AF15" s="708"/>
      <c r="AG15" s="708"/>
      <c r="AH15" s="708"/>
      <c r="AI15" s="708"/>
      <c r="AJ15" s="709"/>
      <c r="AK15" s="707" t="s">
        <v>715</v>
      </c>
      <c r="AL15" s="708"/>
      <c r="AM15" s="708"/>
      <c r="AN15" s="708"/>
      <c r="AO15" s="708"/>
      <c r="AP15" s="708"/>
      <c r="AQ15" s="709"/>
      <c r="AR15" s="707" t="s">
        <v>725</v>
      </c>
      <c r="AS15" s="708"/>
      <c r="AT15" s="708"/>
      <c r="AU15" s="708"/>
      <c r="AV15" s="708"/>
      <c r="AW15" s="708"/>
      <c r="AX15" s="817"/>
    </row>
    <row r="16" spans="1:50" ht="21" customHeight="1" x14ac:dyDescent="0.15">
      <c r="A16" s="315"/>
      <c r="B16" s="316"/>
      <c r="C16" s="316"/>
      <c r="D16" s="316"/>
      <c r="E16" s="316"/>
      <c r="F16" s="317"/>
      <c r="G16" s="798"/>
      <c r="H16" s="799"/>
      <c r="I16" s="791" t="s">
        <v>48</v>
      </c>
      <c r="J16" s="804"/>
      <c r="K16" s="804"/>
      <c r="L16" s="804"/>
      <c r="M16" s="804"/>
      <c r="N16" s="804"/>
      <c r="O16" s="805"/>
      <c r="P16" s="707" t="s">
        <v>614</v>
      </c>
      <c r="Q16" s="708"/>
      <c r="R16" s="708"/>
      <c r="S16" s="708"/>
      <c r="T16" s="708"/>
      <c r="U16" s="708"/>
      <c r="V16" s="709"/>
      <c r="W16" s="707" t="s">
        <v>614</v>
      </c>
      <c r="X16" s="708"/>
      <c r="Y16" s="708"/>
      <c r="Z16" s="708"/>
      <c r="AA16" s="708"/>
      <c r="AB16" s="708"/>
      <c r="AC16" s="709"/>
      <c r="AD16" s="707" t="s">
        <v>715</v>
      </c>
      <c r="AE16" s="708"/>
      <c r="AF16" s="708"/>
      <c r="AG16" s="708"/>
      <c r="AH16" s="708"/>
      <c r="AI16" s="708"/>
      <c r="AJ16" s="709"/>
      <c r="AK16" s="707" t="s">
        <v>725</v>
      </c>
      <c r="AL16" s="708"/>
      <c r="AM16" s="708"/>
      <c r="AN16" s="708"/>
      <c r="AO16" s="708"/>
      <c r="AP16" s="708"/>
      <c r="AQ16" s="709"/>
      <c r="AR16" s="809"/>
      <c r="AS16" s="810"/>
      <c r="AT16" s="810"/>
      <c r="AU16" s="810"/>
      <c r="AV16" s="810"/>
      <c r="AW16" s="810"/>
      <c r="AX16" s="811"/>
    </row>
    <row r="17" spans="1:50" ht="24.75" customHeight="1" x14ac:dyDescent="0.15">
      <c r="A17" s="315"/>
      <c r="B17" s="316"/>
      <c r="C17" s="316"/>
      <c r="D17" s="316"/>
      <c r="E17" s="316"/>
      <c r="F17" s="317"/>
      <c r="G17" s="798"/>
      <c r="H17" s="799"/>
      <c r="I17" s="791" t="s">
        <v>46</v>
      </c>
      <c r="J17" s="792"/>
      <c r="K17" s="792"/>
      <c r="L17" s="792"/>
      <c r="M17" s="792"/>
      <c r="N17" s="792"/>
      <c r="O17" s="793"/>
      <c r="P17" s="707" t="s">
        <v>614</v>
      </c>
      <c r="Q17" s="708"/>
      <c r="R17" s="708"/>
      <c r="S17" s="708"/>
      <c r="T17" s="708"/>
      <c r="U17" s="708"/>
      <c r="V17" s="709"/>
      <c r="W17" s="707" t="s">
        <v>614</v>
      </c>
      <c r="X17" s="708"/>
      <c r="Y17" s="708"/>
      <c r="Z17" s="708"/>
      <c r="AA17" s="708"/>
      <c r="AB17" s="708"/>
      <c r="AC17" s="709"/>
      <c r="AD17" s="707">
        <v>1388</v>
      </c>
      <c r="AE17" s="708"/>
      <c r="AF17" s="708"/>
      <c r="AG17" s="708"/>
      <c r="AH17" s="708"/>
      <c r="AI17" s="708"/>
      <c r="AJ17" s="709"/>
      <c r="AK17" s="707" t="s">
        <v>725</v>
      </c>
      <c r="AL17" s="708"/>
      <c r="AM17" s="708"/>
      <c r="AN17" s="708"/>
      <c r="AO17" s="708"/>
      <c r="AP17" s="708"/>
      <c r="AQ17" s="709"/>
      <c r="AR17" s="794"/>
      <c r="AS17" s="794"/>
      <c r="AT17" s="794"/>
      <c r="AU17" s="794"/>
      <c r="AV17" s="794"/>
      <c r="AW17" s="794"/>
      <c r="AX17" s="795"/>
    </row>
    <row r="18" spans="1:50" ht="24.75" customHeight="1" x14ac:dyDescent="0.15">
      <c r="A18" s="315"/>
      <c r="B18" s="316"/>
      <c r="C18" s="316"/>
      <c r="D18" s="316"/>
      <c r="E18" s="316"/>
      <c r="F18" s="317"/>
      <c r="G18" s="800"/>
      <c r="H18" s="801"/>
      <c r="I18" s="784" t="s">
        <v>18</v>
      </c>
      <c r="J18" s="785"/>
      <c r="K18" s="785"/>
      <c r="L18" s="785"/>
      <c r="M18" s="785"/>
      <c r="N18" s="785"/>
      <c r="O18" s="786"/>
      <c r="P18" s="787">
        <f>SUM(P13:V17)</f>
        <v>348</v>
      </c>
      <c r="Q18" s="788"/>
      <c r="R18" s="788"/>
      <c r="S18" s="788"/>
      <c r="T18" s="788"/>
      <c r="U18" s="788"/>
      <c r="V18" s="789"/>
      <c r="W18" s="787">
        <f>SUM(W13:AC17)</f>
        <v>274</v>
      </c>
      <c r="X18" s="788"/>
      <c r="Y18" s="788"/>
      <c r="Z18" s="788"/>
      <c r="AA18" s="788"/>
      <c r="AB18" s="788"/>
      <c r="AC18" s="789"/>
      <c r="AD18" s="787">
        <f>SUM(AD13:AJ17)</f>
        <v>1618</v>
      </c>
      <c r="AE18" s="788"/>
      <c r="AF18" s="788"/>
      <c r="AG18" s="788"/>
      <c r="AH18" s="788"/>
      <c r="AI18" s="788"/>
      <c r="AJ18" s="789"/>
      <c r="AK18" s="787">
        <f>SUM(AK13:AQ17)</f>
        <v>230</v>
      </c>
      <c r="AL18" s="788"/>
      <c r="AM18" s="788"/>
      <c r="AN18" s="788"/>
      <c r="AO18" s="788"/>
      <c r="AP18" s="788"/>
      <c r="AQ18" s="789"/>
      <c r="AR18" s="787">
        <f>SUM(AR13:AX17)</f>
        <v>559</v>
      </c>
      <c r="AS18" s="788"/>
      <c r="AT18" s="788"/>
      <c r="AU18" s="788"/>
      <c r="AV18" s="788"/>
      <c r="AW18" s="788"/>
      <c r="AX18" s="790"/>
    </row>
    <row r="19" spans="1:50" ht="24.75" customHeight="1" x14ac:dyDescent="0.15">
      <c r="A19" s="315"/>
      <c r="B19" s="316"/>
      <c r="C19" s="316"/>
      <c r="D19" s="316"/>
      <c r="E19" s="316"/>
      <c r="F19" s="317"/>
      <c r="G19" s="759" t="s">
        <v>9</v>
      </c>
      <c r="H19" s="760"/>
      <c r="I19" s="760"/>
      <c r="J19" s="760"/>
      <c r="K19" s="760"/>
      <c r="L19" s="760"/>
      <c r="M19" s="760"/>
      <c r="N19" s="760"/>
      <c r="O19" s="760"/>
      <c r="P19" s="707">
        <v>354</v>
      </c>
      <c r="Q19" s="708"/>
      <c r="R19" s="708"/>
      <c r="S19" s="708"/>
      <c r="T19" s="708"/>
      <c r="U19" s="708"/>
      <c r="V19" s="709"/>
      <c r="W19" s="707">
        <v>230</v>
      </c>
      <c r="X19" s="708"/>
      <c r="Y19" s="708"/>
      <c r="Z19" s="708"/>
      <c r="AA19" s="708"/>
      <c r="AB19" s="708"/>
      <c r="AC19" s="709"/>
      <c r="AD19" s="707">
        <v>1617</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15">
      <c r="A20" s="315"/>
      <c r="B20" s="316"/>
      <c r="C20" s="316"/>
      <c r="D20" s="316"/>
      <c r="E20" s="316"/>
      <c r="F20" s="317"/>
      <c r="G20" s="759" t="s">
        <v>10</v>
      </c>
      <c r="H20" s="760"/>
      <c r="I20" s="760"/>
      <c r="J20" s="760"/>
      <c r="K20" s="760"/>
      <c r="L20" s="760"/>
      <c r="M20" s="760"/>
      <c r="N20" s="760"/>
      <c r="O20" s="760"/>
      <c r="P20" s="755">
        <f>IF(P18=0, "-", SUM(P19)/P18)</f>
        <v>1.0172413793103448</v>
      </c>
      <c r="Q20" s="755"/>
      <c r="R20" s="755"/>
      <c r="S20" s="755"/>
      <c r="T20" s="755"/>
      <c r="U20" s="755"/>
      <c r="V20" s="755"/>
      <c r="W20" s="755">
        <f>IF(W18=0, "-", SUM(W19)/W18)</f>
        <v>0.83941605839416056</v>
      </c>
      <c r="X20" s="755"/>
      <c r="Y20" s="755"/>
      <c r="Z20" s="755"/>
      <c r="AA20" s="755"/>
      <c r="AB20" s="755"/>
      <c r="AC20" s="755"/>
      <c r="AD20" s="755">
        <f>IF(AD18=0, "-", SUM(AD19)/AD18)</f>
        <v>0.99938195302843014</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238</v>
      </c>
      <c r="H21" s="754"/>
      <c r="I21" s="754"/>
      <c r="J21" s="754"/>
      <c r="K21" s="754"/>
      <c r="L21" s="754"/>
      <c r="M21" s="754"/>
      <c r="N21" s="754"/>
      <c r="O21" s="754"/>
      <c r="P21" s="755">
        <f>IF(P19=0, "-", SUM(P19)/SUM(P13,P14))</f>
        <v>1.0172413793103448</v>
      </c>
      <c r="Q21" s="755"/>
      <c r="R21" s="755"/>
      <c r="S21" s="755"/>
      <c r="T21" s="755"/>
      <c r="U21" s="755"/>
      <c r="V21" s="755"/>
      <c r="W21" s="755">
        <f>IF(W19=0, "-", SUM(W19)/SUM(W13,W14))</f>
        <v>0.83941605839416056</v>
      </c>
      <c r="X21" s="755"/>
      <c r="Y21" s="755"/>
      <c r="Z21" s="755"/>
      <c r="AA21" s="755"/>
      <c r="AB21" s="755"/>
      <c r="AC21" s="755"/>
      <c r="AD21" s="755">
        <f>IF(AD19=0, "-", SUM(AD19)/SUM(AD13,AD14))</f>
        <v>7.0304347826086957</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3" t="s">
        <v>591</v>
      </c>
      <c r="B22" s="714"/>
      <c r="C22" s="714"/>
      <c r="D22" s="714"/>
      <c r="E22" s="714"/>
      <c r="F22" s="715"/>
      <c r="G22" s="719" t="s">
        <v>228</v>
      </c>
      <c r="H22" s="558"/>
      <c r="I22" s="558"/>
      <c r="J22" s="558"/>
      <c r="K22" s="558"/>
      <c r="L22" s="558"/>
      <c r="M22" s="558"/>
      <c r="N22" s="558"/>
      <c r="O22" s="559"/>
      <c r="P22" s="720" t="s">
        <v>589</v>
      </c>
      <c r="Q22" s="558"/>
      <c r="R22" s="558"/>
      <c r="S22" s="558"/>
      <c r="T22" s="558"/>
      <c r="U22" s="558"/>
      <c r="V22" s="559"/>
      <c r="W22" s="720" t="s">
        <v>590</v>
      </c>
      <c r="X22" s="558"/>
      <c r="Y22" s="558"/>
      <c r="Z22" s="558"/>
      <c r="AA22" s="558"/>
      <c r="AB22" s="558"/>
      <c r="AC22" s="559"/>
      <c r="AD22" s="720" t="s">
        <v>227</v>
      </c>
      <c r="AE22" s="558"/>
      <c r="AF22" s="558"/>
      <c r="AG22" s="558"/>
      <c r="AH22" s="558"/>
      <c r="AI22" s="558"/>
      <c r="AJ22" s="558"/>
      <c r="AK22" s="558"/>
      <c r="AL22" s="558"/>
      <c r="AM22" s="558"/>
      <c r="AN22" s="558"/>
      <c r="AO22" s="558"/>
      <c r="AP22" s="558"/>
      <c r="AQ22" s="558"/>
      <c r="AR22" s="558"/>
      <c r="AS22" s="558"/>
      <c r="AT22" s="558"/>
      <c r="AU22" s="558"/>
      <c r="AV22" s="558"/>
      <c r="AW22" s="558"/>
      <c r="AX22" s="740"/>
    </row>
    <row r="23" spans="1:50" ht="25.5" customHeight="1" x14ac:dyDescent="0.15">
      <c r="A23" s="716"/>
      <c r="B23" s="717"/>
      <c r="C23" s="717"/>
      <c r="D23" s="717"/>
      <c r="E23" s="717"/>
      <c r="F23" s="718"/>
      <c r="G23" s="741" t="s">
        <v>615</v>
      </c>
      <c r="H23" s="742"/>
      <c r="I23" s="742"/>
      <c r="J23" s="742"/>
      <c r="K23" s="742"/>
      <c r="L23" s="742"/>
      <c r="M23" s="742"/>
      <c r="N23" s="742"/>
      <c r="O23" s="743"/>
      <c r="P23" s="744">
        <v>230</v>
      </c>
      <c r="Q23" s="745"/>
      <c r="R23" s="745"/>
      <c r="S23" s="745"/>
      <c r="T23" s="745"/>
      <c r="U23" s="745"/>
      <c r="V23" s="746"/>
      <c r="W23" s="744">
        <v>559</v>
      </c>
      <c r="X23" s="745"/>
      <c r="Y23" s="745"/>
      <c r="Z23" s="745"/>
      <c r="AA23" s="745"/>
      <c r="AB23" s="745"/>
      <c r="AC23" s="746"/>
      <c r="AD23" s="747" t="s">
        <v>721</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hidden="1" customHeight="1" x14ac:dyDescent="0.15">
      <c r="A24" s="716"/>
      <c r="B24" s="717"/>
      <c r="C24" s="717"/>
      <c r="D24" s="717"/>
      <c r="E24" s="717"/>
      <c r="F24" s="718"/>
      <c r="G24" s="710"/>
      <c r="H24" s="711"/>
      <c r="I24" s="711"/>
      <c r="J24" s="711"/>
      <c r="K24" s="711"/>
      <c r="L24" s="711"/>
      <c r="M24" s="711"/>
      <c r="N24" s="711"/>
      <c r="O24" s="712"/>
      <c r="P24" s="707"/>
      <c r="Q24" s="708"/>
      <c r="R24" s="708"/>
      <c r="S24" s="708"/>
      <c r="T24" s="708"/>
      <c r="U24" s="708"/>
      <c r="V24" s="709"/>
      <c r="W24" s="707"/>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6"/>
      <c r="B29" s="717"/>
      <c r="C29" s="717"/>
      <c r="D29" s="717"/>
      <c r="E29" s="717"/>
      <c r="F29" s="718"/>
      <c r="G29" s="302" t="s">
        <v>18</v>
      </c>
      <c r="H29" s="727"/>
      <c r="I29" s="727"/>
      <c r="J29" s="727"/>
      <c r="K29" s="727"/>
      <c r="L29" s="727"/>
      <c r="M29" s="727"/>
      <c r="N29" s="727"/>
      <c r="O29" s="728"/>
      <c r="P29" s="729">
        <f>AK13</f>
        <v>230</v>
      </c>
      <c r="Q29" s="730"/>
      <c r="R29" s="730"/>
      <c r="S29" s="730"/>
      <c r="T29" s="730"/>
      <c r="U29" s="730"/>
      <c r="V29" s="731"/>
      <c r="W29" s="732">
        <f>AR13</f>
        <v>559</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5" t="s">
        <v>578</v>
      </c>
      <c r="B30" s="736"/>
      <c r="C30" s="736"/>
      <c r="D30" s="736"/>
      <c r="E30" s="736"/>
      <c r="F30" s="737"/>
      <c r="G30" s="738" t="s">
        <v>662</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6" t="s">
        <v>579</v>
      </c>
      <c r="B31" s="153"/>
      <c r="C31" s="153"/>
      <c r="D31" s="153"/>
      <c r="E31" s="153"/>
      <c r="F31" s="154"/>
      <c r="G31" s="698" t="s">
        <v>571</v>
      </c>
      <c r="H31" s="699"/>
      <c r="I31" s="699"/>
      <c r="J31" s="699"/>
      <c r="K31" s="699"/>
      <c r="L31" s="699"/>
      <c r="M31" s="699"/>
      <c r="N31" s="699"/>
      <c r="O31" s="699"/>
      <c r="P31" s="700" t="s">
        <v>570</v>
      </c>
      <c r="Q31" s="699"/>
      <c r="R31" s="699"/>
      <c r="S31" s="699"/>
      <c r="T31" s="699"/>
      <c r="U31" s="699"/>
      <c r="V31" s="699"/>
      <c r="W31" s="699"/>
      <c r="X31" s="701"/>
      <c r="Y31" s="702"/>
      <c r="Z31" s="703"/>
      <c r="AA31" s="704"/>
      <c r="AB31" s="634" t="s">
        <v>11</v>
      </c>
      <c r="AC31" s="634"/>
      <c r="AD31" s="634"/>
      <c r="AE31" s="116" t="s">
        <v>415</v>
      </c>
      <c r="AF31" s="705"/>
      <c r="AG31" s="705"/>
      <c r="AH31" s="706"/>
      <c r="AI31" s="116" t="s">
        <v>567</v>
      </c>
      <c r="AJ31" s="705"/>
      <c r="AK31" s="705"/>
      <c r="AL31" s="706"/>
      <c r="AM31" s="116" t="s">
        <v>383</v>
      </c>
      <c r="AN31" s="705"/>
      <c r="AO31" s="705"/>
      <c r="AP31" s="706"/>
      <c r="AQ31" s="631" t="s">
        <v>414</v>
      </c>
      <c r="AR31" s="632"/>
      <c r="AS31" s="632"/>
      <c r="AT31" s="633"/>
      <c r="AU31" s="631" t="s">
        <v>592</v>
      </c>
      <c r="AV31" s="632"/>
      <c r="AW31" s="632"/>
      <c r="AX31" s="641"/>
    </row>
    <row r="32" spans="1:50" ht="54.95" customHeight="1" x14ac:dyDescent="0.15">
      <c r="A32" s="656"/>
      <c r="B32" s="153"/>
      <c r="C32" s="153"/>
      <c r="D32" s="153"/>
      <c r="E32" s="153"/>
      <c r="F32" s="154"/>
      <c r="G32" s="739" t="s">
        <v>660</v>
      </c>
      <c r="H32" s="643"/>
      <c r="I32" s="643"/>
      <c r="J32" s="643"/>
      <c r="K32" s="643"/>
      <c r="L32" s="643"/>
      <c r="M32" s="643"/>
      <c r="N32" s="643"/>
      <c r="O32" s="643"/>
      <c r="P32" s="393" t="s">
        <v>661</v>
      </c>
      <c r="Q32" s="647"/>
      <c r="R32" s="647"/>
      <c r="S32" s="647"/>
      <c r="T32" s="647"/>
      <c r="U32" s="647"/>
      <c r="V32" s="647"/>
      <c r="W32" s="647"/>
      <c r="X32" s="648"/>
      <c r="Y32" s="652" t="s">
        <v>51</v>
      </c>
      <c r="Z32" s="653"/>
      <c r="AA32" s="654"/>
      <c r="AB32" s="655" t="s">
        <v>617</v>
      </c>
      <c r="AC32" s="655"/>
      <c r="AD32" s="655"/>
      <c r="AE32" s="624">
        <v>3986001</v>
      </c>
      <c r="AF32" s="624"/>
      <c r="AG32" s="624"/>
      <c r="AH32" s="624"/>
      <c r="AI32" s="624">
        <v>4883864</v>
      </c>
      <c r="AJ32" s="624"/>
      <c r="AK32" s="624"/>
      <c r="AL32" s="624"/>
      <c r="AM32" s="624"/>
      <c r="AN32" s="624"/>
      <c r="AO32" s="624"/>
      <c r="AP32" s="624"/>
      <c r="AQ32" s="670" t="s">
        <v>635</v>
      </c>
      <c r="AR32" s="624"/>
      <c r="AS32" s="624"/>
      <c r="AT32" s="624"/>
      <c r="AU32" s="93" t="s">
        <v>635</v>
      </c>
      <c r="AV32" s="626"/>
      <c r="AW32" s="626"/>
      <c r="AX32" s="627"/>
    </row>
    <row r="33" spans="1:51" ht="54.95" customHeight="1" x14ac:dyDescent="0.15">
      <c r="A33" s="188"/>
      <c r="B33" s="158"/>
      <c r="C33" s="158"/>
      <c r="D33" s="158"/>
      <c r="E33" s="158"/>
      <c r="F33" s="159"/>
      <c r="G33" s="644"/>
      <c r="H33" s="645"/>
      <c r="I33" s="645"/>
      <c r="J33" s="645"/>
      <c r="K33" s="645"/>
      <c r="L33" s="645"/>
      <c r="M33" s="645"/>
      <c r="N33" s="645"/>
      <c r="O33" s="645"/>
      <c r="P33" s="649"/>
      <c r="Q33" s="650"/>
      <c r="R33" s="650"/>
      <c r="S33" s="650"/>
      <c r="T33" s="650"/>
      <c r="U33" s="650"/>
      <c r="V33" s="650"/>
      <c r="W33" s="650"/>
      <c r="X33" s="651"/>
      <c r="Y33" s="628" t="s">
        <v>52</v>
      </c>
      <c r="Z33" s="629"/>
      <c r="AA33" s="630"/>
      <c r="AB33" s="655" t="s">
        <v>617</v>
      </c>
      <c r="AC33" s="655"/>
      <c r="AD33" s="655"/>
      <c r="AE33" s="624">
        <v>3369955</v>
      </c>
      <c r="AF33" s="624"/>
      <c r="AG33" s="624"/>
      <c r="AH33" s="624"/>
      <c r="AI33" s="624">
        <v>3986001</v>
      </c>
      <c r="AJ33" s="624"/>
      <c r="AK33" s="624"/>
      <c r="AL33" s="624"/>
      <c r="AM33" s="624">
        <v>4079940</v>
      </c>
      <c r="AN33" s="624"/>
      <c r="AO33" s="624"/>
      <c r="AP33" s="624"/>
      <c r="AQ33" s="624">
        <v>4079940</v>
      </c>
      <c r="AR33" s="624"/>
      <c r="AS33" s="624"/>
      <c r="AT33" s="624"/>
      <c r="AU33" s="625">
        <v>4079940</v>
      </c>
      <c r="AV33" s="626"/>
      <c r="AW33" s="626"/>
      <c r="AX33" s="627"/>
    </row>
    <row r="34" spans="1:51" ht="23.25" customHeight="1" x14ac:dyDescent="0.15">
      <c r="A34" s="688" t="s">
        <v>580</v>
      </c>
      <c r="B34" s="689"/>
      <c r="C34" s="689"/>
      <c r="D34" s="689"/>
      <c r="E34" s="689"/>
      <c r="F34" s="690"/>
      <c r="G34" s="176" t="s">
        <v>581</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415</v>
      </c>
      <c r="AF34" s="176"/>
      <c r="AG34" s="176"/>
      <c r="AH34" s="177"/>
      <c r="AI34" s="175" t="s">
        <v>567</v>
      </c>
      <c r="AJ34" s="176"/>
      <c r="AK34" s="176"/>
      <c r="AL34" s="177"/>
      <c r="AM34" s="175" t="s">
        <v>383</v>
      </c>
      <c r="AN34" s="176"/>
      <c r="AO34" s="176"/>
      <c r="AP34" s="177"/>
      <c r="AQ34" s="635" t="s">
        <v>593</v>
      </c>
      <c r="AR34" s="636"/>
      <c r="AS34" s="636"/>
      <c r="AT34" s="636"/>
      <c r="AU34" s="636"/>
      <c r="AV34" s="636"/>
      <c r="AW34" s="636"/>
      <c r="AX34" s="637"/>
    </row>
    <row r="35" spans="1:51" ht="23.25" customHeight="1" x14ac:dyDescent="0.15">
      <c r="A35" s="691"/>
      <c r="B35" s="692"/>
      <c r="C35" s="692"/>
      <c r="D35" s="692"/>
      <c r="E35" s="692"/>
      <c r="F35" s="693"/>
      <c r="G35" s="660" t="s">
        <v>655</v>
      </c>
      <c r="H35" s="661"/>
      <c r="I35" s="661"/>
      <c r="J35" s="661"/>
      <c r="K35" s="661"/>
      <c r="L35" s="661"/>
      <c r="M35" s="661"/>
      <c r="N35" s="661"/>
      <c r="O35" s="661"/>
      <c r="P35" s="661"/>
      <c r="Q35" s="661"/>
      <c r="R35" s="661"/>
      <c r="S35" s="661"/>
      <c r="T35" s="661"/>
      <c r="U35" s="661"/>
      <c r="V35" s="661"/>
      <c r="W35" s="661"/>
      <c r="X35" s="661"/>
      <c r="Y35" s="664" t="s">
        <v>580</v>
      </c>
      <c r="Z35" s="665"/>
      <c r="AA35" s="666"/>
      <c r="AB35" s="667" t="s">
        <v>621</v>
      </c>
      <c r="AC35" s="668"/>
      <c r="AD35" s="669"/>
      <c r="AE35" s="670">
        <v>19760</v>
      </c>
      <c r="AF35" s="670"/>
      <c r="AG35" s="670"/>
      <c r="AH35" s="670"/>
      <c r="AI35" s="670">
        <v>19981</v>
      </c>
      <c r="AJ35" s="670"/>
      <c r="AK35" s="670"/>
      <c r="AL35" s="670"/>
      <c r="AM35" s="670"/>
      <c r="AN35" s="670"/>
      <c r="AO35" s="670"/>
      <c r="AP35" s="670"/>
      <c r="AQ35" s="93">
        <v>19981</v>
      </c>
      <c r="AR35" s="87"/>
      <c r="AS35" s="87"/>
      <c r="AT35" s="87"/>
      <c r="AU35" s="87"/>
      <c r="AV35" s="87"/>
      <c r="AW35" s="87"/>
      <c r="AX35" s="88"/>
    </row>
    <row r="36" spans="1:51" ht="46.5" customHeight="1" x14ac:dyDescent="0.15">
      <c r="A36" s="694"/>
      <c r="B36" s="695"/>
      <c r="C36" s="695"/>
      <c r="D36" s="695"/>
      <c r="E36" s="695"/>
      <c r="F36" s="696"/>
      <c r="G36" s="662"/>
      <c r="H36" s="663"/>
      <c r="I36" s="663"/>
      <c r="J36" s="663"/>
      <c r="K36" s="663"/>
      <c r="L36" s="663"/>
      <c r="M36" s="663"/>
      <c r="N36" s="663"/>
      <c r="O36" s="663"/>
      <c r="P36" s="663"/>
      <c r="Q36" s="663"/>
      <c r="R36" s="663"/>
      <c r="S36" s="663"/>
      <c r="T36" s="663"/>
      <c r="U36" s="663"/>
      <c r="V36" s="663"/>
      <c r="W36" s="663"/>
      <c r="X36" s="663"/>
      <c r="Y36" s="219" t="s">
        <v>583</v>
      </c>
      <c r="Z36" s="657"/>
      <c r="AA36" s="658"/>
      <c r="AB36" s="620" t="s">
        <v>622</v>
      </c>
      <c r="AC36" s="621"/>
      <c r="AD36" s="622"/>
      <c r="AE36" s="697" t="s">
        <v>658</v>
      </c>
      <c r="AF36" s="623"/>
      <c r="AG36" s="623"/>
      <c r="AH36" s="623"/>
      <c r="AI36" s="697" t="s">
        <v>684</v>
      </c>
      <c r="AJ36" s="623"/>
      <c r="AK36" s="623"/>
      <c r="AL36" s="623"/>
      <c r="AM36" s="623"/>
      <c r="AN36" s="623"/>
      <c r="AO36" s="623"/>
      <c r="AP36" s="623"/>
      <c r="AQ36" s="623" t="s">
        <v>705</v>
      </c>
      <c r="AR36" s="623"/>
      <c r="AS36" s="623"/>
      <c r="AT36" s="623"/>
      <c r="AU36" s="623"/>
      <c r="AV36" s="623"/>
      <c r="AW36" s="623"/>
      <c r="AX36" s="659"/>
    </row>
    <row r="37" spans="1:51" ht="18.75" customHeight="1" x14ac:dyDescent="0.15">
      <c r="A37" s="676" t="s">
        <v>235</v>
      </c>
      <c r="B37" s="677"/>
      <c r="C37" s="677"/>
      <c r="D37" s="677"/>
      <c r="E37" s="677"/>
      <c r="F37" s="678"/>
      <c r="G37" s="610" t="s">
        <v>139</v>
      </c>
      <c r="H37" s="197"/>
      <c r="I37" s="197"/>
      <c r="J37" s="197"/>
      <c r="K37" s="197"/>
      <c r="L37" s="197"/>
      <c r="M37" s="197"/>
      <c r="N37" s="197"/>
      <c r="O37" s="198"/>
      <c r="P37" s="199" t="s">
        <v>55</v>
      </c>
      <c r="Q37" s="197"/>
      <c r="R37" s="197"/>
      <c r="S37" s="197"/>
      <c r="T37" s="197"/>
      <c r="U37" s="197"/>
      <c r="V37" s="197"/>
      <c r="W37" s="197"/>
      <c r="X37" s="198"/>
      <c r="Y37" s="611"/>
      <c r="Z37" s="612"/>
      <c r="AA37" s="613"/>
      <c r="AB37" s="617" t="s">
        <v>11</v>
      </c>
      <c r="AC37" s="618"/>
      <c r="AD37" s="619"/>
      <c r="AE37" s="617" t="s">
        <v>415</v>
      </c>
      <c r="AF37" s="618"/>
      <c r="AG37" s="618"/>
      <c r="AH37" s="619"/>
      <c r="AI37" s="686" t="s">
        <v>567</v>
      </c>
      <c r="AJ37" s="686"/>
      <c r="AK37" s="686"/>
      <c r="AL37" s="617"/>
      <c r="AM37" s="686" t="s">
        <v>383</v>
      </c>
      <c r="AN37" s="686"/>
      <c r="AO37" s="686"/>
      <c r="AP37" s="617"/>
      <c r="AQ37" s="216" t="s">
        <v>174</v>
      </c>
      <c r="AR37" s="217"/>
      <c r="AS37" s="217"/>
      <c r="AT37" s="218"/>
      <c r="AU37" s="197" t="s">
        <v>128</v>
      </c>
      <c r="AV37" s="197"/>
      <c r="AW37" s="197"/>
      <c r="AX37" s="200"/>
    </row>
    <row r="38" spans="1:51" ht="18.75" customHeight="1" x14ac:dyDescent="0.15">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4"/>
      <c r="Z38" s="615"/>
      <c r="AA38" s="616"/>
      <c r="AB38" s="116"/>
      <c r="AC38" s="117"/>
      <c r="AD38" s="118"/>
      <c r="AE38" s="116"/>
      <c r="AF38" s="117"/>
      <c r="AG38" s="117"/>
      <c r="AH38" s="118"/>
      <c r="AI38" s="687"/>
      <c r="AJ38" s="687"/>
      <c r="AK38" s="687"/>
      <c r="AL38" s="116"/>
      <c r="AM38" s="687"/>
      <c r="AN38" s="687"/>
      <c r="AO38" s="687"/>
      <c r="AP38" s="116"/>
      <c r="AQ38" s="515" t="s">
        <v>614</v>
      </c>
      <c r="AR38" s="516"/>
      <c r="AS38" s="127" t="s">
        <v>175</v>
      </c>
      <c r="AT38" s="128"/>
      <c r="AU38" s="126">
        <v>4</v>
      </c>
      <c r="AV38" s="126"/>
      <c r="AW38" s="108" t="s">
        <v>166</v>
      </c>
      <c r="AX38" s="129"/>
    </row>
    <row r="39" spans="1:51" ht="39.950000000000003" customHeight="1" x14ac:dyDescent="0.15">
      <c r="A39" s="682"/>
      <c r="B39" s="680"/>
      <c r="C39" s="680"/>
      <c r="D39" s="680"/>
      <c r="E39" s="680"/>
      <c r="F39" s="681"/>
      <c r="G39" s="178" t="s">
        <v>616</v>
      </c>
      <c r="H39" s="179"/>
      <c r="I39" s="179"/>
      <c r="J39" s="179"/>
      <c r="K39" s="179"/>
      <c r="L39" s="179"/>
      <c r="M39" s="179"/>
      <c r="N39" s="179"/>
      <c r="O39" s="180"/>
      <c r="P39" s="131" t="s">
        <v>716</v>
      </c>
      <c r="Q39" s="131"/>
      <c r="R39" s="131"/>
      <c r="S39" s="131"/>
      <c r="T39" s="131"/>
      <c r="U39" s="131"/>
      <c r="V39" s="131"/>
      <c r="W39" s="131"/>
      <c r="X39" s="132"/>
      <c r="Y39" s="219" t="s">
        <v>12</v>
      </c>
      <c r="Z39" s="220"/>
      <c r="AA39" s="221"/>
      <c r="AB39" s="148" t="s">
        <v>617</v>
      </c>
      <c r="AC39" s="148"/>
      <c r="AD39" s="148"/>
      <c r="AE39" s="93">
        <v>1683295</v>
      </c>
      <c r="AF39" s="87"/>
      <c r="AG39" s="87"/>
      <c r="AH39" s="87"/>
      <c r="AI39" s="93"/>
      <c r="AJ39" s="87"/>
      <c r="AK39" s="87"/>
      <c r="AL39" s="87"/>
      <c r="AM39" s="93"/>
      <c r="AN39" s="87"/>
      <c r="AO39" s="87"/>
      <c r="AP39" s="87"/>
      <c r="AQ39" s="94" t="s">
        <v>614</v>
      </c>
      <c r="AR39" s="95"/>
      <c r="AS39" s="95"/>
      <c r="AT39" s="96"/>
      <c r="AU39" s="87" t="s">
        <v>614</v>
      </c>
      <c r="AV39" s="87"/>
      <c r="AW39" s="87"/>
      <c r="AX39" s="88"/>
    </row>
    <row r="40" spans="1:51" ht="39.950000000000003" customHeight="1" x14ac:dyDescent="0.15">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1683023</v>
      </c>
      <c r="AF40" s="87"/>
      <c r="AG40" s="87"/>
      <c r="AH40" s="87"/>
      <c r="AI40" s="93">
        <v>1683295</v>
      </c>
      <c r="AJ40" s="87"/>
      <c r="AK40" s="87"/>
      <c r="AL40" s="87"/>
      <c r="AM40" s="93"/>
      <c r="AN40" s="87"/>
      <c r="AO40" s="87"/>
      <c r="AP40" s="87"/>
      <c r="AQ40" s="94" t="s">
        <v>614</v>
      </c>
      <c r="AR40" s="95"/>
      <c r="AS40" s="95"/>
      <c r="AT40" s="96"/>
      <c r="AU40" s="87" t="s">
        <v>718</v>
      </c>
      <c r="AV40" s="87"/>
      <c r="AW40" s="87"/>
      <c r="AX40" s="88"/>
    </row>
    <row r="41" spans="1:51" ht="39.950000000000003" customHeight="1" x14ac:dyDescent="0.15">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600" t="s">
        <v>14</v>
      </c>
      <c r="AC41" s="600"/>
      <c r="AD41" s="600"/>
      <c r="AE41" s="93">
        <v>100</v>
      </c>
      <c r="AF41" s="87"/>
      <c r="AG41" s="87"/>
      <c r="AH41" s="87"/>
      <c r="AI41" s="93"/>
      <c r="AJ41" s="87"/>
      <c r="AK41" s="87"/>
      <c r="AL41" s="87"/>
      <c r="AM41" s="93"/>
      <c r="AN41" s="87"/>
      <c r="AO41" s="87"/>
      <c r="AP41" s="87"/>
      <c r="AQ41" s="94" t="s">
        <v>614</v>
      </c>
      <c r="AR41" s="95"/>
      <c r="AS41" s="95"/>
      <c r="AT41" s="96"/>
      <c r="AU41" s="87" t="s">
        <v>614</v>
      </c>
      <c r="AV41" s="87"/>
      <c r="AW41" s="87"/>
      <c r="AX41" s="88"/>
    </row>
    <row r="42" spans="1:51" ht="23.25" customHeight="1" x14ac:dyDescent="0.15">
      <c r="A42" s="187" t="s">
        <v>259</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578</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6" t="s">
        <v>579</v>
      </c>
      <c r="B65" s="153"/>
      <c r="C65" s="153"/>
      <c r="D65" s="153"/>
      <c r="E65" s="153"/>
      <c r="F65" s="154"/>
      <c r="G65" s="698" t="s">
        <v>571</v>
      </c>
      <c r="H65" s="699"/>
      <c r="I65" s="699"/>
      <c r="J65" s="699"/>
      <c r="K65" s="699"/>
      <c r="L65" s="699"/>
      <c r="M65" s="699"/>
      <c r="N65" s="699"/>
      <c r="O65" s="699"/>
      <c r="P65" s="700" t="s">
        <v>570</v>
      </c>
      <c r="Q65" s="699"/>
      <c r="R65" s="699"/>
      <c r="S65" s="699"/>
      <c r="T65" s="699"/>
      <c r="U65" s="699"/>
      <c r="V65" s="699"/>
      <c r="W65" s="699"/>
      <c r="X65" s="701"/>
      <c r="Y65" s="702"/>
      <c r="Z65" s="703"/>
      <c r="AA65" s="704"/>
      <c r="AB65" s="634" t="s">
        <v>11</v>
      </c>
      <c r="AC65" s="634"/>
      <c r="AD65" s="634"/>
      <c r="AE65" s="116" t="s">
        <v>415</v>
      </c>
      <c r="AF65" s="705"/>
      <c r="AG65" s="705"/>
      <c r="AH65" s="706"/>
      <c r="AI65" s="116" t="s">
        <v>567</v>
      </c>
      <c r="AJ65" s="705"/>
      <c r="AK65" s="705"/>
      <c r="AL65" s="706"/>
      <c r="AM65" s="116" t="s">
        <v>383</v>
      </c>
      <c r="AN65" s="705"/>
      <c r="AO65" s="705"/>
      <c r="AP65" s="706"/>
      <c r="AQ65" s="631" t="s">
        <v>414</v>
      </c>
      <c r="AR65" s="632"/>
      <c r="AS65" s="632"/>
      <c r="AT65" s="633"/>
      <c r="AU65" s="631" t="s">
        <v>592</v>
      </c>
      <c r="AV65" s="632"/>
      <c r="AW65" s="632"/>
      <c r="AX65" s="641"/>
      <c r="AY65">
        <f>COUNTA($G$66)</f>
        <v>0</v>
      </c>
    </row>
    <row r="66" spans="1:51" ht="23.25" hidden="1" customHeight="1" x14ac:dyDescent="0.15">
      <c r="A66" s="656"/>
      <c r="B66" s="153"/>
      <c r="C66" s="153"/>
      <c r="D66" s="153"/>
      <c r="E66" s="153"/>
      <c r="F66" s="154"/>
      <c r="G66" s="642"/>
      <c r="H66" s="643"/>
      <c r="I66" s="643"/>
      <c r="J66" s="643"/>
      <c r="K66" s="643"/>
      <c r="L66" s="643"/>
      <c r="M66" s="643"/>
      <c r="N66" s="643"/>
      <c r="O66" s="643"/>
      <c r="P66" s="646"/>
      <c r="Q66" s="647"/>
      <c r="R66" s="647"/>
      <c r="S66" s="647"/>
      <c r="T66" s="647"/>
      <c r="U66" s="647"/>
      <c r="V66" s="647"/>
      <c r="W66" s="647"/>
      <c r="X66" s="648"/>
      <c r="Y66" s="652" t="s">
        <v>51</v>
      </c>
      <c r="Z66" s="653"/>
      <c r="AA66" s="654"/>
      <c r="AB66" s="655"/>
      <c r="AC66" s="655"/>
      <c r="AD66" s="655"/>
      <c r="AE66" s="624"/>
      <c r="AF66" s="624"/>
      <c r="AG66" s="624"/>
      <c r="AH66" s="624"/>
      <c r="AI66" s="624"/>
      <c r="AJ66" s="624"/>
      <c r="AK66" s="624"/>
      <c r="AL66" s="624"/>
      <c r="AM66" s="624"/>
      <c r="AN66" s="624"/>
      <c r="AO66" s="624"/>
      <c r="AP66" s="624"/>
      <c r="AQ66" s="624"/>
      <c r="AR66" s="624"/>
      <c r="AS66" s="624"/>
      <c r="AT66" s="624"/>
      <c r="AU66" s="625"/>
      <c r="AV66" s="626"/>
      <c r="AW66" s="626"/>
      <c r="AX66" s="627"/>
      <c r="AY66">
        <f>$AY$65</f>
        <v>0</v>
      </c>
    </row>
    <row r="67" spans="1:51" ht="23.25" hidden="1" customHeight="1" x14ac:dyDescent="0.15">
      <c r="A67" s="188"/>
      <c r="B67" s="158"/>
      <c r="C67" s="158"/>
      <c r="D67" s="158"/>
      <c r="E67" s="158"/>
      <c r="F67" s="159"/>
      <c r="G67" s="644"/>
      <c r="H67" s="645"/>
      <c r="I67" s="645"/>
      <c r="J67" s="645"/>
      <c r="K67" s="645"/>
      <c r="L67" s="645"/>
      <c r="M67" s="645"/>
      <c r="N67" s="645"/>
      <c r="O67" s="645"/>
      <c r="P67" s="649"/>
      <c r="Q67" s="650"/>
      <c r="R67" s="650"/>
      <c r="S67" s="650"/>
      <c r="T67" s="650"/>
      <c r="U67" s="650"/>
      <c r="V67" s="650"/>
      <c r="W67" s="650"/>
      <c r="X67" s="651"/>
      <c r="Y67" s="628" t="s">
        <v>52</v>
      </c>
      <c r="Z67" s="629"/>
      <c r="AA67" s="630"/>
      <c r="AB67" s="655"/>
      <c r="AC67" s="655"/>
      <c r="AD67" s="655"/>
      <c r="AE67" s="624"/>
      <c r="AF67" s="624"/>
      <c r="AG67" s="624"/>
      <c r="AH67" s="624"/>
      <c r="AI67" s="624"/>
      <c r="AJ67" s="624"/>
      <c r="AK67" s="624"/>
      <c r="AL67" s="624"/>
      <c r="AM67" s="624"/>
      <c r="AN67" s="624"/>
      <c r="AO67" s="624"/>
      <c r="AP67" s="624"/>
      <c r="AQ67" s="624"/>
      <c r="AR67" s="624"/>
      <c r="AS67" s="624"/>
      <c r="AT67" s="624"/>
      <c r="AU67" s="625"/>
      <c r="AV67" s="626"/>
      <c r="AW67" s="626"/>
      <c r="AX67" s="627"/>
      <c r="AY67">
        <f>$AY$65</f>
        <v>0</v>
      </c>
    </row>
    <row r="68" spans="1:51" ht="23.25" hidden="1" customHeight="1" x14ac:dyDescent="0.15">
      <c r="A68" s="688" t="s">
        <v>580</v>
      </c>
      <c r="B68" s="689"/>
      <c r="C68" s="689"/>
      <c r="D68" s="689"/>
      <c r="E68" s="689"/>
      <c r="F68" s="690"/>
      <c r="G68" s="176" t="s">
        <v>581</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415</v>
      </c>
      <c r="AF68" s="119"/>
      <c r="AG68" s="119"/>
      <c r="AH68" s="119"/>
      <c r="AI68" s="119" t="s">
        <v>567</v>
      </c>
      <c r="AJ68" s="119"/>
      <c r="AK68" s="119"/>
      <c r="AL68" s="119"/>
      <c r="AM68" s="119" t="s">
        <v>383</v>
      </c>
      <c r="AN68" s="119"/>
      <c r="AO68" s="119"/>
      <c r="AP68" s="119"/>
      <c r="AQ68" s="635" t="s">
        <v>593</v>
      </c>
      <c r="AR68" s="636"/>
      <c r="AS68" s="636"/>
      <c r="AT68" s="636"/>
      <c r="AU68" s="636"/>
      <c r="AV68" s="636"/>
      <c r="AW68" s="636"/>
      <c r="AX68" s="637"/>
      <c r="AY68">
        <f>IF(SUBSTITUTE(SUBSTITUTE($G$69,"／",""),"　","")="",0,1)</f>
        <v>0</v>
      </c>
    </row>
    <row r="69" spans="1:51" ht="23.25" hidden="1" customHeight="1" x14ac:dyDescent="0.15">
      <c r="A69" s="691"/>
      <c r="B69" s="692"/>
      <c r="C69" s="692"/>
      <c r="D69" s="692"/>
      <c r="E69" s="692"/>
      <c r="F69" s="693"/>
      <c r="G69" s="660" t="s">
        <v>623</v>
      </c>
      <c r="H69" s="661"/>
      <c r="I69" s="661"/>
      <c r="J69" s="661"/>
      <c r="K69" s="661"/>
      <c r="L69" s="661"/>
      <c r="M69" s="661"/>
      <c r="N69" s="661"/>
      <c r="O69" s="661"/>
      <c r="P69" s="661"/>
      <c r="Q69" s="661"/>
      <c r="R69" s="661"/>
      <c r="S69" s="661"/>
      <c r="T69" s="661"/>
      <c r="U69" s="661"/>
      <c r="V69" s="661"/>
      <c r="W69" s="661"/>
      <c r="X69" s="661"/>
      <c r="Y69" s="664" t="s">
        <v>580</v>
      </c>
      <c r="Z69" s="665"/>
      <c r="AA69" s="666"/>
      <c r="AB69" s="667"/>
      <c r="AC69" s="668"/>
      <c r="AD69" s="669"/>
      <c r="AE69" s="670"/>
      <c r="AF69" s="670"/>
      <c r="AG69" s="670"/>
      <c r="AH69" s="670"/>
      <c r="AI69" s="670"/>
      <c r="AJ69" s="670"/>
      <c r="AK69" s="670"/>
      <c r="AL69" s="670"/>
      <c r="AM69" s="670"/>
      <c r="AN69" s="670"/>
      <c r="AO69" s="670"/>
      <c r="AP69" s="670"/>
      <c r="AQ69" s="93"/>
      <c r="AR69" s="87"/>
      <c r="AS69" s="87"/>
      <c r="AT69" s="87"/>
      <c r="AU69" s="87"/>
      <c r="AV69" s="87"/>
      <c r="AW69" s="87"/>
      <c r="AX69" s="88"/>
      <c r="AY69">
        <f>$AY$68</f>
        <v>0</v>
      </c>
    </row>
    <row r="70" spans="1:51" ht="46.5" hidden="1"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583</v>
      </c>
      <c r="Z70" s="657"/>
      <c r="AA70" s="658"/>
      <c r="AB70" s="620" t="s">
        <v>584</v>
      </c>
      <c r="AC70" s="621"/>
      <c r="AD70" s="622"/>
      <c r="AE70" s="623"/>
      <c r="AF70" s="623"/>
      <c r="AG70" s="623"/>
      <c r="AH70" s="623"/>
      <c r="AI70" s="623"/>
      <c r="AJ70" s="623"/>
      <c r="AK70" s="623"/>
      <c r="AL70" s="623"/>
      <c r="AM70" s="623"/>
      <c r="AN70" s="623"/>
      <c r="AO70" s="623"/>
      <c r="AP70" s="623"/>
      <c r="AQ70" s="623"/>
      <c r="AR70" s="623"/>
      <c r="AS70" s="623"/>
      <c r="AT70" s="623"/>
      <c r="AU70" s="623"/>
      <c r="AV70" s="623"/>
      <c r="AW70" s="623"/>
      <c r="AX70" s="659"/>
      <c r="AY70">
        <f>$AY$68</f>
        <v>0</v>
      </c>
    </row>
    <row r="71" spans="1:51" ht="18.75" customHeight="1" x14ac:dyDescent="0.15">
      <c r="A71" s="425" t="s">
        <v>235</v>
      </c>
      <c r="B71" s="601"/>
      <c r="C71" s="601"/>
      <c r="D71" s="601"/>
      <c r="E71" s="601"/>
      <c r="F71" s="602"/>
      <c r="G71" s="610" t="s">
        <v>139</v>
      </c>
      <c r="H71" s="197"/>
      <c r="I71" s="197"/>
      <c r="J71" s="197"/>
      <c r="K71" s="197"/>
      <c r="L71" s="197"/>
      <c r="M71" s="197"/>
      <c r="N71" s="197"/>
      <c r="O71" s="198"/>
      <c r="P71" s="199" t="s">
        <v>55</v>
      </c>
      <c r="Q71" s="197"/>
      <c r="R71" s="197"/>
      <c r="S71" s="197"/>
      <c r="T71" s="197"/>
      <c r="U71" s="197"/>
      <c r="V71" s="197"/>
      <c r="W71" s="197"/>
      <c r="X71" s="198"/>
      <c r="Y71" s="611"/>
      <c r="Z71" s="612"/>
      <c r="AA71" s="613"/>
      <c r="AB71" s="617" t="s">
        <v>11</v>
      </c>
      <c r="AC71" s="618"/>
      <c r="AD71" s="619"/>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customHeight="1" x14ac:dyDescent="0.15">
      <c r="A72" s="603"/>
      <c r="B72" s="604"/>
      <c r="C72" s="604"/>
      <c r="D72" s="604"/>
      <c r="E72" s="604"/>
      <c r="F72" s="605"/>
      <c r="G72" s="156"/>
      <c r="H72" s="108"/>
      <c r="I72" s="108"/>
      <c r="J72" s="108"/>
      <c r="K72" s="108"/>
      <c r="L72" s="108"/>
      <c r="M72" s="108"/>
      <c r="N72" s="108"/>
      <c r="O72" s="109"/>
      <c r="P72" s="107"/>
      <c r="Q72" s="108"/>
      <c r="R72" s="108"/>
      <c r="S72" s="108"/>
      <c r="T72" s="108"/>
      <c r="U72" s="108"/>
      <c r="V72" s="108"/>
      <c r="W72" s="108"/>
      <c r="X72" s="109"/>
      <c r="Y72" s="614"/>
      <c r="Z72" s="615"/>
      <c r="AA72" s="616"/>
      <c r="AB72" s="116"/>
      <c r="AC72" s="117"/>
      <c r="AD72" s="118"/>
      <c r="AE72" s="119"/>
      <c r="AF72" s="119"/>
      <c r="AG72" s="119"/>
      <c r="AH72" s="119"/>
      <c r="AI72" s="119"/>
      <c r="AJ72" s="119"/>
      <c r="AK72" s="119"/>
      <c r="AL72" s="119"/>
      <c r="AM72" s="119"/>
      <c r="AN72" s="119"/>
      <c r="AO72" s="119"/>
      <c r="AP72" s="119"/>
      <c r="AQ72" s="515" t="s">
        <v>614</v>
      </c>
      <c r="AR72" s="516"/>
      <c r="AS72" s="127" t="s">
        <v>175</v>
      </c>
      <c r="AT72" s="128"/>
      <c r="AU72" s="126">
        <v>4</v>
      </c>
      <c r="AV72" s="126"/>
      <c r="AW72" s="108" t="s">
        <v>166</v>
      </c>
      <c r="AX72" s="129"/>
      <c r="AY72">
        <f t="shared" ref="AY72:AY77" si="1">$AY$71</f>
        <v>1</v>
      </c>
    </row>
    <row r="73" spans="1:51" ht="45" customHeight="1" x14ac:dyDescent="0.15">
      <c r="A73" s="606"/>
      <c r="B73" s="604"/>
      <c r="C73" s="604"/>
      <c r="D73" s="604"/>
      <c r="E73" s="604"/>
      <c r="F73" s="605"/>
      <c r="G73" s="178" t="s">
        <v>619</v>
      </c>
      <c r="H73" s="179"/>
      <c r="I73" s="179"/>
      <c r="J73" s="179"/>
      <c r="K73" s="179"/>
      <c r="L73" s="179"/>
      <c r="M73" s="179"/>
      <c r="N73" s="179"/>
      <c r="O73" s="180"/>
      <c r="P73" s="131" t="s">
        <v>717</v>
      </c>
      <c r="Q73" s="131"/>
      <c r="R73" s="131"/>
      <c r="S73" s="131"/>
      <c r="T73" s="131"/>
      <c r="U73" s="131"/>
      <c r="V73" s="131"/>
      <c r="W73" s="131"/>
      <c r="X73" s="132"/>
      <c r="Y73" s="219" t="s">
        <v>12</v>
      </c>
      <c r="Z73" s="220"/>
      <c r="AA73" s="221"/>
      <c r="AB73" s="148" t="s">
        <v>617</v>
      </c>
      <c r="AC73" s="148"/>
      <c r="AD73" s="148"/>
      <c r="AE73" s="93">
        <v>10666</v>
      </c>
      <c r="AF73" s="87"/>
      <c r="AG73" s="87"/>
      <c r="AH73" s="87"/>
      <c r="AI73" s="93">
        <v>11520</v>
      </c>
      <c r="AJ73" s="87"/>
      <c r="AK73" s="87"/>
      <c r="AL73" s="87"/>
      <c r="AM73" s="93"/>
      <c r="AN73" s="87"/>
      <c r="AO73" s="87"/>
      <c r="AP73" s="87"/>
      <c r="AQ73" s="94" t="s">
        <v>614</v>
      </c>
      <c r="AR73" s="95"/>
      <c r="AS73" s="95"/>
      <c r="AT73" s="96"/>
      <c r="AU73" s="87" t="s">
        <v>614</v>
      </c>
      <c r="AV73" s="87"/>
      <c r="AW73" s="87"/>
      <c r="AX73" s="88"/>
      <c r="AY73">
        <f t="shared" si="1"/>
        <v>1</v>
      </c>
    </row>
    <row r="74" spans="1:51" ht="45" customHeight="1" x14ac:dyDescent="0.15">
      <c r="A74" s="607"/>
      <c r="B74" s="608"/>
      <c r="C74" s="608"/>
      <c r="D74" s="608"/>
      <c r="E74" s="608"/>
      <c r="F74" s="609"/>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617</v>
      </c>
      <c r="AC74" s="92"/>
      <c r="AD74" s="92"/>
      <c r="AE74" s="93">
        <v>10970</v>
      </c>
      <c r="AF74" s="87"/>
      <c r="AG74" s="87"/>
      <c r="AH74" s="87"/>
      <c r="AI74" s="93">
        <v>10666</v>
      </c>
      <c r="AJ74" s="87"/>
      <c r="AK74" s="87"/>
      <c r="AL74" s="87"/>
      <c r="AM74" s="93">
        <v>11520</v>
      </c>
      <c r="AN74" s="87"/>
      <c r="AO74" s="87"/>
      <c r="AP74" s="87"/>
      <c r="AQ74" s="94" t="s">
        <v>614</v>
      </c>
      <c r="AR74" s="95"/>
      <c r="AS74" s="95"/>
      <c r="AT74" s="96"/>
      <c r="AU74" s="87">
        <v>11520</v>
      </c>
      <c r="AV74" s="87"/>
      <c r="AW74" s="87"/>
      <c r="AX74" s="88"/>
      <c r="AY74">
        <f t="shared" si="1"/>
        <v>1</v>
      </c>
    </row>
    <row r="75" spans="1:51" ht="45" customHeight="1" x14ac:dyDescent="0.15">
      <c r="A75" s="606"/>
      <c r="B75" s="604"/>
      <c r="C75" s="604"/>
      <c r="D75" s="604"/>
      <c r="E75" s="604"/>
      <c r="F75" s="605"/>
      <c r="G75" s="184"/>
      <c r="H75" s="185"/>
      <c r="I75" s="185"/>
      <c r="J75" s="185"/>
      <c r="K75" s="185"/>
      <c r="L75" s="185"/>
      <c r="M75" s="185"/>
      <c r="N75" s="185"/>
      <c r="O75" s="186"/>
      <c r="P75" s="137"/>
      <c r="Q75" s="137"/>
      <c r="R75" s="137"/>
      <c r="S75" s="137"/>
      <c r="T75" s="137"/>
      <c r="U75" s="137"/>
      <c r="V75" s="137"/>
      <c r="W75" s="137"/>
      <c r="X75" s="138"/>
      <c r="Y75" s="175" t="s">
        <v>13</v>
      </c>
      <c r="Z75" s="176"/>
      <c r="AA75" s="177"/>
      <c r="AB75" s="600" t="s">
        <v>14</v>
      </c>
      <c r="AC75" s="600"/>
      <c r="AD75" s="600"/>
      <c r="AE75" s="93">
        <v>97.2</v>
      </c>
      <c r="AF75" s="87"/>
      <c r="AG75" s="87"/>
      <c r="AH75" s="87"/>
      <c r="AI75" s="93">
        <v>108</v>
      </c>
      <c r="AJ75" s="87"/>
      <c r="AK75" s="87"/>
      <c r="AL75" s="87"/>
      <c r="AM75" s="93"/>
      <c r="AN75" s="87"/>
      <c r="AO75" s="87"/>
      <c r="AP75" s="87"/>
      <c r="AQ75" s="94" t="s">
        <v>614</v>
      </c>
      <c r="AR75" s="95"/>
      <c r="AS75" s="95"/>
      <c r="AT75" s="96"/>
      <c r="AU75" s="87" t="s">
        <v>614</v>
      </c>
      <c r="AV75" s="87"/>
      <c r="AW75" s="87"/>
      <c r="AX75" s="88"/>
      <c r="AY75">
        <f t="shared" si="1"/>
        <v>1</v>
      </c>
    </row>
    <row r="76" spans="1:51" ht="23.25" customHeight="1" x14ac:dyDescent="0.15">
      <c r="A76" s="187" t="s">
        <v>259</v>
      </c>
      <c r="B76" s="150"/>
      <c r="C76" s="150"/>
      <c r="D76" s="150"/>
      <c r="E76" s="150"/>
      <c r="F76" s="151"/>
      <c r="G76" s="189" t="s">
        <v>620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578</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6" t="s">
        <v>579</v>
      </c>
      <c r="B99" s="153"/>
      <c r="C99" s="153"/>
      <c r="D99" s="153"/>
      <c r="E99" s="153"/>
      <c r="F99" s="154"/>
      <c r="G99" s="698" t="s">
        <v>571</v>
      </c>
      <c r="H99" s="699"/>
      <c r="I99" s="699"/>
      <c r="J99" s="699"/>
      <c r="K99" s="699"/>
      <c r="L99" s="699"/>
      <c r="M99" s="699"/>
      <c r="N99" s="699"/>
      <c r="O99" s="699"/>
      <c r="P99" s="700" t="s">
        <v>570</v>
      </c>
      <c r="Q99" s="699"/>
      <c r="R99" s="699"/>
      <c r="S99" s="699"/>
      <c r="T99" s="699"/>
      <c r="U99" s="699"/>
      <c r="V99" s="699"/>
      <c r="W99" s="699"/>
      <c r="X99" s="701"/>
      <c r="Y99" s="702"/>
      <c r="Z99" s="703"/>
      <c r="AA99" s="704"/>
      <c r="AB99" s="634" t="s">
        <v>11</v>
      </c>
      <c r="AC99" s="634"/>
      <c r="AD99" s="634"/>
      <c r="AE99" s="119" t="s">
        <v>415</v>
      </c>
      <c r="AF99" s="119"/>
      <c r="AG99" s="119"/>
      <c r="AH99" s="119"/>
      <c r="AI99" s="119" t="s">
        <v>567</v>
      </c>
      <c r="AJ99" s="119"/>
      <c r="AK99" s="119"/>
      <c r="AL99" s="119"/>
      <c r="AM99" s="119" t="s">
        <v>383</v>
      </c>
      <c r="AN99" s="119"/>
      <c r="AO99" s="119"/>
      <c r="AP99" s="119"/>
      <c r="AQ99" s="631" t="s">
        <v>414</v>
      </c>
      <c r="AR99" s="632"/>
      <c r="AS99" s="632"/>
      <c r="AT99" s="633"/>
      <c r="AU99" s="631" t="s">
        <v>592</v>
      </c>
      <c r="AV99" s="632"/>
      <c r="AW99" s="632"/>
      <c r="AX99" s="641"/>
      <c r="AY99">
        <f>COUNTA($G$100)</f>
        <v>0</v>
      </c>
    </row>
    <row r="100" spans="1:60" ht="23.25" hidden="1" customHeight="1" x14ac:dyDescent="0.15">
      <c r="A100" s="656"/>
      <c r="B100" s="153"/>
      <c r="C100" s="153"/>
      <c r="D100" s="153"/>
      <c r="E100" s="153"/>
      <c r="F100" s="154"/>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188"/>
      <c r="B101" s="158"/>
      <c r="C101" s="158"/>
      <c r="D101" s="158"/>
      <c r="E101" s="158"/>
      <c r="F101" s="159"/>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87" t="s">
        <v>580</v>
      </c>
      <c r="B102" s="105"/>
      <c r="C102" s="105"/>
      <c r="D102" s="105"/>
      <c r="E102" s="105"/>
      <c r="F102" s="671"/>
      <c r="G102" s="176" t="s">
        <v>581</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415</v>
      </c>
      <c r="AF102" s="119"/>
      <c r="AG102" s="119"/>
      <c r="AH102" s="119"/>
      <c r="AI102" s="119" t="s">
        <v>567</v>
      </c>
      <c r="AJ102" s="119"/>
      <c r="AK102" s="119"/>
      <c r="AL102" s="119"/>
      <c r="AM102" s="119" t="s">
        <v>383</v>
      </c>
      <c r="AN102" s="119"/>
      <c r="AO102" s="119"/>
      <c r="AP102" s="119"/>
      <c r="AQ102" s="635" t="s">
        <v>593</v>
      </c>
      <c r="AR102" s="636"/>
      <c r="AS102" s="636"/>
      <c r="AT102" s="636"/>
      <c r="AU102" s="636"/>
      <c r="AV102" s="636"/>
      <c r="AW102" s="636"/>
      <c r="AX102" s="637"/>
      <c r="AY102">
        <f>IF(SUBSTITUTE(SUBSTITUTE($G$103,"／",""),"　","")="",0,1)</f>
        <v>0</v>
      </c>
    </row>
    <row r="103" spans="1:60" ht="23.25" hidden="1" customHeight="1" x14ac:dyDescent="0.15">
      <c r="A103" s="672"/>
      <c r="B103" s="197"/>
      <c r="C103" s="197"/>
      <c r="D103" s="197"/>
      <c r="E103" s="197"/>
      <c r="F103" s="673"/>
      <c r="G103" s="660" t="s">
        <v>582</v>
      </c>
      <c r="H103" s="661"/>
      <c r="I103" s="661"/>
      <c r="J103" s="661"/>
      <c r="K103" s="661"/>
      <c r="L103" s="661"/>
      <c r="M103" s="661"/>
      <c r="N103" s="661"/>
      <c r="O103" s="661"/>
      <c r="P103" s="661"/>
      <c r="Q103" s="661"/>
      <c r="R103" s="661"/>
      <c r="S103" s="661"/>
      <c r="T103" s="661"/>
      <c r="U103" s="661"/>
      <c r="V103" s="661"/>
      <c r="W103" s="661"/>
      <c r="X103" s="661"/>
      <c r="Y103" s="664" t="s">
        <v>580</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583</v>
      </c>
      <c r="Z104" s="657"/>
      <c r="AA104" s="658"/>
      <c r="AB104" s="620" t="s">
        <v>584</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15">
      <c r="A105" s="425" t="s">
        <v>235</v>
      </c>
      <c r="B105" s="601"/>
      <c r="C105" s="601"/>
      <c r="D105" s="601"/>
      <c r="E105" s="601"/>
      <c r="F105" s="602"/>
      <c r="G105" s="610" t="s">
        <v>139</v>
      </c>
      <c r="H105" s="197"/>
      <c r="I105" s="197"/>
      <c r="J105" s="197"/>
      <c r="K105" s="197"/>
      <c r="L105" s="197"/>
      <c r="M105" s="197"/>
      <c r="N105" s="197"/>
      <c r="O105" s="198"/>
      <c r="P105" s="199" t="s">
        <v>55</v>
      </c>
      <c r="Q105" s="197"/>
      <c r="R105" s="197"/>
      <c r="S105" s="197"/>
      <c r="T105" s="197"/>
      <c r="U105" s="197"/>
      <c r="V105" s="197"/>
      <c r="W105" s="197"/>
      <c r="X105" s="198"/>
      <c r="Y105" s="611"/>
      <c r="Z105" s="612"/>
      <c r="AA105" s="613"/>
      <c r="AB105" s="617" t="s">
        <v>11</v>
      </c>
      <c r="AC105" s="618"/>
      <c r="AD105" s="619"/>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3"/>
      <c r="B106" s="604"/>
      <c r="C106" s="604"/>
      <c r="D106" s="604"/>
      <c r="E106" s="604"/>
      <c r="F106" s="605"/>
      <c r="G106" s="156"/>
      <c r="H106" s="108"/>
      <c r="I106" s="108"/>
      <c r="J106" s="108"/>
      <c r="K106" s="108"/>
      <c r="L106" s="108"/>
      <c r="M106" s="108"/>
      <c r="N106" s="108"/>
      <c r="O106" s="109"/>
      <c r="P106" s="107"/>
      <c r="Q106" s="108"/>
      <c r="R106" s="108"/>
      <c r="S106" s="108"/>
      <c r="T106" s="108"/>
      <c r="U106" s="108"/>
      <c r="V106" s="108"/>
      <c r="W106" s="108"/>
      <c r="X106" s="109"/>
      <c r="Y106" s="614"/>
      <c r="Z106" s="615"/>
      <c r="AA106" s="616"/>
      <c r="AB106" s="116"/>
      <c r="AC106" s="117"/>
      <c r="AD106" s="118"/>
      <c r="AE106" s="119"/>
      <c r="AF106" s="119"/>
      <c r="AG106" s="119"/>
      <c r="AH106" s="119"/>
      <c r="AI106" s="119"/>
      <c r="AJ106" s="119"/>
      <c r="AK106" s="119"/>
      <c r="AL106" s="119"/>
      <c r="AM106" s="119"/>
      <c r="AN106" s="119"/>
      <c r="AO106" s="119"/>
      <c r="AP106" s="119"/>
      <c r="AQ106" s="515"/>
      <c r="AR106" s="516"/>
      <c r="AS106" s="127" t="s">
        <v>175</v>
      </c>
      <c r="AT106" s="128"/>
      <c r="AU106" s="126"/>
      <c r="AV106" s="126"/>
      <c r="AW106" s="108" t="s">
        <v>166</v>
      </c>
      <c r="AX106" s="129"/>
      <c r="AY106">
        <f t="shared" ref="AY106:AY111" si="3">$AY$105</f>
        <v>0</v>
      </c>
    </row>
    <row r="107" spans="1:60" ht="23.25" hidden="1" customHeight="1" x14ac:dyDescent="0.15">
      <c r="A107" s="606"/>
      <c r="B107" s="604"/>
      <c r="C107" s="604"/>
      <c r="D107" s="604"/>
      <c r="E107" s="604"/>
      <c r="F107" s="60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7"/>
      <c r="B108" s="608"/>
      <c r="C108" s="608"/>
      <c r="D108" s="608"/>
      <c r="E108" s="608"/>
      <c r="F108" s="60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6"/>
      <c r="B109" s="604"/>
      <c r="C109" s="604"/>
      <c r="D109" s="604"/>
      <c r="E109" s="604"/>
      <c r="F109" s="60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0" t="s">
        <v>14</v>
      </c>
      <c r="AC109" s="600"/>
      <c r="AD109" s="60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578</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6" t="s">
        <v>579</v>
      </c>
      <c r="B133" s="153"/>
      <c r="C133" s="153"/>
      <c r="D133" s="153"/>
      <c r="E133" s="153"/>
      <c r="F133" s="154"/>
      <c r="G133" s="698" t="s">
        <v>571</v>
      </c>
      <c r="H133" s="699"/>
      <c r="I133" s="699"/>
      <c r="J133" s="699"/>
      <c r="K133" s="699"/>
      <c r="L133" s="699"/>
      <c r="M133" s="699"/>
      <c r="N133" s="699"/>
      <c r="O133" s="699"/>
      <c r="P133" s="700" t="s">
        <v>570</v>
      </c>
      <c r="Q133" s="699"/>
      <c r="R133" s="699"/>
      <c r="S133" s="699"/>
      <c r="T133" s="699"/>
      <c r="U133" s="699"/>
      <c r="V133" s="699"/>
      <c r="W133" s="699"/>
      <c r="X133" s="701"/>
      <c r="Y133" s="702"/>
      <c r="Z133" s="703"/>
      <c r="AA133" s="704"/>
      <c r="AB133" s="634" t="s">
        <v>11</v>
      </c>
      <c r="AC133" s="634"/>
      <c r="AD133" s="634"/>
      <c r="AE133" s="119" t="s">
        <v>415</v>
      </c>
      <c r="AF133" s="119"/>
      <c r="AG133" s="119"/>
      <c r="AH133" s="119"/>
      <c r="AI133" s="119" t="s">
        <v>567</v>
      </c>
      <c r="AJ133" s="119"/>
      <c r="AK133" s="119"/>
      <c r="AL133" s="119"/>
      <c r="AM133" s="119" t="s">
        <v>383</v>
      </c>
      <c r="AN133" s="119"/>
      <c r="AO133" s="119"/>
      <c r="AP133" s="119"/>
      <c r="AQ133" s="631" t="s">
        <v>414</v>
      </c>
      <c r="AR133" s="632"/>
      <c r="AS133" s="632"/>
      <c r="AT133" s="633"/>
      <c r="AU133" s="631" t="s">
        <v>592</v>
      </c>
      <c r="AV133" s="632"/>
      <c r="AW133" s="632"/>
      <c r="AX133" s="641"/>
      <c r="AY133">
        <f>COUNTA($G$134)</f>
        <v>0</v>
      </c>
    </row>
    <row r="134" spans="1:60" ht="23.25" hidden="1" customHeight="1" x14ac:dyDescent="0.15">
      <c r="A134" s="656"/>
      <c r="B134" s="153"/>
      <c r="C134" s="153"/>
      <c r="D134" s="153"/>
      <c r="E134" s="153"/>
      <c r="F134" s="154"/>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c r="AC134" s="655"/>
      <c r="AD134" s="655"/>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15">
      <c r="A135" s="188"/>
      <c r="B135" s="158"/>
      <c r="C135" s="158"/>
      <c r="D135" s="158"/>
      <c r="E135" s="158"/>
      <c r="F135" s="159"/>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c r="AC135" s="655"/>
      <c r="AD135" s="655"/>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15">
      <c r="A136" s="187" t="s">
        <v>580</v>
      </c>
      <c r="B136" s="105"/>
      <c r="C136" s="105"/>
      <c r="D136" s="105"/>
      <c r="E136" s="105"/>
      <c r="F136" s="671"/>
      <c r="G136" s="176" t="s">
        <v>581</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415</v>
      </c>
      <c r="AF136" s="119"/>
      <c r="AG136" s="119"/>
      <c r="AH136" s="119"/>
      <c r="AI136" s="119" t="s">
        <v>567</v>
      </c>
      <c r="AJ136" s="119"/>
      <c r="AK136" s="119"/>
      <c r="AL136" s="119"/>
      <c r="AM136" s="119" t="s">
        <v>383</v>
      </c>
      <c r="AN136" s="119"/>
      <c r="AO136" s="119"/>
      <c r="AP136" s="119"/>
      <c r="AQ136" s="635" t="s">
        <v>593</v>
      </c>
      <c r="AR136" s="636"/>
      <c r="AS136" s="636"/>
      <c r="AT136" s="636"/>
      <c r="AU136" s="636"/>
      <c r="AV136" s="636"/>
      <c r="AW136" s="636"/>
      <c r="AX136" s="637"/>
      <c r="AY136">
        <f>IF(SUBSTITUTE(SUBSTITUTE($G$137,"／",""),"　","")="",0,1)</f>
        <v>0</v>
      </c>
    </row>
    <row r="137" spans="1:60" ht="23.25" hidden="1" customHeight="1" x14ac:dyDescent="0.15">
      <c r="A137" s="672"/>
      <c r="B137" s="197"/>
      <c r="C137" s="197"/>
      <c r="D137" s="197"/>
      <c r="E137" s="197"/>
      <c r="F137" s="673"/>
      <c r="G137" s="660" t="s">
        <v>582</v>
      </c>
      <c r="H137" s="661"/>
      <c r="I137" s="661"/>
      <c r="J137" s="661"/>
      <c r="K137" s="661"/>
      <c r="L137" s="661"/>
      <c r="M137" s="661"/>
      <c r="N137" s="661"/>
      <c r="O137" s="661"/>
      <c r="P137" s="661"/>
      <c r="Q137" s="661"/>
      <c r="R137" s="661"/>
      <c r="S137" s="661"/>
      <c r="T137" s="661"/>
      <c r="U137" s="661"/>
      <c r="V137" s="661"/>
      <c r="W137" s="661"/>
      <c r="X137" s="661"/>
      <c r="Y137" s="664" t="s">
        <v>580</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583</v>
      </c>
      <c r="Z138" s="657"/>
      <c r="AA138" s="658"/>
      <c r="AB138" s="620" t="s">
        <v>584</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15">
      <c r="A139" s="425" t="s">
        <v>235</v>
      </c>
      <c r="B139" s="601"/>
      <c r="C139" s="601"/>
      <c r="D139" s="601"/>
      <c r="E139" s="601"/>
      <c r="F139" s="602"/>
      <c r="G139" s="610" t="s">
        <v>139</v>
      </c>
      <c r="H139" s="197"/>
      <c r="I139" s="197"/>
      <c r="J139" s="197"/>
      <c r="K139" s="197"/>
      <c r="L139" s="197"/>
      <c r="M139" s="197"/>
      <c r="N139" s="197"/>
      <c r="O139" s="198"/>
      <c r="P139" s="199" t="s">
        <v>55</v>
      </c>
      <c r="Q139" s="197"/>
      <c r="R139" s="197"/>
      <c r="S139" s="197"/>
      <c r="T139" s="197"/>
      <c r="U139" s="197"/>
      <c r="V139" s="197"/>
      <c r="W139" s="197"/>
      <c r="X139" s="198"/>
      <c r="Y139" s="611"/>
      <c r="Z139" s="612"/>
      <c r="AA139" s="613"/>
      <c r="AB139" s="617" t="s">
        <v>11</v>
      </c>
      <c r="AC139" s="618"/>
      <c r="AD139" s="619"/>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3"/>
      <c r="B140" s="604"/>
      <c r="C140" s="604"/>
      <c r="D140" s="604"/>
      <c r="E140" s="604"/>
      <c r="F140" s="605"/>
      <c r="G140" s="156"/>
      <c r="H140" s="108"/>
      <c r="I140" s="108"/>
      <c r="J140" s="108"/>
      <c r="K140" s="108"/>
      <c r="L140" s="108"/>
      <c r="M140" s="108"/>
      <c r="N140" s="108"/>
      <c r="O140" s="109"/>
      <c r="P140" s="107"/>
      <c r="Q140" s="108"/>
      <c r="R140" s="108"/>
      <c r="S140" s="108"/>
      <c r="T140" s="108"/>
      <c r="U140" s="108"/>
      <c r="V140" s="108"/>
      <c r="W140" s="108"/>
      <c r="X140" s="109"/>
      <c r="Y140" s="614"/>
      <c r="Z140" s="615"/>
      <c r="AA140" s="616"/>
      <c r="AB140" s="116"/>
      <c r="AC140" s="117"/>
      <c r="AD140" s="118"/>
      <c r="AE140" s="119"/>
      <c r="AF140" s="119"/>
      <c r="AG140" s="119"/>
      <c r="AH140" s="119"/>
      <c r="AI140" s="119"/>
      <c r="AJ140" s="119"/>
      <c r="AK140" s="119"/>
      <c r="AL140" s="119"/>
      <c r="AM140" s="119"/>
      <c r="AN140" s="119"/>
      <c r="AO140" s="119"/>
      <c r="AP140" s="119"/>
      <c r="AQ140" s="515"/>
      <c r="AR140" s="516"/>
      <c r="AS140" s="127" t="s">
        <v>175</v>
      </c>
      <c r="AT140" s="128"/>
      <c r="AU140" s="126"/>
      <c r="AV140" s="126"/>
      <c r="AW140" s="108" t="s">
        <v>166</v>
      </c>
      <c r="AX140" s="129"/>
      <c r="AY140">
        <f t="shared" ref="AY140:AY145" si="5">$AY$139</f>
        <v>0</v>
      </c>
    </row>
    <row r="141" spans="1:60" ht="23.25" hidden="1" customHeight="1" x14ac:dyDescent="0.15">
      <c r="A141" s="606"/>
      <c r="B141" s="604"/>
      <c r="C141" s="604"/>
      <c r="D141" s="604"/>
      <c r="E141" s="604"/>
      <c r="F141" s="60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7"/>
      <c r="B142" s="608"/>
      <c r="C142" s="608"/>
      <c r="D142" s="608"/>
      <c r="E142" s="608"/>
      <c r="F142" s="60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6"/>
      <c r="B143" s="604"/>
      <c r="C143" s="604"/>
      <c r="D143" s="604"/>
      <c r="E143" s="604"/>
      <c r="F143" s="60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0" t="s">
        <v>14</v>
      </c>
      <c r="AC143" s="600"/>
      <c r="AD143" s="60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578</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6" t="s">
        <v>579</v>
      </c>
      <c r="B167" s="153"/>
      <c r="C167" s="153"/>
      <c r="D167" s="153"/>
      <c r="E167" s="153"/>
      <c r="F167" s="154"/>
      <c r="G167" s="698" t="s">
        <v>571</v>
      </c>
      <c r="H167" s="699"/>
      <c r="I167" s="699"/>
      <c r="J167" s="699"/>
      <c r="K167" s="699"/>
      <c r="L167" s="699"/>
      <c r="M167" s="699"/>
      <c r="N167" s="699"/>
      <c r="O167" s="699"/>
      <c r="P167" s="700" t="s">
        <v>570</v>
      </c>
      <c r="Q167" s="699"/>
      <c r="R167" s="699"/>
      <c r="S167" s="699"/>
      <c r="T167" s="699"/>
      <c r="U167" s="699"/>
      <c r="V167" s="699"/>
      <c r="W167" s="699"/>
      <c r="X167" s="701"/>
      <c r="Y167" s="702"/>
      <c r="Z167" s="703"/>
      <c r="AA167" s="704"/>
      <c r="AB167" s="634" t="s">
        <v>11</v>
      </c>
      <c r="AC167" s="634"/>
      <c r="AD167" s="634"/>
      <c r="AE167" s="119" t="s">
        <v>415</v>
      </c>
      <c r="AF167" s="119"/>
      <c r="AG167" s="119"/>
      <c r="AH167" s="119"/>
      <c r="AI167" s="119" t="s">
        <v>567</v>
      </c>
      <c r="AJ167" s="119"/>
      <c r="AK167" s="119"/>
      <c r="AL167" s="119"/>
      <c r="AM167" s="119" t="s">
        <v>383</v>
      </c>
      <c r="AN167" s="119"/>
      <c r="AO167" s="119"/>
      <c r="AP167" s="119"/>
      <c r="AQ167" s="631" t="s">
        <v>414</v>
      </c>
      <c r="AR167" s="632"/>
      <c r="AS167" s="632"/>
      <c r="AT167" s="633"/>
      <c r="AU167" s="631" t="s">
        <v>592</v>
      </c>
      <c r="AV167" s="632"/>
      <c r="AW167" s="632"/>
      <c r="AX167" s="641"/>
      <c r="AY167">
        <f>COUNTA($G$168)</f>
        <v>0</v>
      </c>
    </row>
    <row r="168" spans="1:60" ht="23.25" hidden="1" customHeight="1" x14ac:dyDescent="0.15">
      <c r="A168" s="656"/>
      <c r="B168" s="153"/>
      <c r="C168" s="153"/>
      <c r="D168" s="153"/>
      <c r="E168" s="153"/>
      <c r="F168" s="154"/>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87" t="s">
        <v>580</v>
      </c>
      <c r="B170" s="105"/>
      <c r="C170" s="105"/>
      <c r="D170" s="105"/>
      <c r="E170" s="105"/>
      <c r="F170" s="671"/>
      <c r="G170" s="176" t="s">
        <v>581</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415</v>
      </c>
      <c r="AF170" s="119"/>
      <c r="AG170" s="119"/>
      <c r="AH170" s="119"/>
      <c r="AI170" s="119" t="s">
        <v>567</v>
      </c>
      <c r="AJ170" s="119"/>
      <c r="AK170" s="119"/>
      <c r="AL170" s="119"/>
      <c r="AM170" s="119" t="s">
        <v>383</v>
      </c>
      <c r="AN170" s="119"/>
      <c r="AO170" s="119"/>
      <c r="AP170" s="119"/>
      <c r="AQ170" s="635" t="s">
        <v>593</v>
      </c>
      <c r="AR170" s="636"/>
      <c r="AS170" s="636"/>
      <c r="AT170" s="636"/>
      <c r="AU170" s="636"/>
      <c r="AV170" s="636"/>
      <c r="AW170" s="636"/>
      <c r="AX170" s="637"/>
      <c r="AY170">
        <f>IF(SUBSTITUTE(SUBSTITUTE($G$171,"／",""),"　","")="",0,1)</f>
        <v>0</v>
      </c>
    </row>
    <row r="171" spans="1:60" ht="23.25" hidden="1" customHeight="1" x14ac:dyDescent="0.15">
      <c r="A171" s="672"/>
      <c r="B171" s="197"/>
      <c r="C171" s="197"/>
      <c r="D171" s="197"/>
      <c r="E171" s="197"/>
      <c r="F171" s="673"/>
      <c r="G171" s="660" t="s">
        <v>582</v>
      </c>
      <c r="H171" s="661"/>
      <c r="I171" s="661"/>
      <c r="J171" s="661"/>
      <c r="K171" s="661"/>
      <c r="L171" s="661"/>
      <c r="M171" s="661"/>
      <c r="N171" s="661"/>
      <c r="O171" s="661"/>
      <c r="P171" s="661"/>
      <c r="Q171" s="661"/>
      <c r="R171" s="661"/>
      <c r="S171" s="661"/>
      <c r="T171" s="661"/>
      <c r="U171" s="661"/>
      <c r="V171" s="661"/>
      <c r="W171" s="661"/>
      <c r="X171" s="661"/>
      <c r="Y171" s="664" t="s">
        <v>580</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583</v>
      </c>
      <c r="Z172" s="657"/>
      <c r="AA172" s="658"/>
      <c r="AB172" s="620" t="s">
        <v>584</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15">
      <c r="A173" s="425" t="s">
        <v>235</v>
      </c>
      <c r="B173" s="601"/>
      <c r="C173" s="601"/>
      <c r="D173" s="601"/>
      <c r="E173" s="601"/>
      <c r="F173" s="602"/>
      <c r="G173" s="610" t="s">
        <v>139</v>
      </c>
      <c r="H173" s="197"/>
      <c r="I173" s="197"/>
      <c r="J173" s="197"/>
      <c r="K173" s="197"/>
      <c r="L173" s="197"/>
      <c r="M173" s="197"/>
      <c r="N173" s="197"/>
      <c r="O173" s="198"/>
      <c r="P173" s="199" t="s">
        <v>55</v>
      </c>
      <c r="Q173" s="197"/>
      <c r="R173" s="197"/>
      <c r="S173" s="197"/>
      <c r="T173" s="197"/>
      <c r="U173" s="197"/>
      <c r="V173" s="197"/>
      <c r="W173" s="197"/>
      <c r="X173" s="198"/>
      <c r="Y173" s="611"/>
      <c r="Z173" s="612"/>
      <c r="AA173" s="613"/>
      <c r="AB173" s="617" t="s">
        <v>11</v>
      </c>
      <c r="AC173" s="618"/>
      <c r="AD173" s="619"/>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3"/>
      <c r="B174" s="604"/>
      <c r="C174" s="604"/>
      <c r="D174" s="604"/>
      <c r="E174" s="604"/>
      <c r="F174" s="605"/>
      <c r="G174" s="156"/>
      <c r="H174" s="108"/>
      <c r="I174" s="108"/>
      <c r="J174" s="108"/>
      <c r="K174" s="108"/>
      <c r="L174" s="108"/>
      <c r="M174" s="108"/>
      <c r="N174" s="108"/>
      <c r="O174" s="109"/>
      <c r="P174" s="107"/>
      <c r="Q174" s="108"/>
      <c r="R174" s="108"/>
      <c r="S174" s="108"/>
      <c r="T174" s="108"/>
      <c r="U174" s="108"/>
      <c r="V174" s="108"/>
      <c r="W174" s="108"/>
      <c r="X174" s="109"/>
      <c r="Y174" s="614"/>
      <c r="Z174" s="615"/>
      <c r="AA174" s="616"/>
      <c r="AB174" s="116"/>
      <c r="AC174" s="117"/>
      <c r="AD174" s="118"/>
      <c r="AE174" s="119"/>
      <c r="AF174" s="119"/>
      <c r="AG174" s="119"/>
      <c r="AH174" s="119"/>
      <c r="AI174" s="119"/>
      <c r="AJ174" s="119"/>
      <c r="AK174" s="119"/>
      <c r="AL174" s="119"/>
      <c r="AM174" s="119"/>
      <c r="AN174" s="119"/>
      <c r="AO174" s="119"/>
      <c r="AP174" s="119"/>
      <c r="AQ174" s="515"/>
      <c r="AR174" s="516"/>
      <c r="AS174" s="127" t="s">
        <v>175</v>
      </c>
      <c r="AT174" s="128"/>
      <c r="AU174" s="126"/>
      <c r="AV174" s="126"/>
      <c r="AW174" s="108" t="s">
        <v>166</v>
      </c>
      <c r="AX174" s="129"/>
      <c r="AY174">
        <f t="shared" ref="AY174:AY179" si="7">$AY$173</f>
        <v>0</v>
      </c>
    </row>
    <row r="175" spans="1:60" ht="23.25" hidden="1" customHeight="1" x14ac:dyDescent="0.15">
      <c r="A175" s="606"/>
      <c r="B175" s="604"/>
      <c r="C175" s="604"/>
      <c r="D175" s="604"/>
      <c r="E175" s="604"/>
      <c r="F175" s="60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7"/>
      <c r="B176" s="608"/>
      <c r="C176" s="608"/>
      <c r="D176" s="608"/>
      <c r="E176" s="608"/>
      <c r="F176" s="60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6"/>
      <c r="B177" s="604"/>
      <c r="C177" s="604"/>
      <c r="D177" s="604"/>
      <c r="E177" s="604"/>
      <c r="F177" s="60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0" t="s">
        <v>14</v>
      </c>
      <c r="AC177" s="600"/>
      <c r="AD177" s="60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0" t="s">
        <v>236</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232</v>
      </c>
      <c r="X200" s="593"/>
      <c r="Y200" s="596"/>
      <c r="Z200" s="596"/>
      <c r="AA200" s="597"/>
      <c r="AB200" s="590" t="s">
        <v>11</v>
      </c>
      <c r="AC200" s="587"/>
      <c r="AD200" s="588"/>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19"/>
      <c r="AF201" s="119"/>
      <c r="AG201" s="119"/>
      <c r="AH201" s="119"/>
      <c r="AI201" s="119"/>
      <c r="AJ201" s="119"/>
      <c r="AK201" s="119"/>
      <c r="AL201" s="119"/>
      <c r="AM201" s="119"/>
      <c r="AN201" s="119"/>
      <c r="AO201" s="119"/>
      <c r="AP201" s="119"/>
      <c r="AQ201" s="515"/>
      <c r="AR201" s="516"/>
      <c r="AS201" s="127" t="s">
        <v>175</v>
      </c>
      <c r="AT201" s="128"/>
      <c r="AU201" s="126"/>
      <c r="AV201" s="126"/>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249</v>
      </c>
      <c r="AC202" s="566"/>
      <c r="AD202" s="566"/>
      <c r="AE202" s="93"/>
      <c r="AF202" s="87"/>
      <c r="AG202" s="87"/>
      <c r="AH202" s="87"/>
      <c r="AI202" s="93"/>
      <c r="AJ202" s="87"/>
      <c r="AK202" s="87"/>
      <c r="AL202" s="87"/>
      <c r="AM202" s="93"/>
      <c r="AN202" s="87"/>
      <c r="AO202" s="87"/>
      <c r="AP202" s="87"/>
      <c r="AQ202" s="93"/>
      <c r="AR202" s="87"/>
      <c r="AS202" s="87"/>
      <c r="AT202" s="511"/>
      <c r="AU202" s="87"/>
      <c r="AV202" s="87"/>
      <c r="AW202" s="87"/>
      <c r="AX202" s="88"/>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249</v>
      </c>
      <c r="AC203" s="565"/>
      <c r="AD203" s="565"/>
      <c r="AE203" s="93"/>
      <c r="AF203" s="87"/>
      <c r="AG203" s="87"/>
      <c r="AH203" s="87"/>
      <c r="AI203" s="93"/>
      <c r="AJ203" s="87"/>
      <c r="AK203" s="87"/>
      <c r="AL203" s="87"/>
      <c r="AM203" s="93"/>
      <c r="AN203" s="87"/>
      <c r="AO203" s="87"/>
      <c r="AP203" s="87"/>
      <c r="AQ203" s="93"/>
      <c r="AR203" s="87"/>
      <c r="AS203" s="87"/>
      <c r="AT203" s="511"/>
      <c r="AU203" s="87"/>
      <c r="AV203" s="87"/>
      <c r="AW203" s="87"/>
      <c r="AX203" s="88"/>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250</v>
      </c>
      <c r="AC204" s="563"/>
      <c r="AD204" s="563"/>
      <c r="AE204" s="98"/>
      <c r="AF204" s="99"/>
      <c r="AG204" s="99"/>
      <c r="AH204" s="99"/>
      <c r="AI204" s="98"/>
      <c r="AJ204" s="99"/>
      <c r="AK204" s="99"/>
      <c r="AL204" s="99"/>
      <c r="AM204" s="98"/>
      <c r="AN204" s="99"/>
      <c r="AO204" s="99"/>
      <c r="AP204" s="99"/>
      <c r="AQ204" s="93"/>
      <c r="AR204" s="87"/>
      <c r="AS204" s="87"/>
      <c r="AT204" s="511"/>
      <c r="AU204" s="87"/>
      <c r="AV204" s="87"/>
      <c r="AW204" s="87"/>
      <c r="AX204" s="88"/>
      <c r="AY204">
        <f t="shared" si="10"/>
        <v>0</v>
      </c>
    </row>
    <row r="205" spans="1:60" ht="23.25" hidden="1" customHeight="1" x14ac:dyDescent="0.15">
      <c r="A205" s="521" t="s">
        <v>239</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248</v>
      </c>
      <c r="X205" s="551"/>
      <c r="Y205" s="556" t="s">
        <v>12</v>
      </c>
      <c r="Z205" s="556"/>
      <c r="AA205" s="557"/>
      <c r="AB205" s="566" t="s">
        <v>249</v>
      </c>
      <c r="AC205" s="566"/>
      <c r="AD205" s="566"/>
      <c r="AE205" s="93"/>
      <c r="AF205" s="87"/>
      <c r="AG205" s="87"/>
      <c r="AH205" s="87"/>
      <c r="AI205" s="93"/>
      <c r="AJ205" s="87"/>
      <c r="AK205" s="87"/>
      <c r="AL205" s="87"/>
      <c r="AM205" s="93"/>
      <c r="AN205" s="87"/>
      <c r="AO205" s="87"/>
      <c r="AP205" s="87"/>
      <c r="AQ205" s="93"/>
      <c r="AR205" s="87"/>
      <c r="AS205" s="87"/>
      <c r="AT205" s="511"/>
      <c r="AU205" s="87"/>
      <c r="AV205" s="87"/>
      <c r="AW205" s="87"/>
      <c r="AX205" s="88"/>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249</v>
      </c>
      <c r="AC206" s="565"/>
      <c r="AD206" s="565"/>
      <c r="AE206" s="93"/>
      <c r="AF206" s="87"/>
      <c r="AG206" s="87"/>
      <c r="AH206" s="87"/>
      <c r="AI206" s="93"/>
      <c r="AJ206" s="87"/>
      <c r="AK206" s="87"/>
      <c r="AL206" s="87"/>
      <c r="AM206" s="93"/>
      <c r="AN206" s="87"/>
      <c r="AO206" s="87"/>
      <c r="AP206" s="87"/>
      <c r="AQ206" s="93"/>
      <c r="AR206" s="87"/>
      <c r="AS206" s="87"/>
      <c r="AT206" s="511"/>
      <c r="AU206" s="87"/>
      <c r="AV206" s="87"/>
      <c r="AW206" s="87"/>
      <c r="AX206" s="88"/>
      <c r="AY206">
        <f t="shared" si="10"/>
        <v>0</v>
      </c>
    </row>
    <row r="207" spans="1:60" ht="23.25" hidden="1" customHeight="1" x14ac:dyDescent="0.15">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250</v>
      </c>
      <c r="AC207" s="563"/>
      <c r="AD207" s="563"/>
      <c r="AE207" s="98"/>
      <c r="AF207" s="99"/>
      <c r="AG207" s="99"/>
      <c r="AH207" s="99"/>
      <c r="AI207" s="98"/>
      <c r="AJ207" s="99"/>
      <c r="AK207" s="99"/>
      <c r="AL207" s="99"/>
      <c r="AM207" s="98"/>
      <c r="AN207" s="99"/>
      <c r="AO207" s="99"/>
      <c r="AP207" s="564"/>
      <c r="AQ207" s="93"/>
      <c r="AR207" s="87"/>
      <c r="AS207" s="87"/>
      <c r="AT207" s="511"/>
      <c r="AU207" s="87"/>
      <c r="AV207" s="87"/>
      <c r="AW207" s="87"/>
      <c r="AX207" s="88"/>
      <c r="AY207">
        <f t="shared" si="10"/>
        <v>0</v>
      </c>
    </row>
    <row r="208" spans="1:60" ht="18.75" hidden="1" customHeight="1" x14ac:dyDescent="0.15">
      <c r="A208" s="518" t="s">
        <v>236</v>
      </c>
      <c r="B208" s="519"/>
      <c r="C208" s="519"/>
      <c r="D208" s="519"/>
      <c r="E208" s="519"/>
      <c r="F208" s="520"/>
      <c r="G208" s="524"/>
      <c r="H208" s="121" t="s">
        <v>139</v>
      </c>
      <c r="I208" s="121"/>
      <c r="J208" s="121"/>
      <c r="K208" s="121"/>
      <c r="L208" s="121"/>
      <c r="M208" s="121"/>
      <c r="N208" s="121"/>
      <c r="O208" s="122"/>
      <c r="P208" s="120" t="s">
        <v>55</v>
      </c>
      <c r="Q208" s="121"/>
      <c r="R208" s="121"/>
      <c r="S208" s="121"/>
      <c r="T208" s="121"/>
      <c r="U208" s="121"/>
      <c r="V208" s="121"/>
      <c r="W208" s="121"/>
      <c r="X208" s="122"/>
      <c r="Y208" s="527"/>
      <c r="Z208" s="528"/>
      <c r="AA208" s="529"/>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12" t="s">
        <v>128</v>
      </c>
      <c r="AV208" s="513"/>
      <c r="AW208" s="513"/>
      <c r="AX208" s="514"/>
      <c r="AY208">
        <f>COUNTA($H$210)</f>
        <v>0</v>
      </c>
    </row>
    <row r="209" spans="1:51" ht="18.75" hidden="1" customHeight="1" x14ac:dyDescent="0.15">
      <c r="A209" s="521"/>
      <c r="B209" s="522"/>
      <c r="C209" s="522"/>
      <c r="D209" s="522"/>
      <c r="E209" s="522"/>
      <c r="F209" s="523"/>
      <c r="G209" s="525"/>
      <c r="H209" s="127"/>
      <c r="I209" s="127"/>
      <c r="J209" s="127"/>
      <c r="K209" s="127"/>
      <c r="L209" s="127"/>
      <c r="M209" s="127"/>
      <c r="N209" s="127"/>
      <c r="O209" s="128"/>
      <c r="P209" s="526"/>
      <c r="Q209" s="127"/>
      <c r="R209" s="127"/>
      <c r="S209" s="127"/>
      <c r="T209" s="127"/>
      <c r="U209" s="127"/>
      <c r="V209" s="127"/>
      <c r="W209" s="127"/>
      <c r="X209" s="128"/>
      <c r="Y209" s="530"/>
      <c r="Z209" s="531"/>
      <c r="AA209" s="532"/>
      <c r="AB209" s="107"/>
      <c r="AC209" s="108"/>
      <c r="AD209" s="109"/>
      <c r="AE209" s="256"/>
      <c r="AF209" s="256"/>
      <c r="AG209" s="256"/>
      <c r="AH209" s="256"/>
      <c r="AI209" s="119"/>
      <c r="AJ209" s="119"/>
      <c r="AK209" s="119"/>
      <c r="AL209" s="119"/>
      <c r="AM209" s="119"/>
      <c r="AN209" s="119"/>
      <c r="AO209" s="119"/>
      <c r="AP209" s="119"/>
      <c r="AQ209" s="515"/>
      <c r="AR209" s="516"/>
      <c r="AS209" s="127" t="s">
        <v>175</v>
      </c>
      <c r="AT209" s="128"/>
      <c r="AU209" s="515"/>
      <c r="AV209" s="516"/>
      <c r="AW209" s="127" t="s">
        <v>166</v>
      </c>
      <c r="AX209" s="517"/>
      <c r="AY209">
        <f>$AY$208</f>
        <v>0</v>
      </c>
    </row>
    <row r="210" spans="1:51" ht="23.25" hidden="1" customHeight="1" x14ac:dyDescent="0.15">
      <c r="A210" s="521"/>
      <c r="B210" s="522"/>
      <c r="C210" s="522"/>
      <c r="D210" s="522"/>
      <c r="E210" s="522"/>
      <c r="F210" s="523"/>
      <c r="G210" s="533" t="s">
        <v>176</v>
      </c>
      <c r="H210" s="131"/>
      <c r="I210" s="131"/>
      <c r="J210" s="131"/>
      <c r="K210" s="131"/>
      <c r="L210" s="131"/>
      <c r="M210" s="131"/>
      <c r="N210" s="131"/>
      <c r="O210" s="132"/>
      <c r="P210" s="131"/>
      <c r="Q210" s="131"/>
      <c r="R210" s="131"/>
      <c r="S210" s="131"/>
      <c r="T210" s="131"/>
      <c r="U210" s="131"/>
      <c r="V210" s="131"/>
      <c r="W210" s="131"/>
      <c r="X210" s="132"/>
      <c r="Y210" s="536" t="s">
        <v>12</v>
      </c>
      <c r="Z210" s="537"/>
      <c r="AA210" s="538"/>
      <c r="AB210" s="476"/>
      <c r="AC210" s="476"/>
      <c r="AD210" s="47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1"/>
      <c r="B211" s="522"/>
      <c r="C211" s="522"/>
      <c r="D211" s="522"/>
      <c r="E211" s="522"/>
      <c r="F211" s="523"/>
      <c r="G211" s="534"/>
      <c r="H211" s="134"/>
      <c r="I211" s="134"/>
      <c r="J211" s="134"/>
      <c r="K211" s="134"/>
      <c r="L211" s="134"/>
      <c r="M211" s="134"/>
      <c r="N211" s="134"/>
      <c r="O211" s="135"/>
      <c r="P211" s="134"/>
      <c r="Q211" s="134"/>
      <c r="R211" s="134"/>
      <c r="S211" s="134"/>
      <c r="T211" s="134"/>
      <c r="U211" s="134"/>
      <c r="V211" s="134"/>
      <c r="W211" s="134"/>
      <c r="X211" s="135"/>
      <c r="Y211" s="542" t="s">
        <v>50</v>
      </c>
      <c r="Z211" s="543"/>
      <c r="AA211" s="544"/>
      <c r="AB211" s="475"/>
      <c r="AC211" s="475"/>
      <c r="AD211" s="47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1"/>
      <c r="B212" s="522"/>
      <c r="C212" s="522"/>
      <c r="D212" s="522"/>
      <c r="E212" s="522"/>
      <c r="F212" s="523"/>
      <c r="G212" s="53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9" t="s">
        <v>14</v>
      </c>
      <c r="AC212" s="539"/>
      <c r="AD212" s="539"/>
      <c r="AE212" s="540"/>
      <c r="AF212" s="541"/>
      <c r="AG212" s="541"/>
      <c r="AH212" s="541"/>
      <c r="AI212" s="540"/>
      <c r="AJ212" s="541"/>
      <c r="AK212" s="541"/>
      <c r="AL212" s="541"/>
      <c r="AM212" s="540"/>
      <c r="AN212" s="541"/>
      <c r="AO212" s="541"/>
      <c r="AP212" s="541"/>
      <c r="AQ212" s="94"/>
      <c r="AR212" s="95"/>
      <c r="AS212" s="95"/>
      <c r="AT212" s="96"/>
      <c r="AU212" s="87"/>
      <c r="AV212" s="87"/>
      <c r="AW212" s="87"/>
      <c r="AX212" s="88"/>
      <c r="AY212">
        <f>$AY$208</f>
        <v>0</v>
      </c>
    </row>
    <row r="213" spans="1:51" ht="69.75" hidden="1" customHeight="1" x14ac:dyDescent="0.15">
      <c r="A213" s="504" t="s">
        <v>262</v>
      </c>
      <c r="B213" s="505"/>
      <c r="C213" s="505"/>
      <c r="D213" s="505"/>
      <c r="E213" s="506" t="s">
        <v>224</v>
      </c>
      <c r="F213" s="507"/>
      <c r="G213" s="82" t="s">
        <v>177</v>
      </c>
      <c r="H213" s="477"/>
      <c r="I213" s="478"/>
      <c r="J213" s="478"/>
      <c r="K213" s="478"/>
      <c r="L213" s="478"/>
      <c r="M213" s="478"/>
      <c r="N213" s="478"/>
      <c r="O213" s="508"/>
      <c r="P213" s="240"/>
      <c r="Q213" s="240"/>
      <c r="R213" s="240"/>
      <c r="S213" s="240"/>
      <c r="T213" s="240"/>
      <c r="U213" s="240"/>
      <c r="V213" s="240"/>
      <c r="W213" s="240"/>
      <c r="X213" s="240"/>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hidden="1" customHeight="1" thickBot="1" x14ac:dyDescent="0.2">
      <c r="A214" s="425" t="s">
        <v>575</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231</v>
      </c>
      <c r="AP214" s="428"/>
      <c r="AQ214" s="428"/>
      <c r="AR214" s="81" t="s">
        <v>230</v>
      </c>
      <c r="AS214" s="427"/>
      <c r="AT214" s="428"/>
      <c r="AU214" s="428"/>
      <c r="AV214" s="428"/>
      <c r="AW214" s="428"/>
      <c r="AX214" s="429"/>
      <c r="AY214">
        <f>COUNTIF($AR$214,"☑")</f>
        <v>0</v>
      </c>
    </row>
    <row r="215" spans="1:51" ht="45" customHeight="1" x14ac:dyDescent="0.15">
      <c r="A215" s="414" t="s">
        <v>282</v>
      </c>
      <c r="B215" s="415"/>
      <c r="C215" s="418" t="s">
        <v>178</v>
      </c>
      <c r="D215" s="415"/>
      <c r="E215" s="420" t="s">
        <v>194</v>
      </c>
      <c r="F215" s="421"/>
      <c r="G215" s="422" t="s">
        <v>636</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637</v>
      </c>
      <c r="H216" s="131"/>
      <c r="I216" s="131"/>
      <c r="J216" s="131"/>
      <c r="K216" s="131"/>
      <c r="L216" s="131"/>
      <c r="M216" s="131"/>
      <c r="N216" s="131"/>
      <c r="O216" s="131"/>
      <c r="P216" s="131"/>
      <c r="Q216" s="131"/>
      <c r="R216" s="131"/>
      <c r="S216" s="131"/>
      <c r="T216" s="131"/>
      <c r="U216" s="131"/>
      <c r="V216" s="132"/>
      <c r="W216" s="490" t="s">
        <v>585</v>
      </c>
      <c r="X216" s="491"/>
      <c r="Y216" s="491"/>
      <c r="Z216" s="491"/>
      <c r="AA216" s="492"/>
      <c r="AB216" s="493" t="s">
        <v>656</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6" t="s">
        <v>586</v>
      </c>
      <c r="X217" s="497"/>
      <c r="Y217" s="497"/>
      <c r="Z217" s="497"/>
      <c r="AA217" s="498"/>
      <c r="AB217" s="493" t="s">
        <v>657</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34.5" customHeight="1" x14ac:dyDescent="0.15">
      <c r="A218" s="416"/>
      <c r="B218" s="417"/>
      <c r="C218" s="499" t="s">
        <v>598</v>
      </c>
      <c r="D218" s="500"/>
      <c r="E218" s="149" t="s">
        <v>278</v>
      </c>
      <c r="F218" s="151"/>
      <c r="G218" s="480" t="s">
        <v>181</v>
      </c>
      <c r="H218" s="481"/>
      <c r="I218" s="481"/>
      <c r="J218" s="501" t="s">
        <v>614</v>
      </c>
      <c r="K218" s="502"/>
      <c r="L218" s="502"/>
      <c r="M218" s="502"/>
      <c r="N218" s="502"/>
      <c r="O218" s="502"/>
      <c r="P218" s="502"/>
      <c r="Q218" s="502"/>
      <c r="R218" s="502"/>
      <c r="S218" s="502"/>
      <c r="T218" s="503"/>
      <c r="U218" s="478" t="s">
        <v>704</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70"/>
    </row>
    <row r="219" spans="1:51" ht="34.5" customHeight="1" x14ac:dyDescent="0.15">
      <c r="A219" s="416"/>
      <c r="B219" s="417"/>
      <c r="C219" s="419"/>
      <c r="D219" s="417"/>
      <c r="E219" s="152"/>
      <c r="F219" s="154"/>
      <c r="G219" s="480" t="s">
        <v>599</v>
      </c>
      <c r="H219" s="481"/>
      <c r="I219" s="481"/>
      <c r="J219" s="481"/>
      <c r="K219" s="481"/>
      <c r="L219" s="481"/>
      <c r="M219" s="481"/>
      <c r="N219" s="481"/>
      <c r="O219" s="481"/>
      <c r="P219" s="481"/>
      <c r="Q219" s="481"/>
      <c r="R219" s="481"/>
      <c r="S219" s="481"/>
      <c r="T219" s="481"/>
      <c r="U219" s="477" t="s">
        <v>704</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70"/>
    </row>
    <row r="220" spans="1:51" ht="34.5" customHeight="1" thickBot="1" x14ac:dyDescent="0.2">
      <c r="A220" s="416"/>
      <c r="B220" s="417"/>
      <c r="C220" s="419"/>
      <c r="D220" s="417"/>
      <c r="E220" s="157"/>
      <c r="F220" s="159"/>
      <c r="G220" s="480" t="s">
        <v>586</v>
      </c>
      <c r="H220" s="481"/>
      <c r="I220" s="481"/>
      <c r="J220" s="481"/>
      <c r="K220" s="481"/>
      <c r="L220" s="481"/>
      <c r="M220" s="481"/>
      <c r="N220" s="481"/>
      <c r="O220" s="481"/>
      <c r="P220" s="481"/>
      <c r="Q220" s="481"/>
      <c r="R220" s="481"/>
      <c r="S220" s="481"/>
      <c r="T220" s="481"/>
      <c r="U220" s="818" t="s">
        <v>704</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15">
      <c r="A221" s="482" t="s">
        <v>44</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27" customHeight="1" x14ac:dyDescent="0.15">
      <c r="A222" s="5"/>
      <c r="B222" s="6"/>
      <c r="C222" s="485" t="s">
        <v>29</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33</v>
      </c>
      <c r="AE222" s="486"/>
      <c r="AF222" s="486"/>
      <c r="AG222" s="488" t="s">
        <v>28</v>
      </c>
      <c r="AH222" s="486"/>
      <c r="AI222" s="486"/>
      <c r="AJ222" s="486"/>
      <c r="AK222" s="486"/>
      <c r="AL222" s="486"/>
      <c r="AM222" s="486"/>
      <c r="AN222" s="486"/>
      <c r="AO222" s="486"/>
      <c r="AP222" s="486"/>
      <c r="AQ222" s="486"/>
      <c r="AR222" s="486"/>
      <c r="AS222" s="486"/>
      <c r="AT222" s="486"/>
      <c r="AU222" s="486"/>
      <c r="AV222" s="486"/>
      <c r="AW222" s="486"/>
      <c r="AX222" s="489"/>
    </row>
    <row r="223" spans="1:51" ht="30" customHeight="1" x14ac:dyDescent="0.15">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633</v>
      </c>
      <c r="AE223" s="460"/>
      <c r="AF223" s="460"/>
      <c r="AG223" s="461" t="s">
        <v>638</v>
      </c>
      <c r="AH223" s="462"/>
      <c r="AI223" s="462"/>
      <c r="AJ223" s="462"/>
      <c r="AK223" s="462"/>
      <c r="AL223" s="462"/>
      <c r="AM223" s="462"/>
      <c r="AN223" s="462"/>
      <c r="AO223" s="462"/>
      <c r="AP223" s="462"/>
      <c r="AQ223" s="462"/>
      <c r="AR223" s="462"/>
      <c r="AS223" s="462"/>
      <c r="AT223" s="462"/>
      <c r="AU223" s="462"/>
      <c r="AV223" s="462"/>
      <c r="AW223" s="462"/>
      <c r="AX223" s="463"/>
    </row>
    <row r="224" spans="1:51" ht="50.1" customHeight="1" x14ac:dyDescent="0.15">
      <c r="A224" s="452"/>
      <c r="B224" s="453"/>
      <c r="C224" s="464" t="s">
        <v>34</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1"/>
      <c r="AD224" s="372" t="s">
        <v>633</v>
      </c>
      <c r="AE224" s="373"/>
      <c r="AF224" s="373"/>
      <c r="AG224" s="367" t="s">
        <v>639</v>
      </c>
      <c r="AH224" s="368"/>
      <c r="AI224" s="368"/>
      <c r="AJ224" s="368"/>
      <c r="AK224" s="368"/>
      <c r="AL224" s="368"/>
      <c r="AM224" s="368"/>
      <c r="AN224" s="368"/>
      <c r="AO224" s="368"/>
      <c r="AP224" s="368"/>
      <c r="AQ224" s="368"/>
      <c r="AR224" s="368"/>
      <c r="AS224" s="368"/>
      <c r="AT224" s="368"/>
      <c r="AU224" s="368"/>
      <c r="AV224" s="368"/>
      <c r="AW224" s="368"/>
      <c r="AX224" s="369"/>
    </row>
    <row r="225" spans="1:50" ht="50.1" customHeight="1" x14ac:dyDescent="0.15">
      <c r="A225" s="454"/>
      <c r="B225" s="455"/>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9" t="s">
        <v>633</v>
      </c>
      <c r="AE225" s="410"/>
      <c r="AF225" s="410"/>
      <c r="AG225" s="395" t="s">
        <v>640</v>
      </c>
      <c r="AH225" s="134"/>
      <c r="AI225" s="134"/>
      <c r="AJ225" s="134"/>
      <c r="AK225" s="134"/>
      <c r="AL225" s="134"/>
      <c r="AM225" s="134"/>
      <c r="AN225" s="134"/>
      <c r="AO225" s="134"/>
      <c r="AP225" s="134"/>
      <c r="AQ225" s="134"/>
      <c r="AR225" s="134"/>
      <c r="AS225" s="134"/>
      <c r="AT225" s="134"/>
      <c r="AU225" s="134"/>
      <c r="AV225" s="134"/>
      <c r="AW225" s="134"/>
      <c r="AX225" s="396"/>
    </row>
    <row r="226" spans="1:50" ht="27" customHeight="1" x14ac:dyDescent="0.15">
      <c r="A226" s="347" t="s">
        <v>36</v>
      </c>
      <c r="B226" s="430"/>
      <c r="C226" s="432" t="s">
        <v>38</v>
      </c>
      <c r="D226" s="389"/>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0" t="s">
        <v>641</v>
      </c>
      <c r="AE226" s="391"/>
      <c r="AF226" s="391"/>
      <c r="AG226" s="393" t="s">
        <v>635</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15">
      <c r="A227" s="349"/>
      <c r="B227" s="431"/>
      <c r="C227" s="435"/>
      <c r="D227" s="436"/>
      <c r="E227" s="439" t="s">
        <v>260</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2" t="s">
        <v>642</v>
      </c>
      <c r="AE227" s="373"/>
      <c r="AF227" s="442"/>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15">
      <c r="A228" s="349"/>
      <c r="B228" s="431"/>
      <c r="C228" s="437"/>
      <c r="D228" s="438"/>
      <c r="E228" s="443" t="s">
        <v>215</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642</v>
      </c>
      <c r="AE228" s="447"/>
      <c r="AF228" s="447"/>
      <c r="AG228" s="395"/>
      <c r="AH228" s="134"/>
      <c r="AI228" s="134"/>
      <c r="AJ228" s="134"/>
      <c r="AK228" s="134"/>
      <c r="AL228" s="134"/>
      <c r="AM228" s="134"/>
      <c r="AN228" s="134"/>
      <c r="AO228" s="134"/>
      <c r="AP228" s="134"/>
      <c r="AQ228" s="134"/>
      <c r="AR228" s="134"/>
      <c r="AS228" s="134"/>
      <c r="AT228" s="134"/>
      <c r="AU228" s="134"/>
      <c r="AV228" s="134"/>
      <c r="AW228" s="134"/>
      <c r="AX228" s="396"/>
    </row>
    <row r="229" spans="1:50" ht="26.25" customHeight="1" x14ac:dyDescent="0.15">
      <c r="A229" s="349"/>
      <c r="B229" s="350"/>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6" t="s">
        <v>641</v>
      </c>
      <c r="AE229" s="357"/>
      <c r="AF229" s="357"/>
      <c r="AG229" s="359" t="s">
        <v>635</v>
      </c>
      <c r="AH229" s="360"/>
      <c r="AI229" s="360"/>
      <c r="AJ229" s="360"/>
      <c r="AK229" s="360"/>
      <c r="AL229" s="360"/>
      <c r="AM229" s="360"/>
      <c r="AN229" s="360"/>
      <c r="AO229" s="360"/>
      <c r="AP229" s="360"/>
      <c r="AQ229" s="360"/>
      <c r="AR229" s="360"/>
      <c r="AS229" s="360"/>
      <c r="AT229" s="360"/>
      <c r="AU229" s="360"/>
      <c r="AV229" s="360"/>
      <c r="AW229" s="360"/>
      <c r="AX229" s="361"/>
    </row>
    <row r="230" spans="1:50" ht="26.25" customHeight="1" x14ac:dyDescent="0.15">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633</v>
      </c>
      <c r="AE230" s="373"/>
      <c r="AF230" s="373"/>
      <c r="AG230" s="367" t="s">
        <v>643</v>
      </c>
      <c r="AH230" s="368"/>
      <c r="AI230" s="368"/>
      <c r="AJ230" s="368"/>
      <c r="AK230" s="368"/>
      <c r="AL230" s="368"/>
      <c r="AM230" s="368"/>
      <c r="AN230" s="368"/>
      <c r="AO230" s="368"/>
      <c r="AP230" s="368"/>
      <c r="AQ230" s="368"/>
      <c r="AR230" s="368"/>
      <c r="AS230" s="368"/>
      <c r="AT230" s="368"/>
      <c r="AU230" s="368"/>
      <c r="AV230" s="368"/>
      <c r="AW230" s="368"/>
      <c r="AX230" s="369"/>
    </row>
    <row r="231" spans="1:50" ht="30" customHeight="1" x14ac:dyDescent="0.15">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633</v>
      </c>
      <c r="AE231" s="373"/>
      <c r="AF231" s="373"/>
      <c r="AG231" s="367" t="s">
        <v>644</v>
      </c>
      <c r="AH231" s="368"/>
      <c r="AI231" s="368"/>
      <c r="AJ231" s="368"/>
      <c r="AK231" s="368"/>
      <c r="AL231" s="368"/>
      <c r="AM231" s="368"/>
      <c r="AN231" s="368"/>
      <c r="AO231" s="368"/>
      <c r="AP231" s="368"/>
      <c r="AQ231" s="368"/>
      <c r="AR231" s="368"/>
      <c r="AS231" s="368"/>
      <c r="AT231" s="368"/>
      <c r="AU231" s="368"/>
      <c r="AV231" s="368"/>
      <c r="AW231" s="368"/>
      <c r="AX231" s="369"/>
    </row>
    <row r="232" spans="1:50" ht="30" customHeight="1" x14ac:dyDescent="0.15">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633</v>
      </c>
      <c r="AE232" s="373"/>
      <c r="AF232" s="373"/>
      <c r="AG232" s="367" t="s">
        <v>645</v>
      </c>
      <c r="AH232" s="368"/>
      <c r="AI232" s="368"/>
      <c r="AJ232" s="368"/>
      <c r="AK232" s="368"/>
      <c r="AL232" s="368"/>
      <c r="AM232" s="368"/>
      <c r="AN232" s="368"/>
      <c r="AO232" s="368"/>
      <c r="AP232" s="368"/>
      <c r="AQ232" s="368"/>
      <c r="AR232" s="368"/>
      <c r="AS232" s="368"/>
      <c r="AT232" s="368"/>
      <c r="AU232" s="368"/>
      <c r="AV232" s="368"/>
      <c r="AW232" s="368"/>
      <c r="AX232" s="369"/>
    </row>
    <row r="233" spans="1:50" ht="30" customHeight="1" x14ac:dyDescent="0.15">
      <c r="A233" s="349"/>
      <c r="B233" s="350"/>
      <c r="C233" s="370" t="s">
        <v>233</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409" t="s">
        <v>633</v>
      </c>
      <c r="AE233" s="410"/>
      <c r="AF233" s="410"/>
      <c r="AG233" s="411" t="s">
        <v>646</v>
      </c>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49"/>
      <c r="B234" s="350"/>
      <c r="C234" s="469" t="s">
        <v>234</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2" t="s">
        <v>641</v>
      </c>
      <c r="AE234" s="373"/>
      <c r="AF234" s="442"/>
      <c r="AG234" s="367" t="s">
        <v>635</v>
      </c>
      <c r="AH234" s="368"/>
      <c r="AI234" s="368"/>
      <c r="AJ234" s="368"/>
      <c r="AK234" s="368"/>
      <c r="AL234" s="368"/>
      <c r="AM234" s="368"/>
      <c r="AN234" s="368"/>
      <c r="AO234" s="368"/>
      <c r="AP234" s="368"/>
      <c r="AQ234" s="368"/>
      <c r="AR234" s="368"/>
      <c r="AS234" s="368"/>
      <c r="AT234" s="368"/>
      <c r="AU234" s="368"/>
      <c r="AV234" s="368"/>
      <c r="AW234" s="368"/>
      <c r="AX234" s="369"/>
    </row>
    <row r="235" spans="1:50" ht="26.25" customHeight="1" x14ac:dyDescent="0.15">
      <c r="A235" s="351"/>
      <c r="B235" s="352"/>
      <c r="C235" s="472" t="s">
        <v>221</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2" t="s">
        <v>633</v>
      </c>
      <c r="AE235" s="403"/>
      <c r="AF235" s="404"/>
      <c r="AG235" s="405" t="s">
        <v>647</v>
      </c>
      <c r="AH235" s="406"/>
      <c r="AI235" s="406"/>
      <c r="AJ235" s="406"/>
      <c r="AK235" s="406"/>
      <c r="AL235" s="406"/>
      <c r="AM235" s="406"/>
      <c r="AN235" s="406"/>
      <c r="AO235" s="406"/>
      <c r="AP235" s="406"/>
      <c r="AQ235" s="406"/>
      <c r="AR235" s="406"/>
      <c r="AS235" s="406"/>
      <c r="AT235" s="406"/>
      <c r="AU235" s="406"/>
      <c r="AV235" s="406"/>
      <c r="AW235" s="406"/>
      <c r="AX235" s="407"/>
    </row>
    <row r="236" spans="1:50" ht="27" customHeight="1" x14ac:dyDescent="0.15">
      <c r="A236" s="347" t="s">
        <v>37</v>
      </c>
      <c r="B236" s="348"/>
      <c r="C236" s="353" t="s">
        <v>222</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633</v>
      </c>
      <c r="AE236" s="357"/>
      <c r="AF236" s="358"/>
      <c r="AG236" s="359" t="s">
        <v>648</v>
      </c>
      <c r="AH236" s="360"/>
      <c r="AI236" s="360"/>
      <c r="AJ236" s="360"/>
      <c r="AK236" s="360"/>
      <c r="AL236" s="360"/>
      <c r="AM236" s="360"/>
      <c r="AN236" s="360"/>
      <c r="AO236" s="360"/>
      <c r="AP236" s="360"/>
      <c r="AQ236" s="360"/>
      <c r="AR236" s="360"/>
      <c r="AS236" s="360"/>
      <c r="AT236" s="360"/>
      <c r="AU236" s="360"/>
      <c r="AV236" s="360"/>
      <c r="AW236" s="360"/>
      <c r="AX236" s="361"/>
    </row>
    <row r="237" spans="1:50" ht="44.25"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633</v>
      </c>
      <c r="AE237" s="366"/>
      <c r="AF237" s="366"/>
      <c r="AG237" s="367" t="s">
        <v>649</v>
      </c>
      <c r="AH237" s="368"/>
      <c r="AI237" s="368"/>
      <c r="AJ237" s="368"/>
      <c r="AK237" s="368"/>
      <c r="AL237" s="368"/>
      <c r="AM237" s="368"/>
      <c r="AN237" s="368"/>
      <c r="AO237" s="368"/>
      <c r="AP237" s="368"/>
      <c r="AQ237" s="368"/>
      <c r="AR237" s="368"/>
      <c r="AS237" s="368"/>
      <c r="AT237" s="368"/>
      <c r="AU237" s="368"/>
      <c r="AV237" s="368"/>
      <c r="AW237" s="368"/>
      <c r="AX237" s="369"/>
    </row>
    <row r="238" spans="1:50" ht="27" customHeight="1" x14ac:dyDescent="0.15">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633</v>
      </c>
      <c r="AE238" s="373"/>
      <c r="AF238" s="373"/>
      <c r="AG238" s="367" t="s">
        <v>650</v>
      </c>
      <c r="AH238" s="368"/>
      <c r="AI238" s="368"/>
      <c r="AJ238" s="368"/>
      <c r="AK238" s="368"/>
      <c r="AL238" s="368"/>
      <c r="AM238" s="368"/>
      <c r="AN238" s="368"/>
      <c r="AO238" s="368"/>
      <c r="AP238" s="368"/>
      <c r="AQ238" s="368"/>
      <c r="AR238" s="368"/>
      <c r="AS238" s="368"/>
      <c r="AT238" s="368"/>
      <c r="AU238" s="368"/>
      <c r="AV238" s="368"/>
      <c r="AW238" s="368"/>
      <c r="AX238" s="369"/>
    </row>
    <row r="239" spans="1:50" ht="27" customHeight="1" x14ac:dyDescent="0.15">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633</v>
      </c>
      <c r="AE239" s="373"/>
      <c r="AF239" s="373"/>
      <c r="AG239" s="397" t="s">
        <v>651</v>
      </c>
      <c r="AH239" s="137"/>
      <c r="AI239" s="137"/>
      <c r="AJ239" s="137"/>
      <c r="AK239" s="137"/>
      <c r="AL239" s="137"/>
      <c r="AM239" s="137"/>
      <c r="AN239" s="137"/>
      <c r="AO239" s="137"/>
      <c r="AP239" s="137"/>
      <c r="AQ239" s="137"/>
      <c r="AR239" s="137"/>
      <c r="AS239" s="137"/>
      <c r="AT239" s="137"/>
      <c r="AU239" s="137"/>
      <c r="AV239" s="137"/>
      <c r="AW239" s="137"/>
      <c r="AX239" s="398"/>
    </row>
    <row r="240" spans="1:50" ht="41.25"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633</v>
      </c>
      <c r="AE240" s="391"/>
      <c r="AF240" s="392"/>
      <c r="AG240" s="393" t="s">
        <v>652</v>
      </c>
      <c r="AH240" s="131"/>
      <c r="AI240" s="131"/>
      <c r="AJ240" s="131"/>
      <c r="AK240" s="131"/>
      <c r="AL240" s="131"/>
      <c r="AM240" s="131"/>
      <c r="AN240" s="131"/>
      <c r="AO240" s="131"/>
      <c r="AP240" s="131"/>
      <c r="AQ240" s="131"/>
      <c r="AR240" s="131"/>
      <c r="AS240" s="131"/>
      <c r="AT240" s="131"/>
      <c r="AU240" s="131"/>
      <c r="AV240" s="131"/>
      <c r="AW240" s="131"/>
      <c r="AX240" s="394"/>
    </row>
    <row r="241" spans="1:50" ht="19.7" customHeight="1" x14ac:dyDescent="0.15">
      <c r="A241" s="383"/>
      <c r="B241" s="384"/>
      <c r="C241" s="897" t="s">
        <v>0</v>
      </c>
      <c r="D241" s="898"/>
      <c r="E241" s="898"/>
      <c r="F241" s="898"/>
      <c r="G241" s="898"/>
      <c r="H241" s="898"/>
      <c r="I241" s="898"/>
      <c r="J241" s="898"/>
      <c r="K241" s="898"/>
      <c r="L241" s="898"/>
      <c r="M241" s="898"/>
      <c r="N241" s="898"/>
      <c r="O241" s="894" t="s">
        <v>604</v>
      </c>
      <c r="P241" s="895"/>
      <c r="Q241" s="895"/>
      <c r="R241" s="895"/>
      <c r="S241" s="895"/>
      <c r="T241" s="895"/>
      <c r="U241" s="895"/>
      <c r="V241" s="895"/>
      <c r="W241" s="895"/>
      <c r="X241" s="895"/>
      <c r="Y241" s="895"/>
      <c r="Z241" s="895"/>
      <c r="AA241" s="895"/>
      <c r="AB241" s="895"/>
      <c r="AC241" s="895"/>
      <c r="AD241" s="895"/>
      <c r="AE241" s="895"/>
      <c r="AF241" s="896"/>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customHeight="1" x14ac:dyDescent="0.15">
      <c r="A242" s="383"/>
      <c r="B242" s="384"/>
      <c r="C242" s="881">
        <v>2022</v>
      </c>
      <c r="D242" s="882"/>
      <c r="E242" s="376" t="s">
        <v>606</v>
      </c>
      <c r="F242" s="376"/>
      <c r="G242" s="376"/>
      <c r="H242" s="377">
        <v>21</v>
      </c>
      <c r="I242" s="377"/>
      <c r="J242" s="883">
        <v>41</v>
      </c>
      <c r="K242" s="883"/>
      <c r="L242" s="883"/>
      <c r="M242" s="377"/>
      <c r="N242" s="884"/>
      <c r="O242" s="885" t="s">
        <v>624</v>
      </c>
      <c r="P242" s="886"/>
      <c r="Q242" s="886"/>
      <c r="R242" s="886"/>
      <c r="S242" s="886"/>
      <c r="T242" s="886"/>
      <c r="U242" s="886"/>
      <c r="V242" s="886"/>
      <c r="W242" s="886"/>
      <c r="X242" s="886"/>
      <c r="Y242" s="886"/>
      <c r="Z242" s="886"/>
      <c r="AA242" s="886"/>
      <c r="AB242" s="886"/>
      <c r="AC242" s="886"/>
      <c r="AD242" s="886"/>
      <c r="AE242" s="886"/>
      <c r="AF242" s="887"/>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customHeight="1" x14ac:dyDescent="0.15">
      <c r="A243" s="383"/>
      <c r="B243" s="384"/>
      <c r="C243" s="374"/>
      <c r="D243" s="375"/>
      <c r="E243" s="376"/>
      <c r="F243" s="376"/>
      <c r="G243" s="376"/>
      <c r="H243" s="377"/>
      <c r="I243" s="377"/>
      <c r="J243" s="378"/>
      <c r="K243" s="378"/>
      <c r="L243" s="378"/>
      <c r="M243" s="379"/>
      <c r="N243" s="380"/>
      <c r="O243" s="888"/>
      <c r="P243" s="889"/>
      <c r="Q243" s="889"/>
      <c r="R243" s="889"/>
      <c r="S243" s="889"/>
      <c r="T243" s="889"/>
      <c r="U243" s="889"/>
      <c r="V243" s="889"/>
      <c r="W243" s="889"/>
      <c r="X243" s="889"/>
      <c r="Y243" s="889"/>
      <c r="Z243" s="889"/>
      <c r="AA243" s="889"/>
      <c r="AB243" s="889"/>
      <c r="AC243" s="889"/>
      <c r="AD243" s="889"/>
      <c r="AE243" s="889"/>
      <c r="AF243" s="890"/>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customHeight="1" x14ac:dyDescent="0.15">
      <c r="A244" s="383"/>
      <c r="B244" s="384"/>
      <c r="C244" s="374"/>
      <c r="D244" s="375"/>
      <c r="E244" s="376"/>
      <c r="F244" s="376"/>
      <c r="G244" s="376"/>
      <c r="H244" s="377"/>
      <c r="I244" s="377"/>
      <c r="J244" s="378"/>
      <c r="K244" s="378"/>
      <c r="L244" s="378"/>
      <c r="M244" s="379"/>
      <c r="N244" s="380"/>
      <c r="O244" s="888"/>
      <c r="P244" s="889"/>
      <c r="Q244" s="889"/>
      <c r="R244" s="889"/>
      <c r="S244" s="889"/>
      <c r="T244" s="889"/>
      <c r="U244" s="889"/>
      <c r="V244" s="889"/>
      <c r="W244" s="889"/>
      <c r="X244" s="889"/>
      <c r="Y244" s="889"/>
      <c r="Z244" s="889"/>
      <c r="AA244" s="889"/>
      <c r="AB244" s="889"/>
      <c r="AC244" s="889"/>
      <c r="AD244" s="889"/>
      <c r="AE244" s="889"/>
      <c r="AF244" s="890"/>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customHeight="1" x14ac:dyDescent="0.15">
      <c r="A245" s="383"/>
      <c r="B245" s="384"/>
      <c r="C245" s="374"/>
      <c r="D245" s="375"/>
      <c r="E245" s="376"/>
      <c r="F245" s="376"/>
      <c r="G245" s="376"/>
      <c r="H245" s="377"/>
      <c r="I245" s="377"/>
      <c r="J245" s="378"/>
      <c r="K245" s="378"/>
      <c r="L245" s="378"/>
      <c r="M245" s="379"/>
      <c r="N245" s="380"/>
      <c r="O245" s="888"/>
      <c r="P245" s="889"/>
      <c r="Q245" s="889"/>
      <c r="R245" s="889"/>
      <c r="S245" s="889"/>
      <c r="T245" s="889"/>
      <c r="U245" s="889"/>
      <c r="V245" s="889"/>
      <c r="W245" s="889"/>
      <c r="X245" s="889"/>
      <c r="Y245" s="889"/>
      <c r="Z245" s="889"/>
      <c r="AA245" s="889"/>
      <c r="AB245" s="889"/>
      <c r="AC245" s="889"/>
      <c r="AD245" s="889"/>
      <c r="AE245" s="889"/>
      <c r="AF245" s="890"/>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customHeight="1" x14ac:dyDescent="0.15">
      <c r="A246" s="385"/>
      <c r="B246" s="386"/>
      <c r="C246" s="399"/>
      <c r="D246" s="400"/>
      <c r="E246" s="376"/>
      <c r="F246" s="376"/>
      <c r="G246" s="376"/>
      <c r="H246" s="377"/>
      <c r="I246" s="377"/>
      <c r="J246" s="401"/>
      <c r="K246" s="401"/>
      <c r="L246" s="401"/>
      <c r="M246" s="879"/>
      <c r="N246" s="880"/>
      <c r="O246" s="891"/>
      <c r="P246" s="892"/>
      <c r="Q246" s="892"/>
      <c r="R246" s="892"/>
      <c r="S246" s="892"/>
      <c r="T246" s="892"/>
      <c r="U246" s="892"/>
      <c r="V246" s="892"/>
      <c r="W246" s="892"/>
      <c r="X246" s="892"/>
      <c r="Y246" s="892"/>
      <c r="Z246" s="892"/>
      <c r="AA246" s="892"/>
      <c r="AB246" s="892"/>
      <c r="AC246" s="892"/>
      <c r="AD246" s="892"/>
      <c r="AE246" s="892"/>
      <c r="AF246" s="893"/>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15">
      <c r="A247" s="347" t="s">
        <v>45</v>
      </c>
      <c r="B247" s="909"/>
      <c r="C247" s="302" t="s">
        <v>49</v>
      </c>
      <c r="D247" s="727"/>
      <c r="E247" s="727"/>
      <c r="F247" s="728"/>
      <c r="G247" s="912" t="s">
        <v>653</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
      <c r="A248" s="910"/>
      <c r="B248" s="911"/>
      <c r="C248" s="914" t="s">
        <v>53</v>
      </c>
      <c r="D248" s="915"/>
      <c r="E248" s="915"/>
      <c r="F248" s="916"/>
      <c r="G248" s="917" t="s">
        <v>654</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50.25" customHeight="1" thickBot="1" x14ac:dyDescent="0.2">
      <c r="A250" s="902" t="s">
        <v>722</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45.75" customHeight="1" thickBot="1" x14ac:dyDescent="0.2">
      <c r="A252" s="331" t="s">
        <v>132</v>
      </c>
      <c r="B252" s="332"/>
      <c r="C252" s="332"/>
      <c r="D252" s="332"/>
      <c r="E252" s="333"/>
      <c r="F252" s="908" t="s">
        <v>723</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48" customHeight="1" thickBot="1" x14ac:dyDescent="0.2">
      <c r="A254" s="331" t="s">
        <v>132</v>
      </c>
      <c r="B254" s="332"/>
      <c r="C254" s="332"/>
      <c r="D254" s="332"/>
      <c r="E254" s="333"/>
      <c r="F254" s="334" t="s">
        <v>724</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237</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customHeight="1" x14ac:dyDescent="0.15">
      <c r="A258" s="346" t="s">
        <v>276</v>
      </c>
      <c r="B258" s="90"/>
      <c r="C258" s="90"/>
      <c r="D258" s="91"/>
      <c r="E258" s="327" t="s">
        <v>625</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customHeight="1" x14ac:dyDescent="0.15">
      <c r="A259" s="256" t="s">
        <v>275</v>
      </c>
      <c r="B259" s="256"/>
      <c r="C259" s="256"/>
      <c r="D259" s="256"/>
      <c r="E259" s="327" t="s">
        <v>626</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customHeight="1" x14ac:dyDescent="0.15">
      <c r="A260" s="256" t="s">
        <v>274</v>
      </c>
      <c r="B260" s="256"/>
      <c r="C260" s="256"/>
      <c r="D260" s="256"/>
      <c r="E260" s="327" t="s">
        <v>627</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15">
      <c r="A261" s="256" t="s">
        <v>273</v>
      </c>
      <c r="B261" s="256"/>
      <c r="C261" s="256"/>
      <c r="D261" s="256"/>
      <c r="E261" s="327" t="s">
        <v>628</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15">
      <c r="A262" s="256" t="s">
        <v>272</v>
      </c>
      <c r="B262" s="256"/>
      <c r="C262" s="256"/>
      <c r="D262" s="256"/>
      <c r="E262" s="327" t="s">
        <v>629</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15">
      <c r="A263" s="256" t="s">
        <v>271</v>
      </c>
      <c r="B263" s="256"/>
      <c r="C263" s="256"/>
      <c r="D263" s="256"/>
      <c r="E263" s="327" t="s">
        <v>630</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15">
      <c r="A264" s="256" t="s">
        <v>270</v>
      </c>
      <c r="B264" s="256"/>
      <c r="C264" s="256"/>
      <c r="D264" s="256"/>
      <c r="E264" s="327" t="s">
        <v>631</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15">
      <c r="A265" s="256" t="s">
        <v>269</v>
      </c>
      <c r="B265" s="256"/>
      <c r="C265" s="256"/>
      <c r="D265" s="256"/>
      <c r="E265" s="327" t="s">
        <v>632</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15">
      <c r="A266" s="256" t="s">
        <v>415</v>
      </c>
      <c r="B266" s="256"/>
      <c r="C266" s="256"/>
      <c r="D266" s="256"/>
      <c r="E266" s="100" t="s">
        <v>606</v>
      </c>
      <c r="F266" s="86"/>
      <c r="G266" s="86"/>
      <c r="H266" s="77" t="str">
        <f>IF(E266="","","-")</f>
        <v>-</v>
      </c>
      <c r="I266" s="86"/>
      <c r="J266" s="86"/>
      <c r="K266" s="77" t="str">
        <f>IF(I266="","","-")</f>
        <v/>
      </c>
      <c r="L266" s="101">
        <v>48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45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634</v>
      </c>
      <c r="H268" s="86"/>
      <c r="I268" s="86"/>
      <c r="J268" s="85">
        <v>20</v>
      </c>
      <c r="K268" s="85"/>
      <c r="L268" s="101">
        <v>44</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15">
      <c r="A269" s="315" t="s">
        <v>263</v>
      </c>
      <c r="B269" s="316"/>
      <c r="C269" s="316"/>
      <c r="D269" s="316"/>
      <c r="E269" s="316"/>
      <c r="F269" s="317"/>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1" t="s">
        <v>265</v>
      </c>
      <c r="B308" s="322"/>
      <c r="C308" s="322"/>
      <c r="D308" s="322"/>
      <c r="E308" s="322"/>
      <c r="F308" s="323"/>
      <c r="G308" s="298" t="s">
        <v>710</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711</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4"/>
      <c r="B309" s="325"/>
      <c r="C309" s="325"/>
      <c r="D309" s="325"/>
      <c r="E309" s="325"/>
      <c r="F309" s="326"/>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4"/>
      <c r="B310" s="325"/>
      <c r="C310" s="325"/>
      <c r="D310" s="325"/>
      <c r="E310" s="325"/>
      <c r="F310" s="326"/>
      <c r="G310" s="288" t="s">
        <v>677</v>
      </c>
      <c r="H310" s="289"/>
      <c r="I310" s="289"/>
      <c r="J310" s="289"/>
      <c r="K310" s="290"/>
      <c r="L310" s="291" t="s">
        <v>681</v>
      </c>
      <c r="M310" s="292"/>
      <c r="N310" s="292"/>
      <c r="O310" s="292"/>
      <c r="P310" s="292"/>
      <c r="Q310" s="292"/>
      <c r="R310" s="292"/>
      <c r="S310" s="292"/>
      <c r="T310" s="292"/>
      <c r="U310" s="292"/>
      <c r="V310" s="292"/>
      <c r="W310" s="292"/>
      <c r="X310" s="293"/>
      <c r="Y310" s="294">
        <v>1228</v>
      </c>
      <c r="Z310" s="295"/>
      <c r="AA310" s="295"/>
      <c r="AB310" s="296"/>
      <c r="AC310" s="288" t="s">
        <v>685</v>
      </c>
      <c r="AD310" s="289"/>
      <c r="AE310" s="289"/>
      <c r="AF310" s="289"/>
      <c r="AG310" s="290"/>
      <c r="AH310" s="291" t="s">
        <v>700</v>
      </c>
      <c r="AI310" s="292"/>
      <c r="AJ310" s="292"/>
      <c r="AK310" s="292"/>
      <c r="AL310" s="292"/>
      <c r="AM310" s="292"/>
      <c r="AN310" s="292"/>
      <c r="AO310" s="292"/>
      <c r="AP310" s="292"/>
      <c r="AQ310" s="292"/>
      <c r="AR310" s="292"/>
      <c r="AS310" s="292"/>
      <c r="AT310" s="293"/>
      <c r="AU310" s="294">
        <v>70</v>
      </c>
      <c r="AV310" s="295"/>
      <c r="AW310" s="295"/>
      <c r="AX310" s="297"/>
    </row>
    <row r="311" spans="1:50" ht="24.75" customHeight="1" x14ac:dyDescent="0.15">
      <c r="A311" s="324"/>
      <c r="B311" s="325"/>
      <c r="C311" s="325"/>
      <c r="D311" s="325"/>
      <c r="E311" s="325"/>
      <c r="F311" s="326"/>
      <c r="G311" s="278" t="s">
        <v>666</v>
      </c>
      <c r="H311" s="279"/>
      <c r="I311" s="279"/>
      <c r="J311" s="279"/>
      <c r="K311" s="280"/>
      <c r="L311" s="281" t="s">
        <v>667</v>
      </c>
      <c r="M311" s="310"/>
      <c r="N311" s="310"/>
      <c r="O311" s="310"/>
      <c r="P311" s="310"/>
      <c r="Q311" s="310"/>
      <c r="R311" s="310"/>
      <c r="S311" s="310"/>
      <c r="T311" s="310"/>
      <c r="U311" s="310"/>
      <c r="V311" s="310"/>
      <c r="W311" s="310"/>
      <c r="X311" s="311"/>
      <c r="Y311" s="284">
        <v>339</v>
      </c>
      <c r="Z311" s="285"/>
      <c r="AA311" s="285"/>
      <c r="AB311" s="286"/>
      <c r="AC311" s="278" t="s">
        <v>686</v>
      </c>
      <c r="AD311" s="279"/>
      <c r="AE311" s="279"/>
      <c r="AF311" s="279"/>
      <c r="AG311" s="280"/>
      <c r="AH311" s="281" t="s">
        <v>701</v>
      </c>
      <c r="AI311" s="282"/>
      <c r="AJ311" s="282"/>
      <c r="AK311" s="282"/>
      <c r="AL311" s="282"/>
      <c r="AM311" s="282"/>
      <c r="AN311" s="282"/>
      <c r="AO311" s="282"/>
      <c r="AP311" s="282"/>
      <c r="AQ311" s="282"/>
      <c r="AR311" s="282"/>
      <c r="AS311" s="282"/>
      <c r="AT311" s="283"/>
      <c r="AU311" s="284">
        <v>33</v>
      </c>
      <c r="AV311" s="285"/>
      <c r="AW311" s="285"/>
      <c r="AX311" s="287"/>
    </row>
    <row r="312" spans="1:50" ht="24.75" customHeight="1" x14ac:dyDescent="0.15">
      <c r="A312" s="324"/>
      <c r="B312" s="325"/>
      <c r="C312" s="325"/>
      <c r="D312" s="325"/>
      <c r="E312" s="325"/>
      <c r="F312" s="326"/>
      <c r="G312" s="278" t="s">
        <v>668</v>
      </c>
      <c r="H312" s="279"/>
      <c r="I312" s="279"/>
      <c r="J312" s="279"/>
      <c r="K312" s="280"/>
      <c r="L312" s="281" t="s">
        <v>669</v>
      </c>
      <c r="M312" s="282"/>
      <c r="N312" s="282"/>
      <c r="O312" s="282"/>
      <c r="P312" s="282"/>
      <c r="Q312" s="282"/>
      <c r="R312" s="282"/>
      <c r="S312" s="282"/>
      <c r="T312" s="282"/>
      <c r="U312" s="282"/>
      <c r="V312" s="282"/>
      <c r="W312" s="282"/>
      <c r="X312" s="283"/>
      <c r="Y312" s="284">
        <v>27</v>
      </c>
      <c r="Z312" s="285"/>
      <c r="AA312" s="285"/>
      <c r="AB312" s="286"/>
      <c r="AC312" s="278" t="s">
        <v>688</v>
      </c>
      <c r="AD312" s="279"/>
      <c r="AE312" s="279"/>
      <c r="AF312" s="279"/>
      <c r="AG312" s="280"/>
      <c r="AH312" s="281" t="s">
        <v>702</v>
      </c>
      <c r="AI312" s="282"/>
      <c r="AJ312" s="282"/>
      <c r="AK312" s="282"/>
      <c r="AL312" s="282"/>
      <c r="AM312" s="282"/>
      <c r="AN312" s="282"/>
      <c r="AO312" s="282"/>
      <c r="AP312" s="282"/>
      <c r="AQ312" s="282"/>
      <c r="AR312" s="282"/>
      <c r="AS312" s="282"/>
      <c r="AT312" s="283"/>
      <c r="AU312" s="284">
        <v>7</v>
      </c>
      <c r="AV312" s="285"/>
      <c r="AW312" s="285"/>
      <c r="AX312" s="287"/>
    </row>
    <row r="313" spans="1:50" ht="24.75" customHeight="1" x14ac:dyDescent="0.15">
      <c r="A313" s="324"/>
      <c r="B313" s="325"/>
      <c r="C313" s="325"/>
      <c r="D313" s="325"/>
      <c r="E313" s="325"/>
      <c r="F313" s="326"/>
      <c r="G313" s="278" t="s">
        <v>675</v>
      </c>
      <c r="H313" s="312"/>
      <c r="I313" s="312"/>
      <c r="J313" s="312"/>
      <c r="K313" s="313"/>
      <c r="L313" s="281" t="s">
        <v>676</v>
      </c>
      <c r="M313" s="310"/>
      <c r="N313" s="310"/>
      <c r="O313" s="310"/>
      <c r="P313" s="310"/>
      <c r="Q313" s="310"/>
      <c r="R313" s="310"/>
      <c r="S313" s="310"/>
      <c r="T313" s="310"/>
      <c r="U313" s="310"/>
      <c r="V313" s="310"/>
      <c r="W313" s="310"/>
      <c r="X313" s="311"/>
      <c r="Y313" s="284">
        <v>11</v>
      </c>
      <c r="Z313" s="285"/>
      <c r="AA313" s="285"/>
      <c r="AB313" s="286"/>
      <c r="AC313" s="278" t="s">
        <v>687</v>
      </c>
      <c r="AD313" s="279"/>
      <c r="AE313" s="279"/>
      <c r="AF313" s="279"/>
      <c r="AG313" s="280"/>
      <c r="AH313" s="281" t="s">
        <v>703</v>
      </c>
      <c r="AI313" s="282"/>
      <c r="AJ313" s="282"/>
      <c r="AK313" s="282"/>
      <c r="AL313" s="282"/>
      <c r="AM313" s="282"/>
      <c r="AN313" s="282"/>
      <c r="AO313" s="282"/>
      <c r="AP313" s="282"/>
      <c r="AQ313" s="282"/>
      <c r="AR313" s="282"/>
      <c r="AS313" s="282"/>
      <c r="AT313" s="283"/>
      <c r="AU313" s="284">
        <v>6</v>
      </c>
      <c r="AV313" s="285"/>
      <c r="AW313" s="285"/>
      <c r="AX313" s="287"/>
    </row>
    <row r="314" spans="1:50" ht="24.75" customHeight="1" x14ac:dyDescent="0.15">
      <c r="A314" s="324"/>
      <c r="B314" s="325"/>
      <c r="C314" s="325"/>
      <c r="D314" s="325"/>
      <c r="E314" s="325"/>
      <c r="F314" s="326"/>
      <c r="G314" s="278" t="s">
        <v>672</v>
      </c>
      <c r="H314" s="312"/>
      <c r="I314" s="312"/>
      <c r="J314" s="312"/>
      <c r="K314" s="313"/>
      <c r="L314" s="281" t="s">
        <v>673</v>
      </c>
      <c r="M314" s="310"/>
      <c r="N314" s="310"/>
      <c r="O314" s="310"/>
      <c r="P314" s="310"/>
      <c r="Q314" s="310"/>
      <c r="R314" s="310"/>
      <c r="S314" s="310"/>
      <c r="T314" s="310"/>
      <c r="U314" s="310"/>
      <c r="V314" s="310"/>
      <c r="W314" s="310"/>
      <c r="X314" s="311"/>
      <c r="Y314" s="284">
        <v>7</v>
      </c>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customHeight="1" x14ac:dyDescent="0.15">
      <c r="A315" s="324"/>
      <c r="B315" s="325"/>
      <c r="C315" s="325"/>
      <c r="D315" s="325"/>
      <c r="E315" s="325"/>
      <c r="F315" s="326"/>
      <c r="G315" s="278" t="s">
        <v>670</v>
      </c>
      <c r="H315" s="312"/>
      <c r="I315" s="312"/>
      <c r="J315" s="312"/>
      <c r="K315" s="313"/>
      <c r="L315" s="281" t="s">
        <v>671</v>
      </c>
      <c r="M315" s="310"/>
      <c r="N315" s="310"/>
      <c r="O315" s="310"/>
      <c r="P315" s="310"/>
      <c r="Q315" s="310"/>
      <c r="R315" s="310"/>
      <c r="S315" s="310"/>
      <c r="T315" s="310"/>
      <c r="U315" s="310"/>
      <c r="V315" s="310"/>
      <c r="W315" s="310"/>
      <c r="X315" s="311"/>
      <c r="Y315" s="284">
        <v>4</v>
      </c>
      <c r="Z315" s="285"/>
      <c r="AA315" s="285"/>
      <c r="AB315" s="286"/>
      <c r="AC315" s="278"/>
      <c r="AD315" s="312"/>
      <c r="AE315" s="312"/>
      <c r="AF315" s="312"/>
      <c r="AG315" s="313"/>
      <c r="AH315" s="281"/>
      <c r="AI315" s="310"/>
      <c r="AJ315" s="310"/>
      <c r="AK315" s="310"/>
      <c r="AL315" s="310"/>
      <c r="AM315" s="310"/>
      <c r="AN315" s="310"/>
      <c r="AO315" s="310"/>
      <c r="AP315" s="310"/>
      <c r="AQ315" s="310"/>
      <c r="AR315" s="310"/>
      <c r="AS315" s="310"/>
      <c r="AT315" s="311"/>
      <c r="AU315" s="284"/>
      <c r="AV315" s="285"/>
      <c r="AW315" s="285"/>
      <c r="AX315" s="286"/>
    </row>
    <row r="316" spans="1:50" ht="24.75" customHeight="1" x14ac:dyDescent="0.15">
      <c r="A316" s="324"/>
      <c r="B316" s="325"/>
      <c r="C316" s="325"/>
      <c r="D316" s="325"/>
      <c r="E316" s="325"/>
      <c r="F316" s="326"/>
      <c r="G316" s="278" t="s">
        <v>75</v>
      </c>
      <c r="H316" s="312"/>
      <c r="I316" s="312"/>
      <c r="J316" s="312"/>
      <c r="K316" s="313"/>
      <c r="L316" s="281" t="s">
        <v>674</v>
      </c>
      <c r="M316" s="310"/>
      <c r="N316" s="310"/>
      <c r="O316" s="310"/>
      <c r="P316" s="310"/>
      <c r="Q316" s="310"/>
      <c r="R316" s="310"/>
      <c r="S316" s="310"/>
      <c r="T316" s="310"/>
      <c r="U316" s="310"/>
      <c r="V316" s="310"/>
      <c r="W316" s="310"/>
      <c r="X316" s="311"/>
      <c r="Y316" s="284">
        <v>1</v>
      </c>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4"/>
      <c r="B317" s="325"/>
      <c r="C317" s="325"/>
      <c r="D317" s="325"/>
      <c r="E317" s="325"/>
      <c r="F317" s="326"/>
      <c r="G317" s="278"/>
      <c r="H317" s="279"/>
      <c r="I317" s="279"/>
      <c r="J317" s="279"/>
      <c r="K317" s="280"/>
      <c r="L317" s="281"/>
      <c r="M317" s="310"/>
      <c r="N317" s="310"/>
      <c r="O317" s="310"/>
      <c r="P317" s="310"/>
      <c r="Q317" s="310"/>
      <c r="R317" s="310"/>
      <c r="S317" s="310"/>
      <c r="T317" s="310"/>
      <c r="U317" s="310"/>
      <c r="V317" s="310"/>
      <c r="W317" s="310"/>
      <c r="X317" s="311"/>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4"/>
      <c r="B318" s="325"/>
      <c r="C318" s="325"/>
      <c r="D318" s="325"/>
      <c r="E318" s="325"/>
      <c r="F318" s="326"/>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4"/>
      <c r="B319" s="325"/>
      <c r="C319" s="325"/>
      <c r="D319" s="325"/>
      <c r="E319" s="325"/>
      <c r="F319" s="326"/>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thickBot="1" x14ac:dyDescent="0.2">
      <c r="A320" s="324"/>
      <c r="B320" s="325"/>
      <c r="C320" s="325"/>
      <c r="D320" s="325"/>
      <c r="E320" s="325"/>
      <c r="F320" s="326"/>
      <c r="G320" s="269" t="s">
        <v>18</v>
      </c>
      <c r="H320" s="270"/>
      <c r="I320" s="270"/>
      <c r="J320" s="270"/>
      <c r="K320" s="270"/>
      <c r="L320" s="271"/>
      <c r="M320" s="272"/>
      <c r="N320" s="272"/>
      <c r="O320" s="272"/>
      <c r="P320" s="272"/>
      <c r="Q320" s="272"/>
      <c r="R320" s="272"/>
      <c r="S320" s="272"/>
      <c r="T320" s="272"/>
      <c r="U320" s="272"/>
      <c r="V320" s="272"/>
      <c r="W320" s="272"/>
      <c r="X320" s="273"/>
      <c r="Y320" s="274">
        <f>SUM(Y310:AB319)</f>
        <v>1617</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116</v>
      </c>
      <c r="AV320" s="275"/>
      <c r="AW320" s="275"/>
      <c r="AX320" s="277"/>
    </row>
    <row r="321" spans="1:51" ht="24.75" customHeight="1" x14ac:dyDescent="0.15">
      <c r="A321" s="324"/>
      <c r="B321" s="325"/>
      <c r="C321" s="325"/>
      <c r="D321" s="325"/>
      <c r="E321" s="325"/>
      <c r="F321" s="326"/>
      <c r="G321" s="298" t="s">
        <v>678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1</v>
      </c>
    </row>
    <row r="322" spans="1:51" ht="24.75" customHeight="1" x14ac:dyDescent="0.15">
      <c r="A322" s="324"/>
      <c r="B322" s="325"/>
      <c r="C322" s="325"/>
      <c r="D322" s="325"/>
      <c r="E322" s="325"/>
      <c r="F322" s="326"/>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1</v>
      </c>
    </row>
    <row r="323" spans="1:51" ht="24.75" customHeight="1" x14ac:dyDescent="0.15">
      <c r="A323" s="324"/>
      <c r="B323" s="325"/>
      <c r="C323" s="325"/>
      <c r="D323" s="325"/>
      <c r="E323" s="325"/>
      <c r="F323" s="326"/>
      <c r="G323" s="288" t="s">
        <v>677</v>
      </c>
      <c r="H323" s="289"/>
      <c r="I323" s="289"/>
      <c r="J323" s="289"/>
      <c r="K323" s="290"/>
      <c r="L323" s="291" t="s">
        <v>682</v>
      </c>
      <c r="M323" s="292"/>
      <c r="N323" s="292"/>
      <c r="O323" s="292"/>
      <c r="P323" s="292"/>
      <c r="Q323" s="292"/>
      <c r="R323" s="292"/>
      <c r="S323" s="292"/>
      <c r="T323" s="292"/>
      <c r="U323" s="292"/>
      <c r="V323" s="292"/>
      <c r="W323" s="292"/>
      <c r="X323" s="293"/>
      <c r="Y323" s="294">
        <v>1227</v>
      </c>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1</v>
      </c>
    </row>
    <row r="324" spans="1:51" ht="24.75" hidden="1" customHeight="1" x14ac:dyDescent="0.15">
      <c r="A324" s="324"/>
      <c r="B324" s="325"/>
      <c r="C324" s="325"/>
      <c r="D324" s="325"/>
      <c r="E324" s="325"/>
      <c r="F324" s="326"/>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1</v>
      </c>
    </row>
    <row r="325" spans="1:51" ht="24.75" hidden="1" customHeight="1" x14ac:dyDescent="0.15">
      <c r="A325" s="324"/>
      <c r="B325" s="325"/>
      <c r="C325" s="325"/>
      <c r="D325" s="325"/>
      <c r="E325" s="325"/>
      <c r="F325" s="326"/>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1</v>
      </c>
    </row>
    <row r="326" spans="1:51" ht="24.75" hidden="1" customHeight="1" x14ac:dyDescent="0.15">
      <c r="A326" s="324"/>
      <c r="B326" s="325"/>
      <c r="C326" s="325"/>
      <c r="D326" s="325"/>
      <c r="E326" s="325"/>
      <c r="F326" s="326"/>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1</v>
      </c>
    </row>
    <row r="327" spans="1:51" ht="24.75" hidden="1" customHeight="1" x14ac:dyDescent="0.15">
      <c r="A327" s="324"/>
      <c r="B327" s="325"/>
      <c r="C327" s="325"/>
      <c r="D327" s="325"/>
      <c r="E327" s="325"/>
      <c r="F327" s="326"/>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1</v>
      </c>
    </row>
    <row r="328" spans="1:51" ht="24.75" hidden="1" customHeight="1" x14ac:dyDescent="0.15">
      <c r="A328" s="324"/>
      <c r="B328" s="325"/>
      <c r="C328" s="325"/>
      <c r="D328" s="325"/>
      <c r="E328" s="325"/>
      <c r="F328" s="326"/>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1</v>
      </c>
    </row>
    <row r="329" spans="1:51" ht="24.75" hidden="1" customHeight="1" x14ac:dyDescent="0.15">
      <c r="A329" s="324"/>
      <c r="B329" s="325"/>
      <c r="C329" s="325"/>
      <c r="D329" s="325"/>
      <c r="E329" s="325"/>
      <c r="F329" s="326"/>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1</v>
      </c>
    </row>
    <row r="330" spans="1:51" ht="24.75" hidden="1" customHeight="1" x14ac:dyDescent="0.15">
      <c r="A330" s="324"/>
      <c r="B330" s="325"/>
      <c r="C330" s="325"/>
      <c r="D330" s="325"/>
      <c r="E330" s="325"/>
      <c r="F330" s="326"/>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1</v>
      </c>
    </row>
    <row r="331" spans="1:51" ht="24.75" hidden="1" customHeight="1" x14ac:dyDescent="0.15">
      <c r="A331" s="324"/>
      <c r="B331" s="325"/>
      <c r="C331" s="325"/>
      <c r="D331" s="325"/>
      <c r="E331" s="325"/>
      <c r="F331" s="326"/>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1</v>
      </c>
    </row>
    <row r="332" spans="1:51" ht="24.75" hidden="1" customHeight="1" x14ac:dyDescent="0.15">
      <c r="A332" s="324"/>
      <c r="B332" s="325"/>
      <c r="C332" s="325"/>
      <c r="D332" s="325"/>
      <c r="E332" s="325"/>
      <c r="F332" s="326"/>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1</v>
      </c>
    </row>
    <row r="333" spans="1:51" ht="24.75" customHeight="1" x14ac:dyDescent="0.15">
      <c r="A333" s="324"/>
      <c r="B333" s="325"/>
      <c r="C333" s="325"/>
      <c r="D333" s="325"/>
      <c r="E333" s="325"/>
      <c r="F333" s="326"/>
      <c r="G333" s="269" t="s">
        <v>18</v>
      </c>
      <c r="H333" s="270"/>
      <c r="I333" s="270"/>
      <c r="J333" s="270"/>
      <c r="K333" s="270"/>
      <c r="L333" s="271"/>
      <c r="M333" s="272"/>
      <c r="N333" s="272"/>
      <c r="O333" s="272"/>
      <c r="P333" s="272"/>
      <c r="Q333" s="272"/>
      <c r="R333" s="272"/>
      <c r="S333" s="272"/>
      <c r="T333" s="272"/>
      <c r="U333" s="272"/>
      <c r="V333" s="272"/>
      <c r="W333" s="272"/>
      <c r="X333" s="273"/>
      <c r="Y333" s="274">
        <f>SUM(Y323:AB332)</f>
        <v>1227</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1</v>
      </c>
    </row>
    <row r="334" spans="1:51" ht="24.75" hidden="1" customHeight="1" x14ac:dyDescent="0.15">
      <c r="A334" s="324"/>
      <c r="B334" s="325"/>
      <c r="C334" s="325"/>
      <c r="D334" s="325"/>
      <c r="E334" s="325"/>
      <c r="F334" s="326"/>
      <c r="G334" s="298" t="s">
        <v>218</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219</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4"/>
      <c r="B335" s="325"/>
      <c r="C335" s="325"/>
      <c r="D335" s="325"/>
      <c r="E335" s="325"/>
      <c r="F335" s="326"/>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4"/>
      <c r="B336" s="325"/>
      <c r="C336" s="325"/>
      <c r="D336" s="325"/>
      <c r="E336" s="325"/>
      <c r="F336" s="326"/>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4"/>
      <c r="B337" s="325"/>
      <c r="C337" s="325"/>
      <c r="D337" s="325"/>
      <c r="E337" s="325"/>
      <c r="F337" s="326"/>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4"/>
      <c r="B338" s="325"/>
      <c r="C338" s="325"/>
      <c r="D338" s="325"/>
      <c r="E338" s="325"/>
      <c r="F338" s="326"/>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4"/>
      <c r="B339" s="325"/>
      <c r="C339" s="325"/>
      <c r="D339" s="325"/>
      <c r="E339" s="325"/>
      <c r="F339" s="326"/>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4"/>
      <c r="B340" s="325"/>
      <c r="C340" s="325"/>
      <c r="D340" s="325"/>
      <c r="E340" s="325"/>
      <c r="F340" s="326"/>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4"/>
      <c r="B341" s="325"/>
      <c r="C341" s="325"/>
      <c r="D341" s="325"/>
      <c r="E341" s="325"/>
      <c r="F341" s="326"/>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4"/>
      <c r="B342" s="325"/>
      <c r="C342" s="325"/>
      <c r="D342" s="325"/>
      <c r="E342" s="325"/>
      <c r="F342" s="326"/>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4"/>
      <c r="B343" s="325"/>
      <c r="C343" s="325"/>
      <c r="D343" s="325"/>
      <c r="E343" s="325"/>
      <c r="F343" s="326"/>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4"/>
      <c r="B344" s="325"/>
      <c r="C344" s="325"/>
      <c r="D344" s="325"/>
      <c r="E344" s="325"/>
      <c r="F344" s="326"/>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4"/>
      <c r="B345" s="325"/>
      <c r="C345" s="325"/>
      <c r="D345" s="325"/>
      <c r="E345" s="325"/>
      <c r="F345" s="326"/>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4"/>
      <c r="B346" s="325"/>
      <c r="C346" s="325"/>
      <c r="D346" s="325"/>
      <c r="E346" s="325"/>
      <c r="F346" s="326"/>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4"/>
      <c r="B347" s="325"/>
      <c r="C347" s="325"/>
      <c r="D347" s="325"/>
      <c r="E347" s="325"/>
      <c r="F347" s="326"/>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4"/>
      <c r="B348" s="325"/>
      <c r="C348" s="325"/>
      <c r="D348" s="325"/>
      <c r="E348" s="325"/>
      <c r="F348" s="326"/>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4"/>
      <c r="B349" s="325"/>
      <c r="C349" s="325"/>
      <c r="D349" s="325"/>
      <c r="E349" s="325"/>
      <c r="F349" s="326"/>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4"/>
      <c r="B350" s="325"/>
      <c r="C350" s="325"/>
      <c r="D350" s="325"/>
      <c r="E350" s="325"/>
      <c r="F350" s="326"/>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4"/>
      <c r="B351" s="325"/>
      <c r="C351" s="325"/>
      <c r="D351" s="325"/>
      <c r="E351" s="325"/>
      <c r="F351" s="326"/>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4"/>
      <c r="B352" s="325"/>
      <c r="C352" s="325"/>
      <c r="D352" s="325"/>
      <c r="E352" s="325"/>
      <c r="F352" s="326"/>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4"/>
      <c r="B353" s="325"/>
      <c r="C353" s="325"/>
      <c r="D353" s="325"/>
      <c r="E353" s="325"/>
      <c r="F353" s="326"/>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4"/>
      <c r="B354" s="325"/>
      <c r="C354" s="325"/>
      <c r="D354" s="325"/>
      <c r="E354" s="325"/>
      <c r="F354" s="326"/>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4"/>
      <c r="B355" s="325"/>
      <c r="C355" s="325"/>
      <c r="D355" s="325"/>
      <c r="E355" s="325"/>
      <c r="F355" s="326"/>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4"/>
      <c r="B356" s="325"/>
      <c r="C356" s="325"/>
      <c r="D356" s="325"/>
      <c r="E356" s="325"/>
      <c r="F356" s="326"/>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4"/>
      <c r="B357" s="325"/>
      <c r="C357" s="325"/>
      <c r="D357" s="325"/>
      <c r="E357" s="325"/>
      <c r="F357" s="326"/>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4"/>
      <c r="B358" s="325"/>
      <c r="C358" s="325"/>
      <c r="D358" s="325"/>
      <c r="E358" s="325"/>
      <c r="F358" s="326"/>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4"/>
      <c r="B359" s="325"/>
      <c r="C359" s="325"/>
      <c r="D359" s="325"/>
      <c r="E359" s="325"/>
      <c r="F359" s="326"/>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576</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231</v>
      </c>
      <c r="AM360" s="268"/>
      <c r="AN360" s="268"/>
      <c r="AO360" s="79" t="s">
        <v>230</v>
      </c>
      <c r="AP360" s="21"/>
      <c r="AQ360" s="21"/>
      <c r="AR360" s="21"/>
      <c r="AS360" s="21"/>
      <c r="AT360" s="21"/>
      <c r="AU360" s="21"/>
      <c r="AV360" s="21"/>
      <c r="AW360" s="21"/>
      <c r="AX360" s="22"/>
      <c r="AY360">
        <f>COUNTIF($AO$360,"☑")</f>
        <v>0</v>
      </c>
    </row>
    <row r="361" spans="1:51" ht="1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663</v>
      </c>
      <c r="D366" s="251"/>
      <c r="E366" s="251"/>
      <c r="F366" s="251"/>
      <c r="G366" s="251"/>
      <c r="H366" s="251"/>
      <c r="I366" s="251"/>
      <c r="J366" s="233">
        <v>3011005003380</v>
      </c>
      <c r="K366" s="234"/>
      <c r="L366" s="234"/>
      <c r="M366" s="234"/>
      <c r="N366" s="234"/>
      <c r="O366" s="234"/>
      <c r="P366" s="260" t="s">
        <v>664</v>
      </c>
      <c r="Q366" s="261"/>
      <c r="R366" s="261"/>
      <c r="S366" s="261"/>
      <c r="T366" s="261"/>
      <c r="U366" s="261"/>
      <c r="V366" s="261"/>
      <c r="W366" s="261"/>
      <c r="X366" s="261"/>
      <c r="Y366" s="236">
        <v>1617</v>
      </c>
      <c r="Z366" s="237"/>
      <c r="AA366" s="237"/>
      <c r="AB366" s="238"/>
      <c r="AC366" s="262" t="s">
        <v>665</v>
      </c>
      <c r="AD366" s="263"/>
      <c r="AE366" s="263"/>
      <c r="AF366" s="263"/>
      <c r="AG366" s="263"/>
      <c r="AH366" s="224" t="s">
        <v>283</v>
      </c>
      <c r="AI366" s="225"/>
      <c r="AJ366" s="225"/>
      <c r="AK366" s="225"/>
      <c r="AL366" s="224" t="s">
        <v>283</v>
      </c>
      <c r="AM366" s="225"/>
      <c r="AN366" s="225"/>
      <c r="AO366" s="225"/>
      <c r="AP366" s="229" t="s">
        <v>283</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689</v>
      </c>
      <c r="D399" s="251"/>
      <c r="E399" s="251"/>
      <c r="F399" s="251"/>
      <c r="G399" s="251"/>
      <c r="H399" s="251"/>
      <c r="I399" s="251"/>
      <c r="J399" s="233">
        <v>7010401022924</v>
      </c>
      <c r="K399" s="234"/>
      <c r="L399" s="234"/>
      <c r="M399" s="234"/>
      <c r="N399" s="234"/>
      <c r="O399" s="234"/>
      <c r="P399" s="245" t="s">
        <v>695</v>
      </c>
      <c r="Q399" s="235"/>
      <c r="R399" s="235"/>
      <c r="S399" s="235"/>
      <c r="T399" s="235"/>
      <c r="U399" s="235"/>
      <c r="V399" s="235"/>
      <c r="W399" s="235"/>
      <c r="X399" s="235"/>
      <c r="Y399" s="236">
        <v>116</v>
      </c>
      <c r="Z399" s="237"/>
      <c r="AA399" s="237"/>
      <c r="AB399" s="238"/>
      <c r="AC399" s="222" t="s">
        <v>258</v>
      </c>
      <c r="AD399" s="223"/>
      <c r="AE399" s="223"/>
      <c r="AF399" s="223"/>
      <c r="AG399" s="223"/>
      <c r="AH399" s="253" t="s">
        <v>694</v>
      </c>
      <c r="AI399" s="254"/>
      <c r="AJ399" s="254"/>
      <c r="AK399" s="254"/>
      <c r="AL399" s="226" t="s">
        <v>694</v>
      </c>
      <c r="AM399" s="227"/>
      <c r="AN399" s="227"/>
      <c r="AO399" s="228"/>
      <c r="AP399" s="229" t="s">
        <v>283</v>
      </c>
      <c r="AQ399" s="229"/>
      <c r="AR399" s="229"/>
      <c r="AS399" s="229"/>
      <c r="AT399" s="229"/>
      <c r="AU399" s="229"/>
      <c r="AV399" s="229"/>
      <c r="AW399" s="229"/>
      <c r="AX399" s="229"/>
      <c r="AY399">
        <f>$AY$396</f>
        <v>1</v>
      </c>
    </row>
    <row r="400" spans="1:51" ht="30" customHeight="1" x14ac:dyDescent="0.15">
      <c r="A400" s="230">
        <v>2</v>
      </c>
      <c r="B400" s="230">
        <v>1</v>
      </c>
      <c r="C400" s="252" t="s">
        <v>690</v>
      </c>
      <c r="D400" s="251"/>
      <c r="E400" s="251"/>
      <c r="F400" s="251"/>
      <c r="G400" s="251"/>
      <c r="H400" s="251"/>
      <c r="I400" s="251"/>
      <c r="J400" s="233">
        <v>3011001041302</v>
      </c>
      <c r="K400" s="234"/>
      <c r="L400" s="234"/>
      <c r="M400" s="234"/>
      <c r="N400" s="234"/>
      <c r="O400" s="234"/>
      <c r="P400" s="245" t="s">
        <v>696</v>
      </c>
      <c r="Q400" s="235"/>
      <c r="R400" s="235"/>
      <c r="S400" s="235"/>
      <c r="T400" s="235"/>
      <c r="U400" s="235"/>
      <c r="V400" s="235"/>
      <c r="W400" s="235"/>
      <c r="X400" s="235"/>
      <c r="Y400" s="236">
        <v>34</v>
      </c>
      <c r="Z400" s="237"/>
      <c r="AA400" s="237"/>
      <c r="AB400" s="238"/>
      <c r="AC400" s="222" t="s">
        <v>258</v>
      </c>
      <c r="AD400" s="223"/>
      <c r="AE400" s="223"/>
      <c r="AF400" s="223"/>
      <c r="AG400" s="223"/>
      <c r="AH400" s="253" t="s">
        <v>694</v>
      </c>
      <c r="AI400" s="254"/>
      <c r="AJ400" s="254"/>
      <c r="AK400" s="254"/>
      <c r="AL400" s="226" t="s">
        <v>694</v>
      </c>
      <c r="AM400" s="227"/>
      <c r="AN400" s="227"/>
      <c r="AO400" s="228"/>
      <c r="AP400" s="229" t="s">
        <v>283</v>
      </c>
      <c r="AQ400" s="229"/>
      <c r="AR400" s="229"/>
      <c r="AS400" s="229"/>
      <c r="AT400" s="229"/>
      <c r="AU400" s="229"/>
      <c r="AV400" s="229"/>
      <c r="AW400" s="229"/>
      <c r="AX400" s="229"/>
      <c r="AY400">
        <f>COUNTA($C$400)</f>
        <v>1</v>
      </c>
    </row>
    <row r="401" spans="1:51" ht="30" customHeight="1" x14ac:dyDescent="0.15">
      <c r="A401" s="230">
        <v>3</v>
      </c>
      <c r="B401" s="230">
        <v>1</v>
      </c>
      <c r="C401" s="252" t="s">
        <v>691</v>
      </c>
      <c r="D401" s="251"/>
      <c r="E401" s="251"/>
      <c r="F401" s="251"/>
      <c r="G401" s="251"/>
      <c r="H401" s="251"/>
      <c r="I401" s="251"/>
      <c r="J401" s="233">
        <v>4011701000317</v>
      </c>
      <c r="K401" s="234"/>
      <c r="L401" s="234"/>
      <c r="M401" s="234"/>
      <c r="N401" s="234"/>
      <c r="O401" s="234"/>
      <c r="P401" s="245" t="s">
        <v>697</v>
      </c>
      <c r="Q401" s="235"/>
      <c r="R401" s="235"/>
      <c r="S401" s="235"/>
      <c r="T401" s="235"/>
      <c r="U401" s="235"/>
      <c r="V401" s="235"/>
      <c r="W401" s="235"/>
      <c r="X401" s="235"/>
      <c r="Y401" s="236">
        <v>28</v>
      </c>
      <c r="Z401" s="237"/>
      <c r="AA401" s="237"/>
      <c r="AB401" s="238"/>
      <c r="AC401" s="222" t="s">
        <v>258</v>
      </c>
      <c r="AD401" s="223"/>
      <c r="AE401" s="223"/>
      <c r="AF401" s="223"/>
      <c r="AG401" s="223"/>
      <c r="AH401" s="253" t="s">
        <v>694</v>
      </c>
      <c r="AI401" s="254"/>
      <c r="AJ401" s="254"/>
      <c r="AK401" s="254"/>
      <c r="AL401" s="226" t="s">
        <v>694</v>
      </c>
      <c r="AM401" s="227"/>
      <c r="AN401" s="227"/>
      <c r="AO401" s="228"/>
      <c r="AP401" s="229" t="s">
        <v>283</v>
      </c>
      <c r="AQ401" s="229"/>
      <c r="AR401" s="229"/>
      <c r="AS401" s="229"/>
      <c r="AT401" s="229"/>
      <c r="AU401" s="229"/>
      <c r="AV401" s="229"/>
      <c r="AW401" s="229"/>
      <c r="AX401" s="229"/>
      <c r="AY401">
        <f>COUNTA($C$401)</f>
        <v>1</v>
      </c>
    </row>
    <row r="402" spans="1:51" ht="30" customHeight="1" x14ac:dyDescent="0.15">
      <c r="A402" s="230">
        <v>4</v>
      </c>
      <c r="B402" s="230">
        <v>1</v>
      </c>
      <c r="C402" s="252" t="s">
        <v>692</v>
      </c>
      <c r="D402" s="251"/>
      <c r="E402" s="251"/>
      <c r="F402" s="251"/>
      <c r="G402" s="251"/>
      <c r="H402" s="251"/>
      <c r="I402" s="251"/>
      <c r="J402" s="233">
        <v>6320001000886</v>
      </c>
      <c r="K402" s="234"/>
      <c r="L402" s="234"/>
      <c r="M402" s="234"/>
      <c r="N402" s="234"/>
      <c r="O402" s="234"/>
      <c r="P402" s="245" t="s">
        <v>698</v>
      </c>
      <c r="Q402" s="235"/>
      <c r="R402" s="235"/>
      <c r="S402" s="235"/>
      <c r="T402" s="235"/>
      <c r="U402" s="235"/>
      <c r="V402" s="235"/>
      <c r="W402" s="235"/>
      <c r="X402" s="235"/>
      <c r="Y402" s="236">
        <v>13</v>
      </c>
      <c r="Z402" s="237"/>
      <c r="AA402" s="237"/>
      <c r="AB402" s="238"/>
      <c r="AC402" s="222" t="s">
        <v>258</v>
      </c>
      <c r="AD402" s="223"/>
      <c r="AE402" s="223"/>
      <c r="AF402" s="223"/>
      <c r="AG402" s="223"/>
      <c r="AH402" s="253" t="s">
        <v>694</v>
      </c>
      <c r="AI402" s="254"/>
      <c r="AJ402" s="254"/>
      <c r="AK402" s="254"/>
      <c r="AL402" s="226" t="s">
        <v>694</v>
      </c>
      <c r="AM402" s="227"/>
      <c r="AN402" s="227"/>
      <c r="AO402" s="228"/>
      <c r="AP402" s="229" t="s">
        <v>283</v>
      </c>
      <c r="AQ402" s="229"/>
      <c r="AR402" s="229"/>
      <c r="AS402" s="229"/>
      <c r="AT402" s="229"/>
      <c r="AU402" s="229"/>
      <c r="AV402" s="229"/>
      <c r="AW402" s="229"/>
      <c r="AX402" s="229"/>
      <c r="AY402">
        <f>COUNTA($C$402)</f>
        <v>1</v>
      </c>
    </row>
    <row r="403" spans="1:51" ht="33.75" customHeight="1" x14ac:dyDescent="0.15">
      <c r="A403" s="230">
        <v>5</v>
      </c>
      <c r="B403" s="230">
        <v>1</v>
      </c>
      <c r="C403" s="252" t="s">
        <v>707</v>
      </c>
      <c r="D403" s="251"/>
      <c r="E403" s="251"/>
      <c r="F403" s="251"/>
      <c r="G403" s="251"/>
      <c r="H403" s="251"/>
      <c r="I403" s="251"/>
      <c r="J403" s="233">
        <v>1011105005428</v>
      </c>
      <c r="K403" s="234"/>
      <c r="L403" s="234"/>
      <c r="M403" s="234"/>
      <c r="N403" s="234"/>
      <c r="O403" s="234"/>
      <c r="P403" s="245" t="s">
        <v>706</v>
      </c>
      <c r="Q403" s="235"/>
      <c r="R403" s="235"/>
      <c r="S403" s="235"/>
      <c r="T403" s="235"/>
      <c r="U403" s="235"/>
      <c r="V403" s="235"/>
      <c r="W403" s="235"/>
      <c r="X403" s="235"/>
      <c r="Y403" s="236">
        <v>6</v>
      </c>
      <c r="Z403" s="237"/>
      <c r="AA403" s="237"/>
      <c r="AB403" s="238"/>
      <c r="AC403" s="222" t="s">
        <v>258</v>
      </c>
      <c r="AD403" s="223"/>
      <c r="AE403" s="223"/>
      <c r="AF403" s="223"/>
      <c r="AG403" s="223"/>
      <c r="AH403" s="253" t="s">
        <v>694</v>
      </c>
      <c r="AI403" s="254"/>
      <c r="AJ403" s="254"/>
      <c r="AK403" s="254"/>
      <c r="AL403" s="226" t="s">
        <v>694</v>
      </c>
      <c r="AM403" s="227"/>
      <c r="AN403" s="227"/>
      <c r="AO403" s="228"/>
      <c r="AP403" s="229" t="s">
        <v>283</v>
      </c>
      <c r="AQ403" s="229"/>
      <c r="AR403" s="229"/>
      <c r="AS403" s="229"/>
      <c r="AT403" s="229"/>
      <c r="AU403" s="229"/>
      <c r="AV403" s="229"/>
      <c r="AW403" s="229"/>
      <c r="AX403" s="229"/>
      <c r="AY403">
        <f>COUNTA($C$403)</f>
        <v>1</v>
      </c>
    </row>
    <row r="404" spans="1:51" ht="33.75" customHeight="1" x14ac:dyDescent="0.15">
      <c r="A404" s="230">
        <v>6</v>
      </c>
      <c r="B404" s="230">
        <v>1</v>
      </c>
      <c r="C404" s="252" t="s">
        <v>708</v>
      </c>
      <c r="D404" s="251"/>
      <c r="E404" s="251"/>
      <c r="F404" s="251"/>
      <c r="G404" s="251"/>
      <c r="H404" s="251"/>
      <c r="I404" s="251"/>
      <c r="J404" s="233">
        <v>8480005005971</v>
      </c>
      <c r="K404" s="234"/>
      <c r="L404" s="234"/>
      <c r="M404" s="234"/>
      <c r="N404" s="234"/>
      <c r="O404" s="234"/>
      <c r="P404" s="245" t="s">
        <v>712</v>
      </c>
      <c r="Q404" s="235"/>
      <c r="R404" s="235"/>
      <c r="S404" s="235"/>
      <c r="T404" s="235"/>
      <c r="U404" s="235"/>
      <c r="V404" s="235"/>
      <c r="W404" s="235"/>
      <c r="X404" s="235"/>
      <c r="Y404" s="236">
        <v>6</v>
      </c>
      <c r="Z404" s="237"/>
      <c r="AA404" s="237"/>
      <c r="AB404" s="238"/>
      <c r="AC404" s="222" t="s">
        <v>258</v>
      </c>
      <c r="AD404" s="223"/>
      <c r="AE404" s="223"/>
      <c r="AF404" s="223"/>
      <c r="AG404" s="223"/>
      <c r="AH404" s="253" t="s">
        <v>694</v>
      </c>
      <c r="AI404" s="254"/>
      <c r="AJ404" s="254"/>
      <c r="AK404" s="254"/>
      <c r="AL404" s="226" t="s">
        <v>694</v>
      </c>
      <c r="AM404" s="227"/>
      <c r="AN404" s="227"/>
      <c r="AO404" s="228"/>
      <c r="AP404" s="229" t="s">
        <v>283</v>
      </c>
      <c r="AQ404" s="229"/>
      <c r="AR404" s="229"/>
      <c r="AS404" s="229"/>
      <c r="AT404" s="229"/>
      <c r="AU404" s="229"/>
      <c r="AV404" s="229"/>
      <c r="AW404" s="229"/>
      <c r="AX404" s="229"/>
      <c r="AY404">
        <f>COUNTA($C$404)</f>
        <v>1</v>
      </c>
    </row>
    <row r="405" spans="1:51" ht="33.75" customHeight="1" x14ac:dyDescent="0.15">
      <c r="A405" s="230">
        <v>7</v>
      </c>
      <c r="B405" s="230">
        <v>1</v>
      </c>
      <c r="C405" s="252" t="s">
        <v>693</v>
      </c>
      <c r="D405" s="251"/>
      <c r="E405" s="251"/>
      <c r="F405" s="251"/>
      <c r="G405" s="251"/>
      <c r="H405" s="251"/>
      <c r="I405" s="251"/>
      <c r="J405" s="233">
        <v>4010001032038</v>
      </c>
      <c r="K405" s="234"/>
      <c r="L405" s="234"/>
      <c r="M405" s="234"/>
      <c r="N405" s="234"/>
      <c r="O405" s="234"/>
      <c r="P405" s="245" t="s">
        <v>699</v>
      </c>
      <c r="Q405" s="235"/>
      <c r="R405" s="235"/>
      <c r="S405" s="235"/>
      <c r="T405" s="235"/>
      <c r="U405" s="235"/>
      <c r="V405" s="235"/>
      <c r="W405" s="235"/>
      <c r="X405" s="235"/>
      <c r="Y405" s="236">
        <v>6</v>
      </c>
      <c r="Z405" s="237"/>
      <c r="AA405" s="237"/>
      <c r="AB405" s="238"/>
      <c r="AC405" s="222" t="s">
        <v>258</v>
      </c>
      <c r="AD405" s="223"/>
      <c r="AE405" s="223"/>
      <c r="AF405" s="223"/>
      <c r="AG405" s="223"/>
      <c r="AH405" s="253" t="s">
        <v>694</v>
      </c>
      <c r="AI405" s="254"/>
      <c r="AJ405" s="254"/>
      <c r="AK405" s="254"/>
      <c r="AL405" s="226" t="s">
        <v>694</v>
      </c>
      <c r="AM405" s="227"/>
      <c r="AN405" s="227"/>
      <c r="AO405" s="228"/>
      <c r="AP405" s="229" t="s">
        <v>283</v>
      </c>
      <c r="AQ405" s="229"/>
      <c r="AR405" s="229"/>
      <c r="AS405" s="229"/>
      <c r="AT405" s="229"/>
      <c r="AU405" s="229"/>
      <c r="AV405" s="229"/>
      <c r="AW405" s="229"/>
      <c r="AX405" s="229"/>
      <c r="AY405">
        <f>COUNTA($C$405)</f>
        <v>1</v>
      </c>
    </row>
    <row r="406" spans="1:51" ht="33.75" customHeight="1" x14ac:dyDescent="0.15">
      <c r="A406" s="230">
        <v>8</v>
      </c>
      <c r="B406" s="230">
        <v>1</v>
      </c>
      <c r="C406" s="252" t="s">
        <v>709</v>
      </c>
      <c r="D406" s="251"/>
      <c r="E406" s="251"/>
      <c r="F406" s="251"/>
      <c r="G406" s="251"/>
      <c r="H406" s="251"/>
      <c r="I406" s="251"/>
      <c r="J406" s="233">
        <v>8310005004560</v>
      </c>
      <c r="K406" s="234"/>
      <c r="L406" s="234"/>
      <c r="M406" s="234"/>
      <c r="N406" s="234"/>
      <c r="O406" s="234"/>
      <c r="P406" s="245" t="s">
        <v>706</v>
      </c>
      <c r="Q406" s="235"/>
      <c r="R406" s="235"/>
      <c r="S406" s="235"/>
      <c r="T406" s="235"/>
      <c r="U406" s="235"/>
      <c r="V406" s="235"/>
      <c r="W406" s="235"/>
      <c r="X406" s="235"/>
      <c r="Y406" s="236">
        <v>5</v>
      </c>
      <c r="Z406" s="237"/>
      <c r="AA406" s="237"/>
      <c r="AB406" s="238"/>
      <c r="AC406" s="222" t="s">
        <v>258</v>
      </c>
      <c r="AD406" s="223"/>
      <c r="AE406" s="223"/>
      <c r="AF406" s="223"/>
      <c r="AG406" s="223"/>
      <c r="AH406" s="253" t="s">
        <v>694</v>
      </c>
      <c r="AI406" s="254"/>
      <c r="AJ406" s="254"/>
      <c r="AK406" s="254"/>
      <c r="AL406" s="226" t="s">
        <v>694</v>
      </c>
      <c r="AM406" s="227"/>
      <c r="AN406" s="227"/>
      <c r="AO406" s="228"/>
      <c r="AP406" s="229" t="s">
        <v>283</v>
      </c>
      <c r="AQ406" s="229"/>
      <c r="AR406" s="229"/>
      <c r="AS406" s="229"/>
      <c r="AT406" s="229"/>
      <c r="AU406" s="229"/>
      <c r="AV406" s="229"/>
      <c r="AW406" s="229"/>
      <c r="AX406" s="229"/>
      <c r="AY406">
        <f>COUNTA($C$406)</f>
        <v>1</v>
      </c>
    </row>
    <row r="407" spans="1:51" ht="33.75" customHeight="1" x14ac:dyDescent="0.15">
      <c r="A407" s="230">
        <v>9</v>
      </c>
      <c r="B407" s="230">
        <v>1</v>
      </c>
      <c r="C407" s="252" t="s">
        <v>713</v>
      </c>
      <c r="D407" s="251"/>
      <c r="E407" s="251"/>
      <c r="F407" s="251"/>
      <c r="G407" s="251"/>
      <c r="H407" s="251"/>
      <c r="I407" s="251"/>
      <c r="J407" s="233">
        <v>7120005015165</v>
      </c>
      <c r="K407" s="234"/>
      <c r="L407" s="234"/>
      <c r="M407" s="234"/>
      <c r="N407" s="234"/>
      <c r="O407" s="234"/>
      <c r="P407" s="245" t="s">
        <v>712</v>
      </c>
      <c r="Q407" s="235"/>
      <c r="R407" s="235"/>
      <c r="S407" s="235"/>
      <c r="T407" s="235"/>
      <c r="U407" s="235"/>
      <c r="V407" s="235"/>
      <c r="W407" s="235"/>
      <c r="X407" s="235"/>
      <c r="Y407" s="236">
        <v>4</v>
      </c>
      <c r="Z407" s="237"/>
      <c r="AA407" s="237"/>
      <c r="AB407" s="238"/>
      <c r="AC407" s="222" t="s">
        <v>258</v>
      </c>
      <c r="AD407" s="223"/>
      <c r="AE407" s="223"/>
      <c r="AF407" s="223"/>
      <c r="AG407" s="223"/>
      <c r="AH407" s="253" t="s">
        <v>694</v>
      </c>
      <c r="AI407" s="254"/>
      <c r="AJ407" s="254"/>
      <c r="AK407" s="254"/>
      <c r="AL407" s="226" t="s">
        <v>694</v>
      </c>
      <c r="AM407" s="227"/>
      <c r="AN407" s="227"/>
      <c r="AO407" s="228"/>
      <c r="AP407" s="229" t="s">
        <v>283</v>
      </c>
      <c r="AQ407" s="229"/>
      <c r="AR407" s="229"/>
      <c r="AS407" s="229"/>
      <c r="AT407" s="229"/>
      <c r="AU407" s="229"/>
      <c r="AV407" s="229"/>
      <c r="AW407" s="229"/>
      <c r="AX407" s="229"/>
      <c r="AY407">
        <f>COUNTA($C$407)</f>
        <v>1</v>
      </c>
    </row>
    <row r="408" spans="1:51" ht="33.75" customHeight="1" x14ac:dyDescent="0.15">
      <c r="A408" s="230">
        <v>10</v>
      </c>
      <c r="B408" s="230">
        <v>1</v>
      </c>
      <c r="C408" s="252" t="s">
        <v>714</v>
      </c>
      <c r="D408" s="251"/>
      <c r="E408" s="251"/>
      <c r="F408" s="251"/>
      <c r="G408" s="251"/>
      <c r="H408" s="251"/>
      <c r="I408" s="251"/>
      <c r="J408" s="233">
        <v>9390005000452</v>
      </c>
      <c r="K408" s="234"/>
      <c r="L408" s="234"/>
      <c r="M408" s="234"/>
      <c r="N408" s="234"/>
      <c r="O408" s="234"/>
      <c r="P408" s="245" t="s">
        <v>712</v>
      </c>
      <c r="Q408" s="235"/>
      <c r="R408" s="235"/>
      <c r="S408" s="235"/>
      <c r="T408" s="235"/>
      <c r="U408" s="235"/>
      <c r="V408" s="235"/>
      <c r="W408" s="235"/>
      <c r="X408" s="235"/>
      <c r="Y408" s="236">
        <v>4</v>
      </c>
      <c r="Z408" s="237"/>
      <c r="AA408" s="237"/>
      <c r="AB408" s="238"/>
      <c r="AC408" s="222" t="s">
        <v>258</v>
      </c>
      <c r="AD408" s="223"/>
      <c r="AE408" s="223"/>
      <c r="AF408" s="223"/>
      <c r="AG408" s="223"/>
      <c r="AH408" s="253" t="s">
        <v>694</v>
      </c>
      <c r="AI408" s="254"/>
      <c r="AJ408" s="254"/>
      <c r="AK408" s="254"/>
      <c r="AL408" s="226" t="s">
        <v>694</v>
      </c>
      <c r="AM408" s="227"/>
      <c r="AN408" s="227"/>
      <c r="AO408" s="228"/>
      <c r="AP408" s="229" t="s">
        <v>283</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2"/>
      <c r="D410" s="251"/>
      <c r="E410" s="251"/>
      <c r="F410" s="251"/>
      <c r="G410" s="251"/>
      <c r="H410" s="251"/>
      <c r="I410" s="251"/>
      <c r="J410" s="233"/>
      <c r="K410" s="234"/>
      <c r="L410" s="234"/>
      <c r="M410" s="234"/>
      <c r="N410" s="234"/>
      <c r="O410" s="234"/>
      <c r="P410" s="24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679</v>
      </c>
      <c r="D432" s="251"/>
      <c r="E432" s="251"/>
      <c r="F432" s="251"/>
      <c r="G432" s="251"/>
      <c r="H432" s="251"/>
      <c r="I432" s="251"/>
      <c r="J432" s="233" t="s">
        <v>680</v>
      </c>
      <c r="K432" s="234"/>
      <c r="L432" s="234"/>
      <c r="M432" s="234"/>
      <c r="N432" s="234"/>
      <c r="O432" s="234"/>
      <c r="P432" s="245" t="s">
        <v>683</v>
      </c>
      <c r="Q432" s="235"/>
      <c r="R432" s="235"/>
      <c r="S432" s="235"/>
      <c r="T432" s="235"/>
      <c r="U432" s="235"/>
      <c r="V432" s="235"/>
      <c r="W432" s="235"/>
      <c r="X432" s="235"/>
      <c r="Y432" s="236">
        <v>1227</v>
      </c>
      <c r="Z432" s="237"/>
      <c r="AA432" s="237"/>
      <c r="AB432" s="238"/>
      <c r="AC432" s="222" t="s">
        <v>665</v>
      </c>
      <c r="AD432" s="223"/>
      <c r="AE432" s="223"/>
      <c r="AF432" s="223"/>
      <c r="AG432" s="223"/>
      <c r="AH432" s="253" t="s">
        <v>680</v>
      </c>
      <c r="AI432" s="254"/>
      <c r="AJ432" s="254"/>
      <c r="AK432" s="254"/>
      <c r="AL432" s="226" t="s">
        <v>680</v>
      </c>
      <c r="AM432" s="227"/>
      <c r="AN432" s="227"/>
      <c r="AO432" s="228"/>
      <c r="AP432" s="229" t="s">
        <v>680</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680</v>
      </c>
      <c r="F631" s="232"/>
      <c r="G631" s="232"/>
      <c r="H631" s="232"/>
      <c r="I631" s="232"/>
      <c r="J631" s="233" t="s">
        <v>680</v>
      </c>
      <c r="K631" s="234"/>
      <c r="L631" s="234"/>
      <c r="M631" s="234"/>
      <c r="N631" s="234"/>
      <c r="O631" s="234"/>
      <c r="P631" s="245" t="s">
        <v>680</v>
      </c>
      <c r="Q631" s="235"/>
      <c r="R631" s="235"/>
      <c r="S631" s="235"/>
      <c r="T631" s="235"/>
      <c r="U631" s="235"/>
      <c r="V631" s="235"/>
      <c r="W631" s="235"/>
      <c r="X631" s="235"/>
      <c r="Y631" s="236" t="s">
        <v>680</v>
      </c>
      <c r="Z631" s="237"/>
      <c r="AA631" s="237"/>
      <c r="AB631" s="238"/>
      <c r="AC631" s="222"/>
      <c r="AD631" s="223"/>
      <c r="AE631" s="223"/>
      <c r="AF631" s="223"/>
      <c r="AG631" s="223"/>
      <c r="AH631" s="224" t="s">
        <v>680</v>
      </c>
      <c r="AI631" s="225"/>
      <c r="AJ631" s="225"/>
      <c r="AK631" s="225"/>
      <c r="AL631" s="226" t="s">
        <v>680</v>
      </c>
      <c r="AM631" s="227"/>
      <c r="AN631" s="227"/>
      <c r="AO631" s="228"/>
      <c r="AP631" s="229" t="s">
        <v>680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9" priority="941">
      <formula>IF(RIGHT(TEXT(P14,"0.#"),1)=".",FALSE,TRUE)</formula>
    </cfRule>
    <cfRule type="expression" dxfId="828" priority="942">
      <formula>IF(RIGHT(TEXT(P14,"0.#"),1)=".",TRUE,FALSE)</formula>
    </cfRule>
  </conditionalFormatting>
  <conditionalFormatting sqref="P18:AX18">
    <cfRule type="expression" dxfId="827" priority="939">
      <formula>IF(RIGHT(TEXT(P18,"0.#"),1)=".",FALSE,TRUE)</formula>
    </cfRule>
    <cfRule type="expression" dxfId="826" priority="940">
      <formula>IF(RIGHT(TEXT(P18,"0.#"),1)=".",TRUE,FALSE)</formula>
    </cfRule>
  </conditionalFormatting>
  <conditionalFormatting sqref="Y320">
    <cfRule type="expression" dxfId="825" priority="935">
      <formula>IF(RIGHT(TEXT(Y320,"0.#"),1)=".",FALSE,TRUE)</formula>
    </cfRule>
    <cfRule type="expression" dxfId="824" priority="936">
      <formula>IF(RIGHT(TEXT(Y320,"0.#"),1)=".",TRUE,FALSE)</formula>
    </cfRule>
  </conditionalFormatting>
  <conditionalFormatting sqref="Y351:Y358 Y349 Y338:Y345 Y336 Y325:Y332">
    <cfRule type="expression" dxfId="823" priority="915">
      <formula>IF(RIGHT(TEXT(Y325,"0.#"),1)=".",FALSE,TRUE)</formula>
    </cfRule>
    <cfRule type="expression" dxfId="822" priority="916">
      <formula>IF(RIGHT(TEXT(Y325,"0.#"),1)=".",TRUE,FALSE)</formula>
    </cfRule>
  </conditionalFormatting>
  <conditionalFormatting sqref="P16:AQ17 P15:AX15 P13:AX13">
    <cfRule type="expression" dxfId="821" priority="933">
      <formula>IF(RIGHT(TEXT(P13,"0.#"),1)=".",FALSE,TRUE)</formula>
    </cfRule>
    <cfRule type="expression" dxfId="820" priority="934">
      <formula>IF(RIGHT(TEXT(P13,"0.#"),1)=".",TRUE,FALSE)</formula>
    </cfRule>
  </conditionalFormatting>
  <conditionalFormatting sqref="P19:AJ19">
    <cfRule type="expression" dxfId="819" priority="931">
      <formula>IF(RIGHT(TEXT(P19,"0.#"),1)=".",FALSE,TRUE)</formula>
    </cfRule>
    <cfRule type="expression" dxfId="818" priority="932">
      <formula>IF(RIGHT(TEXT(P19,"0.#"),1)=".",TRUE,FALSE)</formula>
    </cfRule>
  </conditionalFormatting>
  <conditionalFormatting sqref="AE32 AQ32">
    <cfRule type="expression" dxfId="817" priority="929">
      <formula>IF(RIGHT(TEXT(AE32,"0.#"),1)=".",FALSE,TRUE)</formula>
    </cfRule>
    <cfRule type="expression" dxfId="816" priority="930">
      <formula>IF(RIGHT(TEXT(AE32,"0.#"),1)=".",TRUE,FALSE)</formula>
    </cfRule>
  </conditionalFormatting>
  <conditionalFormatting sqref="Y317:Y319">
    <cfRule type="expression" dxfId="815" priority="927">
      <formula>IF(RIGHT(TEXT(Y317,"0.#"),1)=".",FALSE,TRUE)</formula>
    </cfRule>
    <cfRule type="expression" dxfId="814" priority="928">
      <formula>IF(RIGHT(TEXT(Y317,"0.#"),1)=".",TRUE,FALSE)</formula>
    </cfRule>
  </conditionalFormatting>
  <conditionalFormatting sqref="AU311">
    <cfRule type="expression" dxfId="813" priority="925">
      <formula>IF(RIGHT(TEXT(AU311,"0.#"),1)=".",FALSE,TRUE)</formula>
    </cfRule>
    <cfRule type="expression" dxfId="812" priority="926">
      <formula>IF(RIGHT(TEXT(AU311,"0.#"),1)=".",TRUE,FALSE)</formula>
    </cfRule>
  </conditionalFormatting>
  <conditionalFormatting sqref="AU320">
    <cfRule type="expression" dxfId="811" priority="923">
      <formula>IF(RIGHT(TEXT(AU320,"0.#"),1)=".",FALSE,TRUE)</formula>
    </cfRule>
    <cfRule type="expression" dxfId="810" priority="924">
      <formula>IF(RIGHT(TEXT(AU320,"0.#"),1)=".",TRUE,FALSE)</formula>
    </cfRule>
  </conditionalFormatting>
  <conditionalFormatting sqref="AU312:AU314 AU310 AU316:AU319">
    <cfRule type="expression" dxfId="809" priority="921">
      <formula>IF(RIGHT(TEXT(AU310,"0.#"),1)=".",FALSE,TRUE)</formula>
    </cfRule>
    <cfRule type="expression" dxfId="808" priority="922">
      <formula>IF(RIGHT(TEXT(AU310,"0.#"),1)=".",TRUE,FALSE)</formula>
    </cfRule>
  </conditionalFormatting>
  <conditionalFormatting sqref="Y350 Y337 Y324">
    <cfRule type="expression" dxfId="807" priority="919">
      <formula>IF(RIGHT(TEXT(Y324,"0.#"),1)=".",FALSE,TRUE)</formula>
    </cfRule>
    <cfRule type="expression" dxfId="806" priority="920">
      <formula>IF(RIGHT(TEXT(Y324,"0.#"),1)=".",TRUE,FALSE)</formula>
    </cfRule>
  </conditionalFormatting>
  <conditionalFormatting sqref="Y359 Y346 Y333">
    <cfRule type="expression" dxfId="805" priority="917">
      <formula>IF(RIGHT(TEXT(Y333,"0.#"),1)=".",FALSE,TRUE)</formula>
    </cfRule>
    <cfRule type="expression" dxfId="804" priority="918">
      <formula>IF(RIGHT(TEXT(Y333,"0.#"),1)=".",TRUE,FALSE)</formula>
    </cfRule>
  </conditionalFormatting>
  <conditionalFormatting sqref="AU350 AU337 AU324">
    <cfRule type="expression" dxfId="803" priority="913">
      <formula>IF(RIGHT(TEXT(AU324,"0.#"),1)=".",FALSE,TRUE)</formula>
    </cfRule>
    <cfRule type="expression" dxfId="802" priority="914">
      <formula>IF(RIGHT(TEXT(AU324,"0.#"),1)=".",TRUE,FALSE)</formula>
    </cfRule>
  </conditionalFormatting>
  <conditionalFormatting sqref="AU359 AU346 AU333">
    <cfRule type="expression" dxfId="801" priority="911">
      <formula>IF(RIGHT(TEXT(AU333,"0.#"),1)=".",FALSE,TRUE)</formula>
    </cfRule>
    <cfRule type="expression" dxfId="800" priority="912">
      <formula>IF(RIGHT(TEXT(AU333,"0.#"),1)=".",TRUE,FALSE)</formula>
    </cfRule>
  </conditionalFormatting>
  <conditionalFormatting sqref="AU351:AU358 AU349 AU338:AU345 AU336 AU325:AU332 AU323">
    <cfRule type="expression" dxfId="799" priority="909">
      <formula>IF(RIGHT(TEXT(AU323,"0.#"),1)=".",FALSE,TRUE)</formula>
    </cfRule>
    <cfRule type="expression" dxfId="798" priority="910">
      <formula>IF(RIGHT(TEXT(AU323,"0.#"),1)=".",TRUE,FALSE)</formula>
    </cfRule>
  </conditionalFormatting>
  <conditionalFormatting sqref="AI32">
    <cfRule type="expression" dxfId="797" priority="907">
      <formula>IF(RIGHT(TEXT(AI32,"0.#"),1)=".",FALSE,TRUE)</formula>
    </cfRule>
    <cfRule type="expression" dxfId="796" priority="908">
      <formula>IF(RIGHT(TEXT(AI32,"0.#"),1)=".",TRUE,FALSE)</formula>
    </cfRule>
  </conditionalFormatting>
  <conditionalFormatting sqref="AM32">
    <cfRule type="expression" dxfId="795" priority="905">
      <formula>IF(RIGHT(TEXT(AM32,"0.#"),1)=".",FALSE,TRUE)</formula>
    </cfRule>
    <cfRule type="expression" dxfId="794" priority="906">
      <formula>IF(RIGHT(TEXT(AM32,"0.#"),1)=".",TRUE,FALSE)</formula>
    </cfRule>
  </conditionalFormatting>
  <conditionalFormatting sqref="AE33">
    <cfRule type="expression" dxfId="793" priority="903">
      <formula>IF(RIGHT(TEXT(AE33,"0.#"),1)=".",FALSE,TRUE)</formula>
    </cfRule>
    <cfRule type="expression" dxfId="792" priority="904">
      <formula>IF(RIGHT(TEXT(AE33,"0.#"),1)=".",TRUE,FALSE)</formula>
    </cfRule>
  </conditionalFormatting>
  <conditionalFormatting sqref="AI33">
    <cfRule type="expression" dxfId="791" priority="901">
      <formula>IF(RIGHT(TEXT(AI33,"0.#"),1)=".",FALSE,TRUE)</formula>
    </cfRule>
    <cfRule type="expression" dxfId="790" priority="902">
      <formula>IF(RIGHT(TEXT(AI33,"0.#"),1)=".",TRUE,FALSE)</formula>
    </cfRule>
  </conditionalFormatting>
  <conditionalFormatting sqref="AQ33">
    <cfRule type="expression" dxfId="789" priority="897">
      <formula>IF(RIGHT(TEXT(AQ33,"0.#"),1)=".",FALSE,TRUE)</formula>
    </cfRule>
    <cfRule type="expression" dxfId="788" priority="898">
      <formula>IF(RIGHT(TEXT(AQ33,"0.#"),1)=".",TRUE,FALSE)</formula>
    </cfRule>
  </conditionalFormatting>
  <conditionalFormatting sqref="AE210">
    <cfRule type="expression" dxfId="787" priority="895">
      <formula>IF(RIGHT(TEXT(AE210,"0.#"),1)=".",FALSE,TRUE)</formula>
    </cfRule>
    <cfRule type="expression" dxfId="786" priority="896">
      <formula>IF(RIGHT(TEXT(AE210,"0.#"),1)=".",TRUE,FALSE)</formula>
    </cfRule>
  </conditionalFormatting>
  <conditionalFormatting sqref="AE211">
    <cfRule type="expression" dxfId="785" priority="893">
      <formula>IF(RIGHT(TEXT(AE211,"0.#"),1)=".",FALSE,TRUE)</formula>
    </cfRule>
    <cfRule type="expression" dxfId="784" priority="894">
      <formula>IF(RIGHT(TEXT(AE211,"0.#"),1)=".",TRUE,FALSE)</formula>
    </cfRule>
  </conditionalFormatting>
  <conditionalFormatting sqref="AE212">
    <cfRule type="expression" dxfId="783" priority="891">
      <formula>IF(RIGHT(TEXT(AE212,"0.#"),1)=".",FALSE,TRUE)</formula>
    </cfRule>
    <cfRule type="expression" dxfId="782" priority="892">
      <formula>IF(RIGHT(TEXT(AE212,"0.#"),1)=".",TRUE,FALSE)</formula>
    </cfRule>
  </conditionalFormatting>
  <conditionalFormatting sqref="AI212">
    <cfRule type="expression" dxfId="781" priority="889">
      <formula>IF(RIGHT(TEXT(AI212,"0.#"),1)=".",FALSE,TRUE)</formula>
    </cfRule>
    <cfRule type="expression" dxfId="780" priority="890">
      <formula>IF(RIGHT(TEXT(AI212,"0.#"),1)=".",TRUE,FALSE)</formula>
    </cfRule>
  </conditionalFormatting>
  <conditionalFormatting sqref="AI211">
    <cfRule type="expression" dxfId="779" priority="887">
      <formula>IF(RIGHT(TEXT(AI211,"0.#"),1)=".",FALSE,TRUE)</formula>
    </cfRule>
    <cfRule type="expression" dxfId="778" priority="888">
      <formula>IF(RIGHT(TEXT(AI211,"0.#"),1)=".",TRUE,FALSE)</formula>
    </cfRule>
  </conditionalFormatting>
  <conditionalFormatting sqref="AI210">
    <cfRule type="expression" dxfId="777" priority="885">
      <formula>IF(RIGHT(TEXT(AI210,"0.#"),1)=".",FALSE,TRUE)</formula>
    </cfRule>
    <cfRule type="expression" dxfId="776" priority="886">
      <formula>IF(RIGHT(TEXT(AI210,"0.#"),1)=".",TRUE,FALSE)</formula>
    </cfRule>
  </conditionalFormatting>
  <conditionalFormatting sqref="AM210">
    <cfRule type="expression" dxfId="775" priority="883">
      <formula>IF(RIGHT(TEXT(AM210,"0.#"),1)=".",FALSE,TRUE)</formula>
    </cfRule>
    <cfRule type="expression" dxfId="774" priority="884">
      <formula>IF(RIGHT(TEXT(AM210,"0.#"),1)=".",TRUE,FALSE)</formula>
    </cfRule>
  </conditionalFormatting>
  <conditionalFormatting sqref="AM211">
    <cfRule type="expression" dxfId="773" priority="881">
      <formula>IF(RIGHT(TEXT(AM211,"0.#"),1)=".",FALSE,TRUE)</formula>
    </cfRule>
    <cfRule type="expression" dxfId="772" priority="882">
      <formula>IF(RIGHT(TEXT(AM211,"0.#"),1)=".",TRUE,FALSE)</formula>
    </cfRule>
  </conditionalFormatting>
  <conditionalFormatting sqref="AM212">
    <cfRule type="expression" dxfId="771" priority="879">
      <formula>IF(RIGHT(TEXT(AM212,"0.#"),1)=".",FALSE,TRUE)</formula>
    </cfRule>
    <cfRule type="expression" dxfId="770" priority="880">
      <formula>IF(RIGHT(TEXT(AM212,"0.#"),1)=".",TRUE,FALSE)</formula>
    </cfRule>
  </conditionalFormatting>
  <conditionalFormatting sqref="AL368:AO395">
    <cfRule type="expression" dxfId="769" priority="875">
      <formula>IF(AND(AL368&gt;=0, RIGHT(TEXT(AL368,"0.#"),1)&lt;&gt;"."),TRUE,FALSE)</formula>
    </cfRule>
    <cfRule type="expression" dxfId="768" priority="876">
      <formula>IF(AND(AL368&gt;=0, RIGHT(TEXT(AL368,"0.#"),1)="."),TRUE,FALSE)</formula>
    </cfRule>
    <cfRule type="expression" dxfId="767" priority="877">
      <formula>IF(AND(AL368&lt;0, RIGHT(TEXT(AL368,"0.#"),1)&lt;&gt;"."),TRUE,FALSE)</formula>
    </cfRule>
    <cfRule type="expression" dxfId="766" priority="878">
      <formula>IF(AND(AL368&lt;0, RIGHT(TEXT(AL368,"0.#"),1)="."),TRUE,FALSE)</formula>
    </cfRule>
  </conditionalFormatting>
  <conditionalFormatting sqref="AQ210:AQ212">
    <cfRule type="expression" dxfId="765" priority="873">
      <formula>IF(RIGHT(TEXT(AQ210,"0.#"),1)=".",FALSE,TRUE)</formula>
    </cfRule>
    <cfRule type="expression" dxfId="764" priority="874">
      <formula>IF(RIGHT(TEXT(AQ210,"0.#"),1)=".",TRUE,FALSE)</formula>
    </cfRule>
  </conditionalFormatting>
  <conditionalFormatting sqref="AU210:AU212">
    <cfRule type="expression" dxfId="763" priority="871">
      <formula>IF(RIGHT(TEXT(AU210,"0.#"),1)=".",FALSE,TRUE)</formula>
    </cfRule>
    <cfRule type="expression" dxfId="762" priority="872">
      <formula>IF(RIGHT(TEXT(AU210,"0.#"),1)=".",TRUE,FALSE)</formula>
    </cfRule>
  </conditionalFormatting>
  <conditionalFormatting sqref="Y368:Y395">
    <cfRule type="expression" dxfId="761" priority="869">
      <formula>IF(RIGHT(TEXT(Y368,"0.#"),1)=".",FALSE,TRUE)</formula>
    </cfRule>
    <cfRule type="expression" dxfId="760" priority="870">
      <formula>IF(RIGHT(TEXT(Y368,"0.#"),1)=".",TRUE,FALSE)</formula>
    </cfRule>
  </conditionalFormatting>
  <conditionalFormatting sqref="AL631:AO660">
    <cfRule type="expression" dxfId="759" priority="865">
      <formula>IF(AND(AL631&gt;=0, RIGHT(TEXT(AL631,"0.#"),1)&lt;&gt;"."),TRUE,FALSE)</formula>
    </cfRule>
    <cfRule type="expression" dxfId="758" priority="866">
      <formula>IF(AND(AL631&gt;=0, RIGHT(TEXT(AL631,"0.#"),1)="."),TRUE,FALSE)</formula>
    </cfRule>
    <cfRule type="expression" dxfId="757" priority="867">
      <formula>IF(AND(AL631&lt;0, RIGHT(TEXT(AL631,"0.#"),1)&lt;&gt;"."),TRUE,FALSE)</formula>
    </cfRule>
    <cfRule type="expression" dxfId="756" priority="868">
      <formula>IF(AND(AL631&lt;0, RIGHT(TEXT(AL631,"0.#"),1)="."),TRUE,FALSE)</formula>
    </cfRule>
  </conditionalFormatting>
  <conditionalFormatting sqref="Y631:Y660">
    <cfRule type="expression" dxfId="755" priority="863">
      <formula>IF(RIGHT(TEXT(Y631,"0.#"),1)=".",FALSE,TRUE)</formula>
    </cfRule>
    <cfRule type="expression" dxfId="754" priority="864">
      <formula>IF(RIGHT(TEXT(Y631,"0.#"),1)=".",TRUE,FALSE)</formula>
    </cfRule>
  </conditionalFormatting>
  <conditionalFormatting sqref="AL367:AO367">
    <cfRule type="expression" dxfId="753" priority="859">
      <formula>IF(AND(AL367&gt;=0, RIGHT(TEXT(AL367,"0.#"),1)&lt;&gt;"."),TRUE,FALSE)</formula>
    </cfRule>
    <cfRule type="expression" dxfId="752" priority="860">
      <formula>IF(AND(AL367&gt;=0, RIGHT(TEXT(AL367,"0.#"),1)="."),TRUE,FALSE)</formula>
    </cfRule>
    <cfRule type="expression" dxfId="751" priority="861">
      <formula>IF(AND(AL367&lt;0, RIGHT(TEXT(AL367,"0.#"),1)&lt;&gt;"."),TRUE,FALSE)</formula>
    </cfRule>
    <cfRule type="expression" dxfId="750" priority="862">
      <formula>IF(AND(AL367&lt;0, RIGHT(TEXT(AL367,"0.#"),1)="."),TRUE,FALSE)</formula>
    </cfRule>
  </conditionalFormatting>
  <conditionalFormatting sqref="Y367">
    <cfRule type="expression" dxfId="749" priority="857">
      <formula>IF(RIGHT(TEXT(Y367,"0.#"),1)=".",FALSE,TRUE)</formula>
    </cfRule>
    <cfRule type="expression" dxfId="748" priority="858">
      <formula>IF(RIGHT(TEXT(Y367,"0.#"),1)=".",TRUE,FALSE)</formula>
    </cfRule>
  </conditionalFormatting>
  <conditionalFormatting sqref="Y401:Y403 Y411:Y428 Y406:Y409">
    <cfRule type="expression" dxfId="747" priority="795">
      <formula>IF(RIGHT(TEXT(Y401,"0.#"),1)=".",FALSE,TRUE)</formula>
    </cfRule>
    <cfRule type="expression" dxfId="746" priority="796">
      <formula>IF(RIGHT(TEXT(Y401,"0.#"),1)=".",TRUE,FALSE)</formula>
    </cfRule>
  </conditionalFormatting>
  <conditionalFormatting sqref="Y399:Y400">
    <cfRule type="expression" dxfId="745" priority="789">
      <formula>IF(RIGHT(TEXT(Y399,"0.#"),1)=".",FALSE,TRUE)</formula>
    </cfRule>
    <cfRule type="expression" dxfId="744" priority="790">
      <formula>IF(RIGHT(TEXT(Y399,"0.#"),1)=".",TRUE,FALSE)</formula>
    </cfRule>
  </conditionalFormatting>
  <conditionalFormatting sqref="Y434:Y461">
    <cfRule type="expression" dxfId="743" priority="783">
      <formula>IF(RIGHT(TEXT(Y434,"0.#"),1)=".",FALSE,TRUE)</formula>
    </cfRule>
    <cfRule type="expression" dxfId="742" priority="784">
      <formula>IF(RIGHT(TEXT(Y434,"0.#"),1)=".",TRUE,FALSE)</formula>
    </cfRule>
  </conditionalFormatting>
  <conditionalFormatting sqref="Y432:Y433">
    <cfRule type="expression" dxfId="741" priority="777">
      <formula>IF(RIGHT(TEXT(Y432,"0.#"),1)=".",FALSE,TRUE)</formula>
    </cfRule>
    <cfRule type="expression" dxfId="740" priority="778">
      <formula>IF(RIGHT(TEXT(Y432,"0.#"),1)=".",TRUE,FALSE)</formula>
    </cfRule>
  </conditionalFormatting>
  <conditionalFormatting sqref="Y467:Y494">
    <cfRule type="expression" dxfId="739" priority="771">
      <formula>IF(RIGHT(TEXT(Y467,"0.#"),1)=".",FALSE,TRUE)</formula>
    </cfRule>
    <cfRule type="expression" dxfId="738" priority="772">
      <formula>IF(RIGHT(TEXT(Y467,"0.#"),1)=".",TRUE,FALSE)</formula>
    </cfRule>
  </conditionalFormatting>
  <conditionalFormatting sqref="Y465:Y466">
    <cfRule type="expression" dxfId="737" priority="765">
      <formula>IF(RIGHT(TEXT(Y465,"0.#"),1)=".",FALSE,TRUE)</formula>
    </cfRule>
    <cfRule type="expression" dxfId="736" priority="766">
      <formula>IF(RIGHT(TEXT(Y465,"0.#"),1)=".",TRUE,FALSE)</formula>
    </cfRule>
  </conditionalFormatting>
  <conditionalFormatting sqref="Y500:Y527">
    <cfRule type="expression" dxfId="735" priority="759">
      <formula>IF(RIGHT(TEXT(Y500,"0.#"),1)=".",FALSE,TRUE)</formula>
    </cfRule>
    <cfRule type="expression" dxfId="734" priority="760">
      <formula>IF(RIGHT(TEXT(Y500,"0.#"),1)=".",TRUE,FALSE)</formula>
    </cfRule>
  </conditionalFormatting>
  <conditionalFormatting sqref="Y498:Y499">
    <cfRule type="expression" dxfId="733" priority="753">
      <formula>IF(RIGHT(TEXT(Y498,"0.#"),1)=".",FALSE,TRUE)</formula>
    </cfRule>
    <cfRule type="expression" dxfId="732" priority="754">
      <formula>IF(RIGHT(TEXT(Y498,"0.#"),1)=".",TRUE,FALSE)</formula>
    </cfRule>
  </conditionalFormatting>
  <conditionalFormatting sqref="Y533:Y560">
    <cfRule type="expression" dxfId="731" priority="747">
      <formula>IF(RIGHT(TEXT(Y533,"0.#"),1)=".",FALSE,TRUE)</formula>
    </cfRule>
    <cfRule type="expression" dxfId="730" priority="748">
      <formula>IF(RIGHT(TEXT(Y533,"0.#"),1)=".",TRUE,FALSE)</formula>
    </cfRule>
  </conditionalFormatting>
  <conditionalFormatting sqref="W23">
    <cfRule type="expression" dxfId="729" priority="855">
      <formula>IF(RIGHT(TEXT(W23,"0.#"),1)=".",FALSE,TRUE)</formula>
    </cfRule>
    <cfRule type="expression" dxfId="728" priority="856">
      <formula>IF(RIGHT(TEXT(W23,"0.#"),1)=".",TRUE,FALSE)</formula>
    </cfRule>
  </conditionalFormatting>
  <conditionalFormatting sqref="W24:W27">
    <cfRule type="expression" dxfId="727" priority="853">
      <formula>IF(RIGHT(TEXT(W24,"0.#"),1)=".",FALSE,TRUE)</formula>
    </cfRule>
    <cfRule type="expression" dxfId="726" priority="854">
      <formula>IF(RIGHT(TEXT(W24,"0.#"),1)=".",TRUE,FALSE)</formula>
    </cfRule>
  </conditionalFormatting>
  <conditionalFormatting sqref="W28">
    <cfRule type="expression" dxfId="725" priority="851">
      <formula>IF(RIGHT(TEXT(W28,"0.#"),1)=".",FALSE,TRUE)</formula>
    </cfRule>
    <cfRule type="expression" dxfId="724" priority="852">
      <formula>IF(RIGHT(TEXT(W28,"0.#"),1)=".",TRUE,FALSE)</formula>
    </cfRule>
  </conditionalFormatting>
  <conditionalFormatting sqref="P23">
    <cfRule type="expression" dxfId="723" priority="849">
      <formula>IF(RIGHT(TEXT(P23,"0.#"),1)=".",FALSE,TRUE)</formula>
    </cfRule>
    <cfRule type="expression" dxfId="722" priority="850">
      <formula>IF(RIGHT(TEXT(P23,"0.#"),1)=".",TRUE,FALSE)</formula>
    </cfRule>
  </conditionalFormatting>
  <conditionalFormatting sqref="P24:P27">
    <cfRule type="expression" dxfId="721" priority="847">
      <formula>IF(RIGHT(TEXT(P24,"0.#"),1)=".",FALSE,TRUE)</formula>
    </cfRule>
    <cfRule type="expression" dxfId="720" priority="848">
      <formula>IF(RIGHT(TEXT(P24,"0.#"),1)=".",TRUE,FALSE)</formula>
    </cfRule>
  </conditionalFormatting>
  <conditionalFormatting sqref="P28">
    <cfRule type="expression" dxfId="719" priority="845">
      <formula>IF(RIGHT(TEXT(P28,"0.#"),1)=".",FALSE,TRUE)</formula>
    </cfRule>
    <cfRule type="expression" dxfId="718" priority="846">
      <formula>IF(RIGHT(TEXT(P28,"0.#"),1)=".",TRUE,FALSE)</formula>
    </cfRule>
  </conditionalFormatting>
  <conditionalFormatting sqref="AE202">
    <cfRule type="expression" dxfId="717" priority="843">
      <formula>IF(RIGHT(TEXT(AE202,"0.#"),1)=".",FALSE,TRUE)</formula>
    </cfRule>
    <cfRule type="expression" dxfId="716" priority="844">
      <formula>IF(RIGHT(TEXT(AE202,"0.#"),1)=".",TRUE,FALSE)</formula>
    </cfRule>
  </conditionalFormatting>
  <conditionalFormatting sqref="AE203">
    <cfRule type="expression" dxfId="715" priority="841">
      <formula>IF(RIGHT(TEXT(AE203,"0.#"),1)=".",FALSE,TRUE)</formula>
    </cfRule>
    <cfRule type="expression" dxfId="714" priority="842">
      <formula>IF(RIGHT(TEXT(AE203,"0.#"),1)=".",TRUE,FALSE)</formula>
    </cfRule>
  </conditionalFormatting>
  <conditionalFormatting sqref="AE204">
    <cfRule type="expression" dxfId="713" priority="839">
      <formula>IF(RIGHT(TEXT(AE204,"0.#"),1)=".",FALSE,TRUE)</formula>
    </cfRule>
    <cfRule type="expression" dxfId="712" priority="840">
      <formula>IF(RIGHT(TEXT(AE204,"0.#"),1)=".",TRUE,FALSE)</formula>
    </cfRule>
  </conditionalFormatting>
  <conditionalFormatting sqref="AI204">
    <cfRule type="expression" dxfId="711" priority="837">
      <formula>IF(RIGHT(TEXT(AI204,"0.#"),1)=".",FALSE,TRUE)</formula>
    </cfRule>
    <cfRule type="expression" dxfId="710" priority="838">
      <formula>IF(RIGHT(TEXT(AI204,"0.#"),1)=".",TRUE,FALSE)</formula>
    </cfRule>
  </conditionalFormatting>
  <conditionalFormatting sqref="AI203">
    <cfRule type="expression" dxfId="709" priority="835">
      <formula>IF(RIGHT(TEXT(AI203,"0.#"),1)=".",FALSE,TRUE)</formula>
    </cfRule>
    <cfRule type="expression" dxfId="708" priority="836">
      <formula>IF(RIGHT(TEXT(AI203,"0.#"),1)=".",TRUE,FALSE)</formula>
    </cfRule>
  </conditionalFormatting>
  <conditionalFormatting sqref="AI202">
    <cfRule type="expression" dxfId="707" priority="833">
      <formula>IF(RIGHT(TEXT(AI202,"0.#"),1)=".",FALSE,TRUE)</formula>
    </cfRule>
    <cfRule type="expression" dxfId="706" priority="834">
      <formula>IF(RIGHT(TEXT(AI202,"0.#"),1)=".",TRUE,FALSE)</formula>
    </cfRule>
  </conditionalFormatting>
  <conditionalFormatting sqref="AM202">
    <cfRule type="expression" dxfId="705" priority="831">
      <formula>IF(RIGHT(TEXT(AM202,"0.#"),1)=".",FALSE,TRUE)</formula>
    </cfRule>
    <cfRule type="expression" dxfId="704" priority="832">
      <formula>IF(RIGHT(TEXT(AM202,"0.#"),1)=".",TRUE,FALSE)</formula>
    </cfRule>
  </conditionalFormatting>
  <conditionalFormatting sqref="AM203">
    <cfRule type="expression" dxfId="703" priority="829">
      <formula>IF(RIGHT(TEXT(AM203,"0.#"),1)=".",FALSE,TRUE)</formula>
    </cfRule>
    <cfRule type="expression" dxfId="702" priority="830">
      <formula>IF(RIGHT(TEXT(AM203,"0.#"),1)=".",TRUE,FALSE)</formula>
    </cfRule>
  </conditionalFormatting>
  <conditionalFormatting sqref="AM204">
    <cfRule type="expression" dxfId="701" priority="827">
      <formula>IF(RIGHT(TEXT(AM204,"0.#"),1)=".",FALSE,TRUE)</formula>
    </cfRule>
    <cfRule type="expression" dxfId="700" priority="828">
      <formula>IF(RIGHT(TEXT(AM204,"0.#"),1)=".",TRUE,FALSE)</formula>
    </cfRule>
  </conditionalFormatting>
  <conditionalFormatting sqref="AQ202:AQ204">
    <cfRule type="expression" dxfId="699" priority="825">
      <formula>IF(RIGHT(TEXT(AQ202,"0.#"),1)=".",FALSE,TRUE)</formula>
    </cfRule>
    <cfRule type="expression" dxfId="698" priority="826">
      <formula>IF(RIGHT(TEXT(AQ202,"0.#"),1)=".",TRUE,FALSE)</formula>
    </cfRule>
  </conditionalFormatting>
  <conditionalFormatting sqref="AU202:AU204">
    <cfRule type="expression" dxfId="697" priority="823">
      <formula>IF(RIGHT(TEXT(AU202,"0.#"),1)=".",FALSE,TRUE)</formula>
    </cfRule>
    <cfRule type="expression" dxfId="696" priority="824">
      <formula>IF(RIGHT(TEXT(AU202,"0.#"),1)=".",TRUE,FALSE)</formula>
    </cfRule>
  </conditionalFormatting>
  <conditionalFormatting sqref="AE205">
    <cfRule type="expression" dxfId="695" priority="821">
      <formula>IF(RIGHT(TEXT(AE205,"0.#"),1)=".",FALSE,TRUE)</formula>
    </cfRule>
    <cfRule type="expression" dxfId="694" priority="822">
      <formula>IF(RIGHT(TEXT(AE205,"0.#"),1)=".",TRUE,FALSE)</formula>
    </cfRule>
  </conditionalFormatting>
  <conditionalFormatting sqref="AE206">
    <cfRule type="expression" dxfId="693" priority="819">
      <formula>IF(RIGHT(TEXT(AE206,"0.#"),1)=".",FALSE,TRUE)</formula>
    </cfRule>
    <cfRule type="expression" dxfId="692" priority="820">
      <formula>IF(RIGHT(TEXT(AE206,"0.#"),1)=".",TRUE,FALSE)</formula>
    </cfRule>
  </conditionalFormatting>
  <conditionalFormatting sqref="AE207">
    <cfRule type="expression" dxfId="691" priority="817">
      <formula>IF(RIGHT(TEXT(AE207,"0.#"),1)=".",FALSE,TRUE)</formula>
    </cfRule>
    <cfRule type="expression" dxfId="690" priority="818">
      <formula>IF(RIGHT(TEXT(AE207,"0.#"),1)=".",TRUE,FALSE)</formula>
    </cfRule>
  </conditionalFormatting>
  <conditionalFormatting sqref="AI207">
    <cfRule type="expression" dxfId="689" priority="815">
      <formula>IF(RIGHT(TEXT(AI207,"0.#"),1)=".",FALSE,TRUE)</formula>
    </cfRule>
    <cfRule type="expression" dxfId="688" priority="816">
      <formula>IF(RIGHT(TEXT(AI207,"0.#"),1)=".",TRUE,FALSE)</formula>
    </cfRule>
  </conditionalFormatting>
  <conditionalFormatting sqref="AI206">
    <cfRule type="expression" dxfId="687" priority="813">
      <formula>IF(RIGHT(TEXT(AI206,"0.#"),1)=".",FALSE,TRUE)</formula>
    </cfRule>
    <cfRule type="expression" dxfId="686" priority="814">
      <formula>IF(RIGHT(TEXT(AI206,"0.#"),1)=".",TRUE,FALSE)</formula>
    </cfRule>
  </conditionalFormatting>
  <conditionalFormatting sqref="AI205">
    <cfRule type="expression" dxfId="685" priority="811">
      <formula>IF(RIGHT(TEXT(AI205,"0.#"),1)=".",FALSE,TRUE)</formula>
    </cfRule>
    <cfRule type="expression" dxfId="684" priority="812">
      <formula>IF(RIGHT(TEXT(AI205,"0.#"),1)=".",TRUE,FALSE)</formula>
    </cfRule>
  </conditionalFormatting>
  <conditionalFormatting sqref="AM205">
    <cfRule type="expression" dxfId="683" priority="809">
      <formula>IF(RIGHT(TEXT(AM205,"0.#"),1)=".",FALSE,TRUE)</formula>
    </cfRule>
    <cfRule type="expression" dxfId="682" priority="810">
      <formula>IF(RIGHT(TEXT(AM205,"0.#"),1)=".",TRUE,FALSE)</formula>
    </cfRule>
  </conditionalFormatting>
  <conditionalFormatting sqref="AM206">
    <cfRule type="expression" dxfId="681" priority="807">
      <formula>IF(RIGHT(TEXT(AM206,"0.#"),1)=".",FALSE,TRUE)</formula>
    </cfRule>
    <cfRule type="expression" dxfId="680" priority="808">
      <formula>IF(RIGHT(TEXT(AM206,"0.#"),1)=".",TRUE,FALSE)</formula>
    </cfRule>
  </conditionalFormatting>
  <conditionalFormatting sqref="AM207">
    <cfRule type="expression" dxfId="679" priority="805">
      <formula>IF(RIGHT(TEXT(AM207,"0.#"),1)=".",FALSE,TRUE)</formula>
    </cfRule>
    <cfRule type="expression" dxfId="678" priority="806">
      <formula>IF(RIGHT(TEXT(AM207,"0.#"),1)=".",TRUE,FALSE)</formula>
    </cfRule>
  </conditionalFormatting>
  <conditionalFormatting sqref="AQ205:AQ207">
    <cfRule type="expression" dxfId="677" priority="803">
      <formula>IF(RIGHT(TEXT(AQ205,"0.#"),1)=".",FALSE,TRUE)</formula>
    </cfRule>
    <cfRule type="expression" dxfId="676" priority="804">
      <formula>IF(RIGHT(TEXT(AQ205,"0.#"),1)=".",TRUE,FALSE)</formula>
    </cfRule>
  </conditionalFormatting>
  <conditionalFormatting sqref="AU205:AU207">
    <cfRule type="expression" dxfId="675" priority="801">
      <formula>IF(RIGHT(TEXT(AU205,"0.#"),1)=".",FALSE,TRUE)</formula>
    </cfRule>
    <cfRule type="expression" dxfId="674" priority="802">
      <formula>IF(RIGHT(TEXT(AU205,"0.#"),1)=".",TRUE,FALSE)</formula>
    </cfRule>
  </conditionalFormatting>
  <conditionalFormatting sqref="AL409:AO428">
    <cfRule type="expression" dxfId="673" priority="797">
      <formula>IF(AND(AL409&gt;=0, RIGHT(TEXT(AL409,"0.#"),1)&lt;&gt;"."),TRUE,FALSE)</formula>
    </cfRule>
    <cfRule type="expression" dxfId="672" priority="798">
      <formula>IF(AND(AL409&gt;=0, RIGHT(TEXT(AL409,"0.#"),1)="."),TRUE,FALSE)</formula>
    </cfRule>
    <cfRule type="expression" dxfId="671" priority="799">
      <formula>IF(AND(AL409&lt;0, RIGHT(TEXT(AL409,"0.#"),1)&lt;&gt;"."),TRUE,FALSE)</formula>
    </cfRule>
    <cfRule type="expression" dxfId="670" priority="800">
      <formula>IF(AND(AL409&lt;0, RIGHT(TEXT(AL409,"0.#"),1)="."),TRUE,FALSE)</formula>
    </cfRule>
  </conditionalFormatting>
  <conditionalFormatting sqref="AL399:AO408">
    <cfRule type="expression" dxfId="669" priority="791">
      <formula>IF(AND(AL399&gt;=0, RIGHT(TEXT(AL399,"0.#"),1)&lt;&gt;"."),TRUE,FALSE)</formula>
    </cfRule>
    <cfRule type="expression" dxfId="668" priority="792">
      <formula>IF(AND(AL399&gt;=0, RIGHT(TEXT(AL399,"0.#"),1)="."),TRUE,FALSE)</formula>
    </cfRule>
    <cfRule type="expression" dxfId="667" priority="793">
      <formula>IF(AND(AL399&lt;0, RIGHT(TEXT(AL399,"0.#"),1)&lt;&gt;"."),TRUE,FALSE)</formula>
    </cfRule>
    <cfRule type="expression" dxfId="666" priority="794">
      <formula>IF(AND(AL399&lt;0, RIGHT(TEXT(AL399,"0.#"),1)="."),TRUE,FALSE)</formula>
    </cfRule>
  </conditionalFormatting>
  <conditionalFormatting sqref="AL434:AO461">
    <cfRule type="expression" dxfId="665" priority="785">
      <formula>IF(AND(AL434&gt;=0, RIGHT(TEXT(AL434,"0.#"),1)&lt;&gt;"."),TRUE,FALSE)</formula>
    </cfRule>
    <cfRule type="expression" dxfId="664" priority="786">
      <formula>IF(AND(AL434&gt;=0, RIGHT(TEXT(AL434,"0.#"),1)="."),TRUE,FALSE)</formula>
    </cfRule>
    <cfRule type="expression" dxfId="663" priority="787">
      <formula>IF(AND(AL434&lt;0, RIGHT(TEXT(AL434,"0.#"),1)&lt;&gt;"."),TRUE,FALSE)</formula>
    </cfRule>
    <cfRule type="expression" dxfId="662" priority="788">
      <formula>IF(AND(AL434&lt;0, RIGHT(TEXT(AL434,"0.#"),1)="."),TRUE,FALSE)</formula>
    </cfRule>
  </conditionalFormatting>
  <conditionalFormatting sqref="AL432:AO433">
    <cfRule type="expression" dxfId="661" priority="779">
      <formula>IF(AND(AL432&gt;=0, RIGHT(TEXT(AL432,"0.#"),1)&lt;&gt;"."),TRUE,FALSE)</formula>
    </cfRule>
    <cfRule type="expression" dxfId="660" priority="780">
      <formula>IF(AND(AL432&gt;=0, RIGHT(TEXT(AL432,"0.#"),1)="."),TRUE,FALSE)</formula>
    </cfRule>
    <cfRule type="expression" dxfId="659" priority="781">
      <formula>IF(AND(AL432&lt;0, RIGHT(TEXT(AL432,"0.#"),1)&lt;&gt;"."),TRUE,FALSE)</formula>
    </cfRule>
    <cfRule type="expression" dxfId="658" priority="782">
      <formula>IF(AND(AL432&lt;0, RIGHT(TEXT(AL432,"0.#"),1)="."),TRUE,FALSE)</formula>
    </cfRule>
  </conditionalFormatting>
  <conditionalFormatting sqref="AL467:AO494">
    <cfRule type="expression" dxfId="657" priority="773">
      <formula>IF(AND(AL467&gt;=0, RIGHT(TEXT(AL467,"0.#"),1)&lt;&gt;"."),TRUE,FALSE)</formula>
    </cfRule>
    <cfRule type="expression" dxfId="656" priority="774">
      <formula>IF(AND(AL467&gt;=0, RIGHT(TEXT(AL467,"0.#"),1)="."),TRUE,FALSE)</formula>
    </cfRule>
    <cfRule type="expression" dxfId="655" priority="775">
      <formula>IF(AND(AL467&lt;0, RIGHT(TEXT(AL467,"0.#"),1)&lt;&gt;"."),TRUE,FALSE)</formula>
    </cfRule>
    <cfRule type="expression" dxfId="654" priority="776">
      <formula>IF(AND(AL467&lt;0, RIGHT(TEXT(AL467,"0.#"),1)="."),TRUE,FALSE)</formula>
    </cfRule>
  </conditionalFormatting>
  <conditionalFormatting sqref="AL465:AO466">
    <cfRule type="expression" dxfId="653" priority="767">
      <formula>IF(AND(AL465&gt;=0, RIGHT(TEXT(AL465,"0.#"),1)&lt;&gt;"."),TRUE,FALSE)</formula>
    </cfRule>
    <cfRule type="expression" dxfId="652" priority="768">
      <formula>IF(AND(AL465&gt;=0, RIGHT(TEXT(AL465,"0.#"),1)="."),TRUE,FALSE)</formula>
    </cfRule>
    <cfRule type="expression" dxfId="651" priority="769">
      <formula>IF(AND(AL465&lt;0, RIGHT(TEXT(AL465,"0.#"),1)&lt;&gt;"."),TRUE,FALSE)</formula>
    </cfRule>
    <cfRule type="expression" dxfId="650" priority="770">
      <formula>IF(AND(AL465&lt;0, RIGHT(TEXT(AL465,"0.#"),1)="."),TRUE,FALSE)</formula>
    </cfRule>
  </conditionalFormatting>
  <conditionalFormatting sqref="AL500:AO527">
    <cfRule type="expression" dxfId="649" priority="761">
      <formula>IF(AND(AL500&gt;=0, RIGHT(TEXT(AL500,"0.#"),1)&lt;&gt;"."),TRUE,FALSE)</formula>
    </cfRule>
    <cfRule type="expression" dxfId="648" priority="762">
      <formula>IF(AND(AL500&gt;=0, RIGHT(TEXT(AL500,"0.#"),1)="."),TRUE,FALSE)</formula>
    </cfRule>
    <cfRule type="expression" dxfId="647" priority="763">
      <formula>IF(AND(AL500&lt;0, RIGHT(TEXT(AL500,"0.#"),1)&lt;&gt;"."),TRUE,FALSE)</formula>
    </cfRule>
    <cfRule type="expression" dxfId="646" priority="764">
      <formula>IF(AND(AL500&lt;0, RIGHT(TEXT(AL500,"0.#"),1)="."),TRUE,FALSE)</formula>
    </cfRule>
  </conditionalFormatting>
  <conditionalFormatting sqref="AL498:AO499">
    <cfRule type="expression" dxfId="645" priority="755">
      <formula>IF(AND(AL498&gt;=0, RIGHT(TEXT(AL498,"0.#"),1)&lt;&gt;"."),TRUE,FALSE)</formula>
    </cfRule>
    <cfRule type="expression" dxfId="644" priority="756">
      <formula>IF(AND(AL498&gt;=0, RIGHT(TEXT(AL498,"0.#"),1)="."),TRUE,FALSE)</formula>
    </cfRule>
    <cfRule type="expression" dxfId="643" priority="757">
      <formula>IF(AND(AL498&lt;0, RIGHT(TEXT(AL498,"0.#"),1)&lt;&gt;"."),TRUE,FALSE)</formula>
    </cfRule>
    <cfRule type="expression" dxfId="642" priority="758">
      <formula>IF(AND(AL498&lt;0, RIGHT(TEXT(AL498,"0.#"),1)="."),TRUE,FALSE)</formula>
    </cfRule>
  </conditionalFormatting>
  <conditionalFormatting sqref="AL533:AO560">
    <cfRule type="expression" dxfId="641" priority="749">
      <formula>IF(AND(AL533&gt;=0, RIGHT(TEXT(AL533,"0.#"),1)&lt;&gt;"."),TRUE,FALSE)</formula>
    </cfRule>
    <cfRule type="expression" dxfId="640" priority="750">
      <formula>IF(AND(AL533&gt;=0, RIGHT(TEXT(AL533,"0.#"),1)="."),TRUE,FALSE)</formula>
    </cfRule>
    <cfRule type="expression" dxfId="639" priority="751">
      <formula>IF(AND(AL533&lt;0, RIGHT(TEXT(AL533,"0.#"),1)&lt;&gt;"."),TRUE,FALSE)</formula>
    </cfRule>
    <cfRule type="expression" dxfId="638" priority="752">
      <formula>IF(AND(AL533&lt;0, RIGHT(TEXT(AL533,"0.#"),1)="."),TRUE,FALSE)</formula>
    </cfRule>
  </conditionalFormatting>
  <conditionalFormatting sqref="AL531:AO532">
    <cfRule type="expression" dxfId="637" priority="743">
      <formula>IF(AND(AL531&gt;=0, RIGHT(TEXT(AL531,"0.#"),1)&lt;&gt;"."),TRUE,FALSE)</formula>
    </cfRule>
    <cfRule type="expression" dxfId="636" priority="744">
      <formula>IF(AND(AL531&gt;=0, RIGHT(TEXT(AL531,"0.#"),1)="."),TRUE,FALSE)</formula>
    </cfRule>
    <cfRule type="expression" dxfId="635" priority="745">
      <formula>IF(AND(AL531&lt;0, RIGHT(TEXT(AL531,"0.#"),1)&lt;&gt;"."),TRUE,FALSE)</formula>
    </cfRule>
    <cfRule type="expression" dxfId="634" priority="746">
      <formula>IF(AND(AL531&lt;0, RIGHT(TEXT(AL531,"0.#"),1)="."),TRUE,FALSE)</formula>
    </cfRule>
  </conditionalFormatting>
  <conditionalFormatting sqref="Y531:Y532">
    <cfRule type="expression" dxfId="633" priority="741">
      <formula>IF(RIGHT(TEXT(Y531,"0.#"),1)=".",FALSE,TRUE)</formula>
    </cfRule>
    <cfRule type="expression" dxfId="632" priority="742">
      <formula>IF(RIGHT(TEXT(Y531,"0.#"),1)=".",TRUE,FALSE)</formula>
    </cfRule>
  </conditionalFormatting>
  <conditionalFormatting sqref="AL566:AO593">
    <cfRule type="expression" dxfId="631" priority="737">
      <formula>IF(AND(AL566&gt;=0, RIGHT(TEXT(AL566,"0.#"),1)&lt;&gt;"."),TRUE,FALSE)</formula>
    </cfRule>
    <cfRule type="expression" dxfId="630" priority="738">
      <formula>IF(AND(AL566&gt;=0, RIGHT(TEXT(AL566,"0.#"),1)="."),TRUE,FALSE)</formula>
    </cfRule>
    <cfRule type="expression" dxfId="629" priority="739">
      <formula>IF(AND(AL566&lt;0, RIGHT(TEXT(AL566,"0.#"),1)&lt;&gt;"."),TRUE,FALSE)</formula>
    </cfRule>
    <cfRule type="expression" dxfId="628" priority="740">
      <formula>IF(AND(AL566&lt;0, RIGHT(TEXT(AL566,"0.#"),1)="."),TRUE,FALSE)</formula>
    </cfRule>
  </conditionalFormatting>
  <conditionalFormatting sqref="Y566:Y593">
    <cfRule type="expression" dxfId="627" priority="735">
      <formula>IF(RIGHT(TEXT(Y566,"0.#"),1)=".",FALSE,TRUE)</formula>
    </cfRule>
    <cfRule type="expression" dxfId="626" priority="736">
      <formula>IF(RIGHT(TEXT(Y566,"0.#"),1)=".",TRUE,FALSE)</formula>
    </cfRule>
  </conditionalFormatting>
  <conditionalFormatting sqref="AL564:AO565">
    <cfRule type="expression" dxfId="625" priority="731">
      <formula>IF(AND(AL564&gt;=0, RIGHT(TEXT(AL564,"0.#"),1)&lt;&gt;"."),TRUE,FALSE)</formula>
    </cfRule>
    <cfRule type="expression" dxfId="624" priority="732">
      <formula>IF(AND(AL564&gt;=0, RIGHT(TEXT(AL564,"0.#"),1)="."),TRUE,FALSE)</formula>
    </cfRule>
    <cfRule type="expression" dxfId="623" priority="733">
      <formula>IF(AND(AL564&lt;0, RIGHT(TEXT(AL564,"0.#"),1)&lt;&gt;"."),TRUE,FALSE)</formula>
    </cfRule>
    <cfRule type="expression" dxfId="622" priority="734">
      <formula>IF(AND(AL564&lt;0, RIGHT(TEXT(AL564,"0.#"),1)="."),TRUE,FALSE)</formula>
    </cfRule>
  </conditionalFormatting>
  <conditionalFormatting sqref="Y564:Y565">
    <cfRule type="expression" dxfId="621" priority="729">
      <formula>IF(RIGHT(TEXT(Y564,"0.#"),1)=".",FALSE,TRUE)</formula>
    </cfRule>
    <cfRule type="expression" dxfId="620" priority="730">
      <formula>IF(RIGHT(TEXT(Y564,"0.#"),1)=".",TRUE,FALSE)</formula>
    </cfRule>
  </conditionalFormatting>
  <conditionalFormatting sqref="AL599:AO626">
    <cfRule type="expression" dxfId="619" priority="725">
      <formula>IF(AND(AL599&gt;=0, RIGHT(TEXT(AL599,"0.#"),1)&lt;&gt;"."),TRUE,FALSE)</formula>
    </cfRule>
    <cfRule type="expression" dxfId="618" priority="726">
      <formula>IF(AND(AL599&gt;=0, RIGHT(TEXT(AL599,"0.#"),1)="."),TRUE,FALSE)</formula>
    </cfRule>
    <cfRule type="expression" dxfId="617" priority="727">
      <formula>IF(AND(AL599&lt;0, RIGHT(TEXT(AL599,"0.#"),1)&lt;&gt;"."),TRUE,FALSE)</formula>
    </cfRule>
    <cfRule type="expression" dxfId="616" priority="728">
      <formula>IF(AND(AL599&lt;0, RIGHT(TEXT(AL599,"0.#"),1)="."),TRUE,FALSE)</formula>
    </cfRule>
  </conditionalFormatting>
  <conditionalFormatting sqref="Y599:Y626">
    <cfRule type="expression" dxfId="615" priority="723">
      <formula>IF(RIGHT(TEXT(Y599,"0.#"),1)=".",FALSE,TRUE)</formula>
    </cfRule>
    <cfRule type="expression" dxfId="614" priority="724">
      <formula>IF(RIGHT(TEXT(Y599,"0.#"),1)=".",TRUE,FALSE)</formula>
    </cfRule>
  </conditionalFormatting>
  <conditionalFormatting sqref="AL597:AO598">
    <cfRule type="expression" dxfId="613" priority="719">
      <formula>IF(AND(AL597&gt;=0, RIGHT(TEXT(AL597,"0.#"),1)&lt;&gt;"."),TRUE,FALSE)</formula>
    </cfRule>
    <cfRule type="expression" dxfId="612" priority="720">
      <formula>IF(AND(AL597&gt;=0, RIGHT(TEXT(AL597,"0.#"),1)="."),TRUE,FALSE)</formula>
    </cfRule>
    <cfRule type="expression" dxfId="611" priority="721">
      <formula>IF(AND(AL597&lt;0, RIGHT(TEXT(AL597,"0.#"),1)&lt;&gt;"."),TRUE,FALSE)</formula>
    </cfRule>
    <cfRule type="expression" dxfId="610" priority="722">
      <formula>IF(AND(AL597&lt;0, RIGHT(TEXT(AL597,"0.#"),1)="."),TRUE,FALSE)</formula>
    </cfRule>
  </conditionalFormatting>
  <conditionalFormatting sqref="Y597:Y598">
    <cfRule type="expression" dxfId="609" priority="717">
      <formula>IF(RIGHT(TEXT(Y597,"0.#"),1)=".",FALSE,TRUE)</formula>
    </cfRule>
    <cfRule type="expression" dxfId="608" priority="718">
      <formula>IF(RIGHT(TEXT(Y597,"0.#"),1)=".",TRUE,FALSE)</formula>
    </cfRule>
  </conditionalFormatting>
  <conditionalFormatting sqref="AU33">
    <cfRule type="expression" dxfId="607" priority="713">
      <formula>IF(RIGHT(TEXT(AU33,"0.#"),1)=".",FALSE,TRUE)</formula>
    </cfRule>
    <cfRule type="expression" dxfId="606" priority="714">
      <formula>IF(RIGHT(TEXT(AU33,"0.#"),1)=".",TRUE,FALSE)</formula>
    </cfRule>
  </conditionalFormatting>
  <conditionalFormatting sqref="AU32">
    <cfRule type="expression" dxfId="605" priority="715">
      <formula>IF(RIGHT(TEXT(AU32,"0.#"),1)=".",FALSE,TRUE)</formula>
    </cfRule>
    <cfRule type="expression" dxfId="604" priority="716">
      <formula>IF(RIGHT(TEXT(AU32,"0.#"),1)=".",TRUE,FALSE)</formula>
    </cfRule>
  </conditionalFormatting>
  <conditionalFormatting sqref="P29:AC29">
    <cfRule type="expression" dxfId="603" priority="711">
      <formula>IF(RIGHT(TEXT(P29,"0.#"),1)=".",FALSE,TRUE)</formula>
    </cfRule>
    <cfRule type="expression" dxfId="602" priority="712">
      <formula>IF(RIGHT(TEXT(P29,"0.#"),1)=".",TRUE,FALSE)</formula>
    </cfRule>
  </conditionalFormatting>
  <conditionalFormatting sqref="AM41">
    <cfRule type="expression" dxfId="601" priority="693">
      <formula>IF(RIGHT(TEXT(AM41,"0.#"),1)=".",FALSE,TRUE)</formula>
    </cfRule>
    <cfRule type="expression" dxfId="600" priority="694">
      <formula>IF(RIGHT(TEXT(AM41,"0.#"),1)=".",TRUE,FALSE)</formula>
    </cfRule>
  </conditionalFormatting>
  <conditionalFormatting sqref="AM40">
    <cfRule type="expression" dxfId="599" priority="695">
      <formula>IF(RIGHT(TEXT(AM40,"0.#"),1)=".",FALSE,TRUE)</formula>
    </cfRule>
    <cfRule type="expression" dxfId="598" priority="696">
      <formula>IF(RIGHT(TEXT(AM40,"0.#"),1)=".",TRUE,FALSE)</formula>
    </cfRule>
  </conditionalFormatting>
  <conditionalFormatting sqref="AE39">
    <cfRule type="expression" dxfId="597" priority="709">
      <formula>IF(RIGHT(TEXT(AE39,"0.#"),1)=".",FALSE,TRUE)</formula>
    </cfRule>
    <cfRule type="expression" dxfId="596" priority="710">
      <formula>IF(RIGHT(TEXT(AE39,"0.#"),1)=".",TRUE,FALSE)</formula>
    </cfRule>
  </conditionalFormatting>
  <conditionalFormatting sqref="AQ39:AQ41">
    <cfRule type="expression" dxfId="595" priority="691">
      <formula>IF(RIGHT(TEXT(AQ39,"0.#"),1)=".",FALSE,TRUE)</formula>
    </cfRule>
    <cfRule type="expression" dxfId="594" priority="692">
      <formula>IF(RIGHT(TEXT(AQ39,"0.#"),1)=".",TRUE,FALSE)</formula>
    </cfRule>
  </conditionalFormatting>
  <conditionalFormatting sqref="AU39:AU41">
    <cfRule type="expression" dxfId="593" priority="689">
      <formula>IF(RIGHT(TEXT(AU39,"0.#"),1)=".",FALSE,TRUE)</formula>
    </cfRule>
    <cfRule type="expression" dxfId="592" priority="690">
      <formula>IF(RIGHT(TEXT(AU39,"0.#"),1)=".",TRUE,FALSE)</formula>
    </cfRule>
  </conditionalFormatting>
  <conditionalFormatting sqref="AI41">
    <cfRule type="expression" dxfId="591" priority="703">
      <formula>IF(RIGHT(TEXT(AI41,"0.#"),1)=".",FALSE,TRUE)</formula>
    </cfRule>
    <cfRule type="expression" dxfId="590" priority="704">
      <formula>IF(RIGHT(TEXT(AI41,"0.#"),1)=".",TRUE,FALSE)</formula>
    </cfRule>
  </conditionalFormatting>
  <conditionalFormatting sqref="AE40">
    <cfRule type="expression" dxfId="589" priority="707">
      <formula>IF(RIGHT(TEXT(AE40,"0.#"),1)=".",FALSE,TRUE)</formula>
    </cfRule>
    <cfRule type="expression" dxfId="588" priority="708">
      <formula>IF(RIGHT(TEXT(AE40,"0.#"),1)=".",TRUE,FALSE)</formula>
    </cfRule>
  </conditionalFormatting>
  <conditionalFormatting sqref="AE41">
    <cfRule type="expression" dxfId="587" priority="705">
      <formula>IF(RIGHT(TEXT(AE41,"0.#"),1)=".",FALSE,TRUE)</formula>
    </cfRule>
    <cfRule type="expression" dxfId="586" priority="706">
      <formula>IF(RIGHT(TEXT(AE41,"0.#"),1)=".",TRUE,FALSE)</formula>
    </cfRule>
  </conditionalFormatting>
  <conditionalFormatting sqref="AM39">
    <cfRule type="expression" dxfId="585" priority="697">
      <formula>IF(RIGHT(TEXT(AM39,"0.#"),1)=".",FALSE,TRUE)</formula>
    </cfRule>
    <cfRule type="expression" dxfId="584" priority="698">
      <formula>IF(RIGHT(TEXT(AM39,"0.#"),1)=".",TRUE,FALSE)</formula>
    </cfRule>
  </conditionalFormatting>
  <conditionalFormatting sqref="AI39">
    <cfRule type="expression" dxfId="583" priority="699">
      <formula>IF(RIGHT(TEXT(AI39,"0.#"),1)=".",FALSE,TRUE)</formula>
    </cfRule>
    <cfRule type="expression" dxfId="582" priority="700">
      <formula>IF(RIGHT(TEXT(AI39,"0.#"),1)=".",TRUE,FALSE)</formula>
    </cfRule>
  </conditionalFormatting>
  <conditionalFormatting sqref="AI40">
    <cfRule type="expression" dxfId="581" priority="701">
      <formula>IF(RIGHT(TEXT(AI40,"0.#"),1)=".",FALSE,TRUE)</formula>
    </cfRule>
    <cfRule type="expression" dxfId="580" priority="702">
      <formula>IF(RIGHT(TEXT(AI40,"0.#"),1)=".",TRUE,FALSE)</formula>
    </cfRule>
  </conditionalFormatting>
  <conditionalFormatting sqref="AM69">
    <cfRule type="expression" dxfId="579" priority="661">
      <formula>IF(RIGHT(TEXT(AM69,"0.#"),1)=".",FALSE,TRUE)</formula>
    </cfRule>
    <cfRule type="expression" dxfId="578" priority="662">
      <formula>IF(RIGHT(TEXT(AM69,"0.#"),1)=".",TRUE,FALSE)</formula>
    </cfRule>
  </conditionalFormatting>
  <conditionalFormatting sqref="AE70 AM70">
    <cfRule type="expression" dxfId="577" priority="659">
      <formula>IF(RIGHT(TEXT(AE70,"0.#"),1)=".",FALSE,TRUE)</formula>
    </cfRule>
    <cfRule type="expression" dxfId="576" priority="660">
      <formula>IF(RIGHT(TEXT(AE70,"0.#"),1)=".",TRUE,FALSE)</formula>
    </cfRule>
  </conditionalFormatting>
  <conditionalFormatting sqref="AI70">
    <cfRule type="expression" dxfId="575" priority="657">
      <formula>IF(RIGHT(TEXT(AI70,"0.#"),1)=".",FALSE,TRUE)</formula>
    </cfRule>
    <cfRule type="expression" dxfId="574" priority="658">
      <formula>IF(RIGHT(TEXT(AI70,"0.#"),1)=".",TRUE,FALSE)</formula>
    </cfRule>
  </conditionalFormatting>
  <conditionalFormatting sqref="AQ70">
    <cfRule type="expression" dxfId="573" priority="655">
      <formula>IF(RIGHT(TEXT(AQ70,"0.#"),1)=".",FALSE,TRUE)</formula>
    </cfRule>
    <cfRule type="expression" dxfId="572" priority="656">
      <formula>IF(RIGHT(TEXT(AQ70,"0.#"),1)=".",TRUE,FALSE)</formula>
    </cfRule>
  </conditionalFormatting>
  <conditionalFormatting sqref="AE69 AQ69">
    <cfRule type="expression" dxfId="571" priority="665">
      <formula>IF(RIGHT(TEXT(AE69,"0.#"),1)=".",FALSE,TRUE)</formula>
    </cfRule>
    <cfRule type="expression" dxfId="570" priority="666">
      <formula>IF(RIGHT(TEXT(AE69,"0.#"),1)=".",TRUE,FALSE)</formula>
    </cfRule>
  </conditionalFormatting>
  <conditionalFormatting sqref="AI69">
    <cfRule type="expression" dxfId="569" priority="663">
      <formula>IF(RIGHT(TEXT(AI69,"0.#"),1)=".",FALSE,TRUE)</formula>
    </cfRule>
    <cfRule type="expression" dxfId="568" priority="664">
      <formula>IF(RIGHT(TEXT(AI69,"0.#"),1)=".",TRUE,FALSE)</formula>
    </cfRule>
  </conditionalFormatting>
  <conditionalFormatting sqref="AE66 AQ66">
    <cfRule type="expression" dxfId="567" priority="653">
      <formula>IF(RIGHT(TEXT(AE66,"0.#"),1)=".",FALSE,TRUE)</formula>
    </cfRule>
    <cfRule type="expression" dxfId="566" priority="654">
      <formula>IF(RIGHT(TEXT(AE66,"0.#"),1)=".",TRUE,FALSE)</formula>
    </cfRule>
  </conditionalFormatting>
  <conditionalFormatting sqref="AI66">
    <cfRule type="expression" dxfId="565" priority="651">
      <formula>IF(RIGHT(TEXT(AI66,"0.#"),1)=".",FALSE,TRUE)</formula>
    </cfRule>
    <cfRule type="expression" dxfId="564" priority="652">
      <formula>IF(RIGHT(TEXT(AI66,"0.#"),1)=".",TRUE,FALSE)</formula>
    </cfRule>
  </conditionalFormatting>
  <conditionalFormatting sqref="AM66">
    <cfRule type="expression" dxfId="563" priority="649">
      <formula>IF(RIGHT(TEXT(AM66,"0.#"),1)=".",FALSE,TRUE)</formula>
    </cfRule>
    <cfRule type="expression" dxfId="562" priority="650">
      <formula>IF(RIGHT(TEXT(AM66,"0.#"),1)=".",TRUE,FALSE)</formula>
    </cfRule>
  </conditionalFormatting>
  <conditionalFormatting sqref="AE67">
    <cfRule type="expression" dxfId="561" priority="647">
      <formula>IF(RIGHT(TEXT(AE67,"0.#"),1)=".",FALSE,TRUE)</formula>
    </cfRule>
    <cfRule type="expression" dxfId="560" priority="648">
      <formula>IF(RIGHT(TEXT(AE67,"0.#"),1)=".",TRUE,FALSE)</formula>
    </cfRule>
  </conditionalFormatting>
  <conditionalFormatting sqref="AI67">
    <cfRule type="expression" dxfId="559" priority="645">
      <formula>IF(RIGHT(TEXT(AI67,"0.#"),1)=".",FALSE,TRUE)</formula>
    </cfRule>
    <cfRule type="expression" dxfId="558" priority="646">
      <formula>IF(RIGHT(TEXT(AI67,"0.#"),1)=".",TRUE,FALSE)</formula>
    </cfRule>
  </conditionalFormatting>
  <conditionalFormatting sqref="AM67">
    <cfRule type="expression" dxfId="557" priority="643">
      <formula>IF(RIGHT(TEXT(AM67,"0.#"),1)=".",FALSE,TRUE)</formula>
    </cfRule>
    <cfRule type="expression" dxfId="556" priority="644">
      <formula>IF(RIGHT(TEXT(AM67,"0.#"),1)=".",TRUE,FALSE)</formula>
    </cfRule>
  </conditionalFormatting>
  <conditionalFormatting sqref="AQ67">
    <cfRule type="expression" dxfId="555" priority="641">
      <formula>IF(RIGHT(TEXT(AQ67,"0.#"),1)=".",FALSE,TRUE)</formula>
    </cfRule>
    <cfRule type="expression" dxfId="554" priority="642">
      <formula>IF(RIGHT(TEXT(AQ67,"0.#"),1)=".",TRUE,FALSE)</formula>
    </cfRule>
  </conditionalFormatting>
  <conditionalFormatting sqref="AU66">
    <cfRule type="expression" dxfId="553" priority="639">
      <formula>IF(RIGHT(TEXT(AU66,"0.#"),1)=".",FALSE,TRUE)</formula>
    </cfRule>
    <cfRule type="expression" dxfId="552" priority="640">
      <formula>IF(RIGHT(TEXT(AU66,"0.#"),1)=".",TRUE,FALSE)</formula>
    </cfRule>
  </conditionalFormatting>
  <conditionalFormatting sqref="AU67">
    <cfRule type="expression" dxfId="551" priority="637">
      <formula>IF(RIGHT(TEXT(AU67,"0.#"),1)=".",FALSE,TRUE)</formula>
    </cfRule>
    <cfRule type="expression" dxfId="550" priority="638">
      <formula>IF(RIGHT(TEXT(AU67,"0.#"),1)=".",TRUE,FALSE)</formula>
    </cfRule>
  </conditionalFormatting>
  <conditionalFormatting sqref="AE100 AQ100">
    <cfRule type="expression" dxfId="549" priority="599">
      <formula>IF(RIGHT(TEXT(AE100,"0.#"),1)=".",FALSE,TRUE)</formula>
    </cfRule>
    <cfRule type="expression" dxfId="548" priority="600">
      <formula>IF(RIGHT(TEXT(AE100,"0.#"),1)=".",TRUE,FALSE)</formula>
    </cfRule>
  </conditionalFormatting>
  <conditionalFormatting sqref="AI100">
    <cfRule type="expression" dxfId="547" priority="597">
      <formula>IF(RIGHT(TEXT(AI100,"0.#"),1)=".",FALSE,TRUE)</formula>
    </cfRule>
    <cfRule type="expression" dxfId="546" priority="598">
      <formula>IF(RIGHT(TEXT(AI100,"0.#"),1)=".",TRUE,FALSE)</formula>
    </cfRule>
  </conditionalFormatting>
  <conditionalFormatting sqref="AM100">
    <cfRule type="expression" dxfId="545" priority="595">
      <formula>IF(RIGHT(TEXT(AM100,"0.#"),1)=".",FALSE,TRUE)</formula>
    </cfRule>
    <cfRule type="expression" dxfId="544" priority="596">
      <formula>IF(RIGHT(TEXT(AM100,"0.#"),1)=".",TRUE,FALSE)</formula>
    </cfRule>
  </conditionalFormatting>
  <conditionalFormatting sqref="AE101">
    <cfRule type="expression" dxfId="543" priority="593">
      <formula>IF(RIGHT(TEXT(AE101,"0.#"),1)=".",FALSE,TRUE)</formula>
    </cfRule>
    <cfRule type="expression" dxfId="542" priority="594">
      <formula>IF(RIGHT(TEXT(AE101,"0.#"),1)=".",TRUE,FALSE)</formula>
    </cfRule>
  </conditionalFormatting>
  <conditionalFormatting sqref="AI101">
    <cfRule type="expression" dxfId="541" priority="591">
      <formula>IF(RIGHT(TEXT(AI101,"0.#"),1)=".",FALSE,TRUE)</formula>
    </cfRule>
    <cfRule type="expression" dxfId="540" priority="592">
      <formula>IF(RIGHT(TEXT(AI101,"0.#"),1)=".",TRUE,FALSE)</formula>
    </cfRule>
  </conditionalFormatting>
  <conditionalFormatting sqref="AM101">
    <cfRule type="expression" dxfId="539" priority="589">
      <formula>IF(RIGHT(TEXT(AM101,"0.#"),1)=".",FALSE,TRUE)</formula>
    </cfRule>
    <cfRule type="expression" dxfId="538" priority="590">
      <formula>IF(RIGHT(TEXT(AM101,"0.#"),1)=".",TRUE,FALSE)</formula>
    </cfRule>
  </conditionalFormatting>
  <conditionalFormatting sqref="AQ101">
    <cfRule type="expression" dxfId="537" priority="587">
      <formula>IF(RIGHT(TEXT(AQ101,"0.#"),1)=".",FALSE,TRUE)</formula>
    </cfRule>
    <cfRule type="expression" dxfId="536" priority="588">
      <formula>IF(RIGHT(TEXT(AQ101,"0.#"),1)=".",TRUE,FALSE)</formula>
    </cfRule>
  </conditionalFormatting>
  <conditionalFormatting sqref="AU100">
    <cfRule type="expression" dxfId="535" priority="585">
      <formula>IF(RIGHT(TEXT(AU100,"0.#"),1)=".",FALSE,TRUE)</formula>
    </cfRule>
    <cfRule type="expression" dxfId="534" priority="586">
      <formula>IF(RIGHT(TEXT(AU100,"0.#"),1)=".",TRUE,FALSE)</formula>
    </cfRule>
  </conditionalFormatting>
  <conditionalFormatting sqref="AU101">
    <cfRule type="expression" dxfId="533" priority="583">
      <formula>IF(RIGHT(TEXT(AU101,"0.#"),1)=".",FALSE,TRUE)</formula>
    </cfRule>
    <cfRule type="expression" dxfId="532" priority="584">
      <formula>IF(RIGHT(TEXT(AU101,"0.#"),1)=".",TRUE,FALSE)</formula>
    </cfRule>
  </conditionalFormatting>
  <conditionalFormatting sqref="AM35">
    <cfRule type="expression" dxfId="531" priority="577">
      <formula>IF(RIGHT(TEXT(AM35,"0.#"),1)=".",FALSE,TRUE)</formula>
    </cfRule>
    <cfRule type="expression" dxfId="530" priority="578">
      <formula>IF(RIGHT(TEXT(AM35,"0.#"),1)=".",TRUE,FALSE)</formula>
    </cfRule>
  </conditionalFormatting>
  <conditionalFormatting sqref="AE36 AM36">
    <cfRule type="expression" dxfId="529" priority="575">
      <formula>IF(RIGHT(TEXT(AE36,"0.#"),1)=".",FALSE,TRUE)</formula>
    </cfRule>
    <cfRule type="expression" dxfId="528" priority="576">
      <formula>IF(RIGHT(TEXT(AE36,"0.#"),1)=".",TRUE,FALSE)</formula>
    </cfRule>
  </conditionalFormatting>
  <conditionalFormatting sqref="AI36">
    <cfRule type="expression" dxfId="527" priority="573">
      <formula>IF(RIGHT(TEXT(AI36,"0.#"),1)=".",FALSE,TRUE)</formula>
    </cfRule>
    <cfRule type="expression" dxfId="526" priority="574">
      <formula>IF(RIGHT(TEXT(AI36,"0.#"),1)=".",TRUE,FALSE)</formula>
    </cfRule>
  </conditionalFormatting>
  <conditionalFormatting sqref="AQ36">
    <cfRule type="expression" dxfId="525" priority="571">
      <formula>IF(RIGHT(TEXT(AQ36,"0.#"),1)=".",FALSE,TRUE)</formula>
    </cfRule>
    <cfRule type="expression" dxfId="524" priority="572">
      <formula>IF(RIGHT(TEXT(AQ36,"0.#"),1)=".",TRUE,FALSE)</formula>
    </cfRule>
  </conditionalFormatting>
  <conditionalFormatting sqref="AE35 AQ35">
    <cfRule type="expression" dxfId="523" priority="581">
      <formula>IF(RIGHT(TEXT(AE35,"0.#"),1)=".",FALSE,TRUE)</formula>
    </cfRule>
    <cfRule type="expression" dxfId="522" priority="582">
      <formula>IF(RIGHT(TEXT(AE35,"0.#"),1)=".",TRUE,FALSE)</formula>
    </cfRule>
  </conditionalFormatting>
  <conditionalFormatting sqref="AI35">
    <cfRule type="expression" dxfId="521" priority="579">
      <formula>IF(RIGHT(TEXT(AI35,"0.#"),1)=".",FALSE,TRUE)</formula>
    </cfRule>
    <cfRule type="expression" dxfId="520" priority="580">
      <formula>IF(RIGHT(TEXT(AI35,"0.#"),1)=".",TRUE,FALSE)</formula>
    </cfRule>
  </conditionalFormatting>
  <conditionalFormatting sqref="AM103">
    <cfRule type="expression" dxfId="519" priority="565">
      <formula>IF(RIGHT(TEXT(AM103,"0.#"),1)=".",FALSE,TRUE)</formula>
    </cfRule>
    <cfRule type="expression" dxfId="518" priority="566">
      <formula>IF(RIGHT(TEXT(AM103,"0.#"),1)=".",TRUE,FALSE)</formula>
    </cfRule>
  </conditionalFormatting>
  <conditionalFormatting sqref="AE104 AM104">
    <cfRule type="expression" dxfId="517" priority="563">
      <formula>IF(RIGHT(TEXT(AE104,"0.#"),1)=".",FALSE,TRUE)</formula>
    </cfRule>
    <cfRule type="expression" dxfId="516" priority="564">
      <formula>IF(RIGHT(TEXT(AE104,"0.#"),1)=".",TRUE,FALSE)</formula>
    </cfRule>
  </conditionalFormatting>
  <conditionalFormatting sqref="AI104">
    <cfRule type="expression" dxfId="515" priority="561">
      <formula>IF(RIGHT(TEXT(AI104,"0.#"),1)=".",FALSE,TRUE)</formula>
    </cfRule>
    <cfRule type="expression" dxfId="514" priority="562">
      <formula>IF(RIGHT(TEXT(AI104,"0.#"),1)=".",TRUE,FALSE)</formula>
    </cfRule>
  </conditionalFormatting>
  <conditionalFormatting sqref="AQ104">
    <cfRule type="expression" dxfId="513" priority="559">
      <formula>IF(RIGHT(TEXT(AQ104,"0.#"),1)=".",FALSE,TRUE)</formula>
    </cfRule>
    <cfRule type="expression" dxfId="512" priority="560">
      <formula>IF(RIGHT(TEXT(AQ104,"0.#"),1)=".",TRUE,FALSE)</formula>
    </cfRule>
  </conditionalFormatting>
  <conditionalFormatting sqref="AE103 AQ103">
    <cfRule type="expression" dxfId="511" priority="569">
      <formula>IF(RIGHT(TEXT(AE103,"0.#"),1)=".",FALSE,TRUE)</formula>
    </cfRule>
    <cfRule type="expression" dxfId="510" priority="570">
      <formula>IF(RIGHT(TEXT(AE103,"0.#"),1)=".",TRUE,FALSE)</formula>
    </cfRule>
  </conditionalFormatting>
  <conditionalFormatting sqref="AI103">
    <cfRule type="expression" dxfId="509" priority="567">
      <formula>IF(RIGHT(TEXT(AI103,"0.#"),1)=".",FALSE,TRUE)</formula>
    </cfRule>
    <cfRule type="expression" dxfId="508" priority="568">
      <formula>IF(RIGHT(TEXT(AI103,"0.#"),1)=".",TRUE,FALSE)</formula>
    </cfRule>
  </conditionalFormatting>
  <conditionalFormatting sqref="AM137">
    <cfRule type="expression" dxfId="507" priority="553">
      <formula>IF(RIGHT(TEXT(AM137,"0.#"),1)=".",FALSE,TRUE)</formula>
    </cfRule>
    <cfRule type="expression" dxfId="506" priority="554">
      <formula>IF(RIGHT(TEXT(AM137,"0.#"),1)=".",TRUE,FALSE)</formula>
    </cfRule>
  </conditionalFormatting>
  <conditionalFormatting sqref="AE138 AM138">
    <cfRule type="expression" dxfId="505" priority="551">
      <formula>IF(RIGHT(TEXT(AE138,"0.#"),1)=".",FALSE,TRUE)</formula>
    </cfRule>
    <cfRule type="expression" dxfId="504" priority="552">
      <formula>IF(RIGHT(TEXT(AE138,"0.#"),1)=".",TRUE,FALSE)</formula>
    </cfRule>
  </conditionalFormatting>
  <conditionalFormatting sqref="AI138">
    <cfRule type="expression" dxfId="503" priority="549">
      <formula>IF(RIGHT(TEXT(AI138,"0.#"),1)=".",FALSE,TRUE)</formula>
    </cfRule>
    <cfRule type="expression" dxfId="502" priority="550">
      <formula>IF(RIGHT(TEXT(AI138,"0.#"),1)=".",TRUE,FALSE)</formula>
    </cfRule>
  </conditionalFormatting>
  <conditionalFormatting sqref="AQ138">
    <cfRule type="expression" dxfId="501" priority="547">
      <formula>IF(RIGHT(TEXT(AQ138,"0.#"),1)=".",FALSE,TRUE)</formula>
    </cfRule>
    <cfRule type="expression" dxfId="500" priority="548">
      <formula>IF(RIGHT(TEXT(AQ138,"0.#"),1)=".",TRUE,FALSE)</formula>
    </cfRule>
  </conditionalFormatting>
  <conditionalFormatting sqref="AE137 AQ137">
    <cfRule type="expression" dxfId="499" priority="557">
      <formula>IF(RIGHT(TEXT(AE137,"0.#"),1)=".",FALSE,TRUE)</formula>
    </cfRule>
    <cfRule type="expression" dxfId="498" priority="558">
      <formula>IF(RIGHT(TEXT(AE137,"0.#"),1)=".",TRUE,FALSE)</formula>
    </cfRule>
  </conditionalFormatting>
  <conditionalFormatting sqref="AI137">
    <cfRule type="expression" dxfId="497" priority="555">
      <formula>IF(RIGHT(TEXT(AI137,"0.#"),1)=".",FALSE,TRUE)</formula>
    </cfRule>
    <cfRule type="expression" dxfId="496" priority="556">
      <formula>IF(RIGHT(TEXT(AI137,"0.#"),1)=".",TRUE,FALSE)</formula>
    </cfRule>
  </conditionalFormatting>
  <conditionalFormatting sqref="AM171">
    <cfRule type="expression" dxfId="495" priority="541">
      <formula>IF(RIGHT(TEXT(AM171,"0.#"),1)=".",FALSE,TRUE)</formula>
    </cfRule>
    <cfRule type="expression" dxfId="494" priority="542">
      <formula>IF(RIGHT(TEXT(AM171,"0.#"),1)=".",TRUE,FALSE)</formula>
    </cfRule>
  </conditionalFormatting>
  <conditionalFormatting sqref="AE172 AM172">
    <cfRule type="expression" dxfId="493" priority="539">
      <formula>IF(RIGHT(TEXT(AE172,"0.#"),1)=".",FALSE,TRUE)</formula>
    </cfRule>
    <cfRule type="expression" dxfId="492" priority="540">
      <formula>IF(RIGHT(TEXT(AE172,"0.#"),1)=".",TRUE,FALSE)</formula>
    </cfRule>
  </conditionalFormatting>
  <conditionalFormatting sqref="AI172">
    <cfRule type="expression" dxfId="491" priority="537">
      <formula>IF(RIGHT(TEXT(AI172,"0.#"),1)=".",FALSE,TRUE)</formula>
    </cfRule>
    <cfRule type="expression" dxfId="490" priority="538">
      <formula>IF(RIGHT(TEXT(AI172,"0.#"),1)=".",TRUE,FALSE)</formula>
    </cfRule>
  </conditionalFormatting>
  <conditionalFormatting sqref="AQ172">
    <cfRule type="expression" dxfId="489" priority="535">
      <formula>IF(RIGHT(TEXT(AQ172,"0.#"),1)=".",FALSE,TRUE)</formula>
    </cfRule>
    <cfRule type="expression" dxfId="488" priority="536">
      <formula>IF(RIGHT(TEXT(AQ172,"0.#"),1)=".",TRUE,FALSE)</formula>
    </cfRule>
  </conditionalFormatting>
  <conditionalFormatting sqref="AE171 AQ171">
    <cfRule type="expression" dxfId="487" priority="545">
      <formula>IF(RIGHT(TEXT(AE171,"0.#"),1)=".",FALSE,TRUE)</formula>
    </cfRule>
    <cfRule type="expression" dxfId="486" priority="546">
      <formula>IF(RIGHT(TEXT(AE171,"0.#"),1)=".",TRUE,FALSE)</formula>
    </cfRule>
  </conditionalFormatting>
  <conditionalFormatting sqref="AI171">
    <cfRule type="expression" dxfId="485" priority="543">
      <formula>IF(RIGHT(TEXT(AI171,"0.#"),1)=".",FALSE,TRUE)</formula>
    </cfRule>
    <cfRule type="expression" dxfId="484" priority="544">
      <formula>IF(RIGHT(TEXT(AI171,"0.#"),1)=".",TRUE,FALSE)</formula>
    </cfRule>
  </conditionalFormatting>
  <conditionalFormatting sqref="AE73">
    <cfRule type="expression" dxfId="483" priority="533">
      <formula>IF(RIGHT(TEXT(AE73,"0.#"),1)=".",FALSE,TRUE)</formula>
    </cfRule>
    <cfRule type="expression" dxfId="482" priority="534">
      <formula>IF(RIGHT(TEXT(AE73,"0.#"),1)=".",TRUE,FALSE)</formula>
    </cfRule>
  </conditionalFormatting>
  <conditionalFormatting sqref="AM75">
    <cfRule type="expression" dxfId="481" priority="517">
      <formula>IF(RIGHT(TEXT(AM75,"0.#"),1)=".",FALSE,TRUE)</formula>
    </cfRule>
    <cfRule type="expression" dxfId="480" priority="518">
      <formula>IF(RIGHT(TEXT(AM75,"0.#"),1)=".",TRUE,FALSE)</formula>
    </cfRule>
  </conditionalFormatting>
  <conditionalFormatting sqref="AE74">
    <cfRule type="expression" dxfId="479" priority="531">
      <formula>IF(RIGHT(TEXT(AE74,"0.#"),1)=".",FALSE,TRUE)</formula>
    </cfRule>
    <cfRule type="expression" dxfId="478" priority="532">
      <formula>IF(RIGHT(TEXT(AE74,"0.#"),1)=".",TRUE,FALSE)</formula>
    </cfRule>
  </conditionalFormatting>
  <conditionalFormatting sqref="AE75">
    <cfRule type="expression" dxfId="477" priority="529">
      <formula>IF(RIGHT(TEXT(AE75,"0.#"),1)=".",FALSE,TRUE)</formula>
    </cfRule>
    <cfRule type="expression" dxfId="476" priority="530">
      <formula>IF(RIGHT(TEXT(AE75,"0.#"),1)=".",TRUE,FALSE)</formula>
    </cfRule>
  </conditionalFormatting>
  <conditionalFormatting sqref="AI75">
    <cfRule type="expression" dxfId="475" priority="527">
      <formula>IF(RIGHT(TEXT(AI75,"0.#"),1)=".",FALSE,TRUE)</formula>
    </cfRule>
    <cfRule type="expression" dxfId="474" priority="528">
      <formula>IF(RIGHT(TEXT(AI75,"0.#"),1)=".",TRUE,FALSE)</formula>
    </cfRule>
  </conditionalFormatting>
  <conditionalFormatting sqref="AI74">
    <cfRule type="expression" dxfId="473" priority="525">
      <formula>IF(RIGHT(TEXT(AI74,"0.#"),1)=".",FALSE,TRUE)</formula>
    </cfRule>
    <cfRule type="expression" dxfId="472" priority="526">
      <formula>IF(RIGHT(TEXT(AI74,"0.#"),1)=".",TRUE,FALSE)</formula>
    </cfRule>
  </conditionalFormatting>
  <conditionalFormatting sqref="AI73">
    <cfRule type="expression" dxfId="471" priority="523">
      <formula>IF(RIGHT(TEXT(AI73,"0.#"),1)=".",FALSE,TRUE)</formula>
    </cfRule>
    <cfRule type="expression" dxfId="470" priority="524">
      <formula>IF(RIGHT(TEXT(AI73,"0.#"),1)=".",TRUE,FALSE)</formula>
    </cfRule>
  </conditionalFormatting>
  <conditionalFormatting sqref="AM73">
    <cfRule type="expression" dxfId="469" priority="521">
      <formula>IF(RIGHT(TEXT(AM73,"0.#"),1)=".",FALSE,TRUE)</formula>
    </cfRule>
    <cfRule type="expression" dxfId="468" priority="522">
      <formula>IF(RIGHT(TEXT(AM73,"0.#"),1)=".",TRUE,FALSE)</formula>
    </cfRule>
  </conditionalFormatting>
  <conditionalFormatting sqref="AM74">
    <cfRule type="expression" dxfId="467" priority="519">
      <formula>IF(RIGHT(TEXT(AM74,"0.#"),1)=".",FALSE,TRUE)</formula>
    </cfRule>
    <cfRule type="expression" dxfId="466" priority="520">
      <formula>IF(RIGHT(TEXT(AM74,"0.#"),1)=".",TRUE,FALSE)</formula>
    </cfRule>
  </conditionalFormatting>
  <conditionalFormatting sqref="AQ73:AQ75">
    <cfRule type="expression" dxfId="465" priority="515">
      <formula>IF(RIGHT(TEXT(AQ73,"0.#"),1)=".",FALSE,TRUE)</formula>
    </cfRule>
    <cfRule type="expression" dxfId="464" priority="516">
      <formula>IF(RIGHT(TEXT(AQ73,"0.#"),1)=".",TRUE,FALSE)</formula>
    </cfRule>
  </conditionalFormatting>
  <conditionalFormatting sqref="AU73:AU75">
    <cfRule type="expression" dxfId="463" priority="513">
      <formula>IF(RIGHT(TEXT(AU73,"0.#"),1)=".",FALSE,TRUE)</formula>
    </cfRule>
    <cfRule type="expression" dxfId="462" priority="514">
      <formula>IF(RIGHT(TEXT(AU73,"0.#"),1)=".",TRUE,FALSE)</formula>
    </cfRule>
  </conditionalFormatting>
  <conditionalFormatting sqref="AE107">
    <cfRule type="expression" dxfId="461" priority="511">
      <formula>IF(RIGHT(TEXT(AE107,"0.#"),1)=".",FALSE,TRUE)</formula>
    </cfRule>
    <cfRule type="expression" dxfId="460" priority="512">
      <formula>IF(RIGHT(TEXT(AE107,"0.#"),1)=".",TRUE,FALSE)</formula>
    </cfRule>
  </conditionalFormatting>
  <conditionalFormatting sqref="AM109">
    <cfRule type="expression" dxfId="459" priority="495">
      <formula>IF(RIGHT(TEXT(AM109,"0.#"),1)=".",FALSE,TRUE)</formula>
    </cfRule>
    <cfRule type="expression" dxfId="458" priority="496">
      <formula>IF(RIGHT(TEXT(AM109,"0.#"),1)=".",TRUE,FALSE)</formula>
    </cfRule>
  </conditionalFormatting>
  <conditionalFormatting sqref="AE108">
    <cfRule type="expression" dxfId="457" priority="509">
      <formula>IF(RIGHT(TEXT(AE108,"0.#"),1)=".",FALSE,TRUE)</formula>
    </cfRule>
    <cfRule type="expression" dxfId="456" priority="510">
      <formula>IF(RIGHT(TEXT(AE108,"0.#"),1)=".",TRUE,FALSE)</formula>
    </cfRule>
  </conditionalFormatting>
  <conditionalFormatting sqref="AE109">
    <cfRule type="expression" dxfId="455" priority="507">
      <formula>IF(RIGHT(TEXT(AE109,"0.#"),1)=".",FALSE,TRUE)</formula>
    </cfRule>
    <cfRule type="expression" dxfId="454" priority="508">
      <formula>IF(RIGHT(TEXT(AE109,"0.#"),1)=".",TRUE,FALSE)</formula>
    </cfRule>
  </conditionalFormatting>
  <conditionalFormatting sqref="AI109">
    <cfRule type="expression" dxfId="453" priority="505">
      <formula>IF(RIGHT(TEXT(AI109,"0.#"),1)=".",FALSE,TRUE)</formula>
    </cfRule>
    <cfRule type="expression" dxfId="452" priority="506">
      <formula>IF(RIGHT(TEXT(AI109,"0.#"),1)=".",TRUE,FALSE)</formula>
    </cfRule>
  </conditionalFormatting>
  <conditionalFormatting sqref="AI108">
    <cfRule type="expression" dxfId="451" priority="503">
      <formula>IF(RIGHT(TEXT(AI108,"0.#"),1)=".",FALSE,TRUE)</formula>
    </cfRule>
    <cfRule type="expression" dxfId="450" priority="504">
      <formula>IF(RIGHT(TEXT(AI108,"0.#"),1)=".",TRUE,FALSE)</formula>
    </cfRule>
  </conditionalFormatting>
  <conditionalFormatting sqref="AI107">
    <cfRule type="expression" dxfId="449" priority="501">
      <formula>IF(RIGHT(TEXT(AI107,"0.#"),1)=".",FALSE,TRUE)</formula>
    </cfRule>
    <cfRule type="expression" dxfId="448" priority="502">
      <formula>IF(RIGHT(TEXT(AI107,"0.#"),1)=".",TRUE,FALSE)</formula>
    </cfRule>
  </conditionalFormatting>
  <conditionalFormatting sqref="AM107">
    <cfRule type="expression" dxfId="447" priority="499">
      <formula>IF(RIGHT(TEXT(AM107,"0.#"),1)=".",FALSE,TRUE)</formula>
    </cfRule>
    <cfRule type="expression" dxfId="446" priority="500">
      <formula>IF(RIGHT(TEXT(AM107,"0.#"),1)=".",TRUE,FALSE)</formula>
    </cfRule>
  </conditionalFormatting>
  <conditionalFormatting sqref="AM108">
    <cfRule type="expression" dxfId="445" priority="497">
      <formula>IF(RIGHT(TEXT(AM108,"0.#"),1)=".",FALSE,TRUE)</formula>
    </cfRule>
    <cfRule type="expression" dxfId="444" priority="498">
      <formula>IF(RIGHT(TEXT(AM108,"0.#"),1)=".",TRUE,FALSE)</formula>
    </cfRule>
  </conditionalFormatting>
  <conditionalFormatting sqref="AQ107:AQ109">
    <cfRule type="expression" dxfId="443" priority="493">
      <formula>IF(RIGHT(TEXT(AQ107,"0.#"),1)=".",FALSE,TRUE)</formula>
    </cfRule>
    <cfRule type="expression" dxfId="442" priority="494">
      <formula>IF(RIGHT(TEXT(AQ107,"0.#"),1)=".",TRUE,FALSE)</formula>
    </cfRule>
  </conditionalFormatting>
  <conditionalFormatting sqref="AU107:AU109">
    <cfRule type="expression" dxfId="441" priority="491">
      <formula>IF(RIGHT(TEXT(AU107,"0.#"),1)=".",FALSE,TRUE)</formula>
    </cfRule>
    <cfRule type="expression" dxfId="440" priority="492">
      <formula>IF(RIGHT(TEXT(AU107,"0.#"),1)=".",TRUE,FALSE)</formula>
    </cfRule>
  </conditionalFormatting>
  <conditionalFormatting sqref="AE141">
    <cfRule type="expression" dxfId="439" priority="489">
      <formula>IF(RIGHT(TEXT(AE141,"0.#"),1)=".",FALSE,TRUE)</formula>
    </cfRule>
    <cfRule type="expression" dxfId="438" priority="490">
      <formula>IF(RIGHT(TEXT(AE141,"0.#"),1)=".",TRUE,FALSE)</formula>
    </cfRule>
  </conditionalFormatting>
  <conditionalFormatting sqref="AM143">
    <cfRule type="expression" dxfId="437" priority="473">
      <formula>IF(RIGHT(TEXT(AM143,"0.#"),1)=".",FALSE,TRUE)</formula>
    </cfRule>
    <cfRule type="expression" dxfId="436" priority="474">
      <formula>IF(RIGHT(TEXT(AM143,"0.#"),1)=".",TRUE,FALSE)</formula>
    </cfRule>
  </conditionalFormatting>
  <conditionalFormatting sqref="AE142">
    <cfRule type="expression" dxfId="435" priority="487">
      <formula>IF(RIGHT(TEXT(AE142,"0.#"),1)=".",FALSE,TRUE)</formula>
    </cfRule>
    <cfRule type="expression" dxfId="434" priority="488">
      <formula>IF(RIGHT(TEXT(AE142,"0.#"),1)=".",TRUE,FALSE)</formula>
    </cfRule>
  </conditionalFormatting>
  <conditionalFormatting sqref="AE143">
    <cfRule type="expression" dxfId="433" priority="485">
      <formula>IF(RIGHT(TEXT(AE143,"0.#"),1)=".",FALSE,TRUE)</formula>
    </cfRule>
    <cfRule type="expression" dxfId="432" priority="486">
      <formula>IF(RIGHT(TEXT(AE143,"0.#"),1)=".",TRUE,FALSE)</formula>
    </cfRule>
  </conditionalFormatting>
  <conditionalFormatting sqref="AI143">
    <cfRule type="expression" dxfId="431" priority="483">
      <formula>IF(RIGHT(TEXT(AI143,"0.#"),1)=".",FALSE,TRUE)</formula>
    </cfRule>
    <cfRule type="expression" dxfId="430" priority="484">
      <formula>IF(RIGHT(TEXT(AI143,"0.#"),1)=".",TRUE,FALSE)</formula>
    </cfRule>
  </conditionalFormatting>
  <conditionalFormatting sqref="AI142">
    <cfRule type="expression" dxfId="429" priority="481">
      <formula>IF(RIGHT(TEXT(AI142,"0.#"),1)=".",FALSE,TRUE)</formula>
    </cfRule>
    <cfRule type="expression" dxfId="428" priority="482">
      <formula>IF(RIGHT(TEXT(AI142,"0.#"),1)=".",TRUE,FALSE)</formula>
    </cfRule>
  </conditionalFormatting>
  <conditionalFormatting sqref="AI141">
    <cfRule type="expression" dxfId="427" priority="479">
      <formula>IF(RIGHT(TEXT(AI141,"0.#"),1)=".",FALSE,TRUE)</formula>
    </cfRule>
    <cfRule type="expression" dxfId="426" priority="480">
      <formula>IF(RIGHT(TEXT(AI141,"0.#"),1)=".",TRUE,FALSE)</formula>
    </cfRule>
  </conditionalFormatting>
  <conditionalFormatting sqref="AM141">
    <cfRule type="expression" dxfId="425" priority="477">
      <formula>IF(RIGHT(TEXT(AM141,"0.#"),1)=".",FALSE,TRUE)</formula>
    </cfRule>
    <cfRule type="expression" dxfId="424" priority="478">
      <formula>IF(RIGHT(TEXT(AM141,"0.#"),1)=".",TRUE,FALSE)</formula>
    </cfRule>
  </conditionalFormatting>
  <conditionalFormatting sqref="AM142">
    <cfRule type="expression" dxfId="423" priority="475">
      <formula>IF(RIGHT(TEXT(AM142,"0.#"),1)=".",FALSE,TRUE)</formula>
    </cfRule>
    <cfRule type="expression" dxfId="422" priority="476">
      <formula>IF(RIGHT(TEXT(AM142,"0.#"),1)=".",TRUE,FALSE)</formula>
    </cfRule>
  </conditionalFormatting>
  <conditionalFormatting sqref="AQ141:AQ143">
    <cfRule type="expression" dxfId="421" priority="471">
      <formula>IF(RIGHT(TEXT(AQ141,"0.#"),1)=".",FALSE,TRUE)</formula>
    </cfRule>
    <cfRule type="expression" dxfId="420" priority="472">
      <formula>IF(RIGHT(TEXT(AQ141,"0.#"),1)=".",TRUE,FALSE)</formula>
    </cfRule>
  </conditionalFormatting>
  <conditionalFormatting sqref="AU141:AU143">
    <cfRule type="expression" dxfId="419" priority="469">
      <formula>IF(RIGHT(TEXT(AU141,"0.#"),1)=".",FALSE,TRUE)</formula>
    </cfRule>
    <cfRule type="expression" dxfId="418" priority="470">
      <formula>IF(RIGHT(TEXT(AU141,"0.#"),1)=".",TRUE,FALSE)</formula>
    </cfRule>
  </conditionalFormatting>
  <conditionalFormatting sqref="AE175">
    <cfRule type="expression" dxfId="417" priority="467">
      <formula>IF(RIGHT(TEXT(AE175,"0.#"),1)=".",FALSE,TRUE)</formula>
    </cfRule>
    <cfRule type="expression" dxfId="416" priority="468">
      <formula>IF(RIGHT(TEXT(AE175,"0.#"),1)=".",TRUE,FALSE)</formula>
    </cfRule>
  </conditionalFormatting>
  <conditionalFormatting sqref="AM177">
    <cfRule type="expression" dxfId="415" priority="451">
      <formula>IF(RIGHT(TEXT(AM177,"0.#"),1)=".",FALSE,TRUE)</formula>
    </cfRule>
    <cfRule type="expression" dxfId="414" priority="452">
      <formula>IF(RIGHT(TEXT(AM177,"0.#"),1)=".",TRUE,FALSE)</formula>
    </cfRule>
  </conditionalFormatting>
  <conditionalFormatting sqref="AE176">
    <cfRule type="expression" dxfId="413" priority="465">
      <formula>IF(RIGHT(TEXT(AE176,"0.#"),1)=".",FALSE,TRUE)</formula>
    </cfRule>
    <cfRule type="expression" dxfId="412" priority="466">
      <formula>IF(RIGHT(TEXT(AE176,"0.#"),1)=".",TRUE,FALSE)</formula>
    </cfRule>
  </conditionalFormatting>
  <conditionalFormatting sqref="AE177">
    <cfRule type="expression" dxfId="411" priority="463">
      <formula>IF(RIGHT(TEXT(AE177,"0.#"),1)=".",FALSE,TRUE)</formula>
    </cfRule>
    <cfRule type="expression" dxfId="410" priority="464">
      <formula>IF(RIGHT(TEXT(AE177,"0.#"),1)=".",TRUE,FALSE)</formula>
    </cfRule>
  </conditionalFormatting>
  <conditionalFormatting sqref="AI177">
    <cfRule type="expression" dxfId="409" priority="461">
      <formula>IF(RIGHT(TEXT(AI177,"0.#"),1)=".",FALSE,TRUE)</formula>
    </cfRule>
    <cfRule type="expression" dxfId="408" priority="462">
      <formula>IF(RIGHT(TEXT(AI177,"0.#"),1)=".",TRUE,FALSE)</formula>
    </cfRule>
  </conditionalFormatting>
  <conditionalFormatting sqref="AI176">
    <cfRule type="expression" dxfId="407" priority="459">
      <formula>IF(RIGHT(TEXT(AI176,"0.#"),1)=".",FALSE,TRUE)</formula>
    </cfRule>
    <cfRule type="expression" dxfId="406" priority="460">
      <formula>IF(RIGHT(TEXT(AI176,"0.#"),1)=".",TRUE,FALSE)</formula>
    </cfRule>
  </conditionalFormatting>
  <conditionalFormatting sqref="AI175">
    <cfRule type="expression" dxfId="405" priority="457">
      <formula>IF(RIGHT(TEXT(AI175,"0.#"),1)=".",FALSE,TRUE)</formula>
    </cfRule>
    <cfRule type="expression" dxfId="404" priority="458">
      <formula>IF(RIGHT(TEXT(AI175,"0.#"),1)=".",TRUE,FALSE)</formula>
    </cfRule>
  </conditionalFormatting>
  <conditionalFormatting sqref="AM175">
    <cfRule type="expression" dxfId="403" priority="455">
      <formula>IF(RIGHT(TEXT(AM175,"0.#"),1)=".",FALSE,TRUE)</formula>
    </cfRule>
    <cfRule type="expression" dxfId="402" priority="456">
      <formula>IF(RIGHT(TEXT(AM175,"0.#"),1)=".",TRUE,FALSE)</formula>
    </cfRule>
  </conditionalFormatting>
  <conditionalFormatting sqref="AM176">
    <cfRule type="expression" dxfId="401" priority="453">
      <formula>IF(RIGHT(TEXT(AM176,"0.#"),1)=".",FALSE,TRUE)</formula>
    </cfRule>
    <cfRule type="expression" dxfId="400" priority="454">
      <formula>IF(RIGHT(TEXT(AM176,"0.#"),1)=".",TRUE,FALSE)</formula>
    </cfRule>
  </conditionalFormatting>
  <conditionalFormatting sqref="AQ175:AQ177">
    <cfRule type="expression" dxfId="399" priority="449">
      <formula>IF(RIGHT(TEXT(AQ175,"0.#"),1)=".",FALSE,TRUE)</formula>
    </cfRule>
    <cfRule type="expression" dxfId="398" priority="450">
      <formula>IF(RIGHT(TEXT(AQ175,"0.#"),1)=".",TRUE,FALSE)</formula>
    </cfRule>
  </conditionalFormatting>
  <conditionalFormatting sqref="AU175:AU177">
    <cfRule type="expression" dxfId="397" priority="447">
      <formula>IF(RIGHT(TEXT(AU175,"0.#"),1)=".",FALSE,TRUE)</formula>
    </cfRule>
    <cfRule type="expression" dxfId="396" priority="448">
      <formula>IF(RIGHT(TEXT(AU175,"0.#"),1)=".",TRUE,FALSE)</formula>
    </cfRule>
  </conditionalFormatting>
  <conditionalFormatting sqref="AE61">
    <cfRule type="expression" dxfId="395" priority="401">
      <formula>IF(RIGHT(TEXT(AE61,"0.#"),1)=".",FALSE,TRUE)</formula>
    </cfRule>
    <cfRule type="expression" dxfId="394" priority="402">
      <formula>IF(RIGHT(TEXT(AE61,"0.#"),1)=".",TRUE,FALSE)</formula>
    </cfRule>
  </conditionalFormatting>
  <conditionalFormatting sqref="AE62">
    <cfRule type="expression" dxfId="393" priority="399">
      <formula>IF(RIGHT(TEXT(AE62,"0.#"),1)=".",FALSE,TRUE)</formula>
    </cfRule>
    <cfRule type="expression" dxfId="392" priority="400">
      <formula>IF(RIGHT(TEXT(AE62,"0.#"),1)=".",TRUE,FALSE)</formula>
    </cfRule>
  </conditionalFormatting>
  <conditionalFormatting sqref="AM61">
    <cfRule type="expression" dxfId="391" priority="389">
      <formula>IF(RIGHT(TEXT(AM61,"0.#"),1)=".",FALSE,TRUE)</formula>
    </cfRule>
    <cfRule type="expression" dxfId="390" priority="390">
      <formula>IF(RIGHT(TEXT(AM61,"0.#"),1)=".",TRUE,FALSE)</formula>
    </cfRule>
  </conditionalFormatting>
  <conditionalFormatting sqref="AE63">
    <cfRule type="expression" dxfId="389" priority="397">
      <formula>IF(RIGHT(TEXT(AE63,"0.#"),1)=".",FALSE,TRUE)</formula>
    </cfRule>
    <cfRule type="expression" dxfId="388" priority="398">
      <formula>IF(RIGHT(TEXT(AE63,"0.#"),1)=".",TRUE,FALSE)</formula>
    </cfRule>
  </conditionalFormatting>
  <conditionalFormatting sqref="AI63">
    <cfRule type="expression" dxfId="387" priority="395">
      <formula>IF(RIGHT(TEXT(AI63,"0.#"),1)=".",FALSE,TRUE)</formula>
    </cfRule>
    <cfRule type="expression" dxfId="386" priority="396">
      <formula>IF(RIGHT(TEXT(AI63,"0.#"),1)=".",TRUE,FALSE)</formula>
    </cfRule>
  </conditionalFormatting>
  <conditionalFormatting sqref="AI62">
    <cfRule type="expression" dxfId="385" priority="393">
      <formula>IF(RIGHT(TEXT(AI62,"0.#"),1)=".",FALSE,TRUE)</formula>
    </cfRule>
    <cfRule type="expression" dxfId="384" priority="394">
      <formula>IF(RIGHT(TEXT(AI62,"0.#"),1)=".",TRUE,FALSE)</formula>
    </cfRule>
  </conditionalFormatting>
  <conditionalFormatting sqref="AI61">
    <cfRule type="expression" dxfId="383" priority="391">
      <formula>IF(RIGHT(TEXT(AI61,"0.#"),1)=".",FALSE,TRUE)</formula>
    </cfRule>
    <cfRule type="expression" dxfId="382" priority="392">
      <formula>IF(RIGHT(TEXT(AI61,"0.#"),1)=".",TRUE,FALSE)</formula>
    </cfRule>
  </conditionalFormatting>
  <conditionalFormatting sqref="AM62">
    <cfRule type="expression" dxfId="381" priority="387">
      <formula>IF(RIGHT(TEXT(AM62,"0.#"),1)=".",FALSE,TRUE)</formula>
    </cfRule>
    <cfRule type="expression" dxfId="380" priority="388">
      <formula>IF(RIGHT(TEXT(AM62,"0.#"),1)=".",TRUE,FALSE)</formula>
    </cfRule>
  </conditionalFormatting>
  <conditionalFormatting sqref="AM63">
    <cfRule type="expression" dxfId="379" priority="385">
      <formula>IF(RIGHT(TEXT(AM63,"0.#"),1)=".",FALSE,TRUE)</formula>
    </cfRule>
    <cfRule type="expression" dxfId="378" priority="386">
      <formula>IF(RIGHT(TEXT(AM63,"0.#"),1)=".",TRUE,FALSE)</formula>
    </cfRule>
  </conditionalFormatting>
  <conditionalFormatting sqref="AQ61:AQ63">
    <cfRule type="expression" dxfId="377" priority="383">
      <formula>IF(RIGHT(TEXT(AQ61,"0.#"),1)=".",FALSE,TRUE)</formula>
    </cfRule>
    <cfRule type="expression" dxfId="376" priority="384">
      <formula>IF(RIGHT(TEXT(AQ61,"0.#"),1)=".",TRUE,FALSE)</formula>
    </cfRule>
  </conditionalFormatting>
  <conditionalFormatting sqref="AU61:AU63">
    <cfRule type="expression" dxfId="375" priority="381">
      <formula>IF(RIGHT(TEXT(AU61,"0.#"),1)=".",FALSE,TRUE)</formula>
    </cfRule>
    <cfRule type="expression" dxfId="374" priority="382">
      <formula>IF(RIGHT(TEXT(AU61,"0.#"),1)=".",TRUE,FALSE)</formula>
    </cfRule>
  </conditionalFormatting>
  <conditionalFormatting sqref="AE95">
    <cfRule type="expression" dxfId="373" priority="379">
      <formula>IF(RIGHT(TEXT(AE95,"0.#"),1)=".",FALSE,TRUE)</formula>
    </cfRule>
    <cfRule type="expression" dxfId="372" priority="380">
      <formula>IF(RIGHT(TEXT(AE95,"0.#"),1)=".",TRUE,FALSE)</formula>
    </cfRule>
  </conditionalFormatting>
  <conditionalFormatting sqref="AE96">
    <cfRule type="expression" dxfId="371" priority="377">
      <formula>IF(RIGHT(TEXT(AE96,"0.#"),1)=".",FALSE,TRUE)</formula>
    </cfRule>
    <cfRule type="expression" dxfId="370" priority="378">
      <formula>IF(RIGHT(TEXT(AE96,"0.#"),1)=".",TRUE,FALSE)</formula>
    </cfRule>
  </conditionalFormatting>
  <conditionalFormatting sqref="AM95">
    <cfRule type="expression" dxfId="369" priority="367">
      <formula>IF(RIGHT(TEXT(AM95,"0.#"),1)=".",FALSE,TRUE)</formula>
    </cfRule>
    <cfRule type="expression" dxfId="368" priority="368">
      <formula>IF(RIGHT(TEXT(AM95,"0.#"),1)=".",TRUE,FALSE)</formula>
    </cfRule>
  </conditionalFormatting>
  <conditionalFormatting sqref="AE97">
    <cfRule type="expression" dxfId="367" priority="375">
      <formula>IF(RIGHT(TEXT(AE97,"0.#"),1)=".",FALSE,TRUE)</formula>
    </cfRule>
    <cfRule type="expression" dxfId="366" priority="376">
      <formula>IF(RIGHT(TEXT(AE97,"0.#"),1)=".",TRUE,FALSE)</formula>
    </cfRule>
  </conditionalFormatting>
  <conditionalFormatting sqref="AI97">
    <cfRule type="expression" dxfId="365" priority="373">
      <formula>IF(RIGHT(TEXT(AI97,"0.#"),1)=".",FALSE,TRUE)</formula>
    </cfRule>
    <cfRule type="expression" dxfId="364" priority="374">
      <formula>IF(RIGHT(TEXT(AI97,"0.#"),1)=".",TRUE,FALSE)</formula>
    </cfRule>
  </conditionalFormatting>
  <conditionalFormatting sqref="AI96">
    <cfRule type="expression" dxfId="363" priority="371">
      <formula>IF(RIGHT(TEXT(AI96,"0.#"),1)=".",FALSE,TRUE)</formula>
    </cfRule>
    <cfRule type="expression" dxfId="362" priority="372">
      <formula>IF(RIGHT(TEXT(AI96,"0.#"),1)=".",TRUE,FALSE)</formula>
    </cfRule>
  </conditionalFormatting>
  <conditionalFormatting sqref="AI95">
    <cfRule type="expression" dxfId="361" priority="369">
      <formula>IF(RIGHT(TEXT(AI95,"0.#"),1)=".",FALSE,TRUE)</formula>
    </cfRule>
    <cfRule type="expression" dxfId="360" priority="370">
      <formula>IF(RIGHT(TEXT(AI95,"0.#"),1)=".",TRUE,FALSE)</formula>
    </cfRule>
  </conditionalFormatting>
  <conditionalFormatting sqref="AM96">
    <cfRule type="expression" dxfId="359" priority="365">
      <formula>IF(RIGHT(TEXT(AM96,"0.#"),1)=".",FALSE,TRUE)</formula>
    </cfRule>
    <cfRule type="expression" dxfId="358" priority="366">
      <formula>IF(RIGHT(TEXT(AM96,"0.#"),1)=".",TRUE,FALSE)</formula>
    </cfRule>
  </conditionalFormatting>
  <conditionalFormatting sqref="AM97">
    <cfRule type="expression" dxfId="357" priority="363">
      <formula>IF(RIGHT(TEXT(AM97,"0.#"),1)=".",FALSE,TRUE)</formula>
    </cfRule>
    <cfRule type="expression" dxfId="356" priority="364">
      <formula>IF(RIGHT(TEXT(AM97,"0.#"),1)=".",TRUE,FALSE)</formula>
    </cfRule>
  </conditionalFormatting>
  <conditionalFormatting sqref="AQ95:AQ97">
    <cfRule type="expression" dxfId="355" priority="361">
      <formula>IF(RIGHT(TEXT(AQ95,"0.#"),1)=".",FALSE,TRUE)</formula>
    </cfRule>
    <cfRule type="expression" dxfId="354" priority="362">
      <formula>IF(RIGHT(TEXT(AQ95,"0.#"),1)=".",TRUE,FALSE)</formula>
    </cfRule>
  </conditionalFormatting>
  <conditionalFormatting sqref="AU95:AU97">
    <cfRule type="expression" dxfId="353" priority="359">
      <formula>IF(RIGHT(TEXT(AU95,"0.#"),1)=".",FALSE,TRUE)</formula>
    </cfRule>
    <cfRule type="expression" dxfId="352" priority="360">
      <formula>IF(RIGHT(TEXT(AU95,"0.#"),1)=".",TRUE,FALSE)</formula>
    </cfRule>
  </conditionalFormatting>
  <conditionalFormatting sqref="AE129">
    <cfRule type="expression" dxfId="351" priority="357">
      <formula>IF(RIGHT(TEXT(AE129,"0.#"),1)=".",FALSE,TRUE)</formula>
    </cfRule>
    <cfRule type="expression" dxfId="350" priority="358">
      <formula>IF(RIGHT(TEXT(AE129,"0.#"),1)=".",TRUE,FALSE)</formula>
    </cfRule>
  </conditionalFormatting>
  <conditionalFormatting sqref="AE130">
    <cfRule type="expression" dxfId="349" priority="355">
      <formula>IF(RIGHT(TEXT(AE130,"0.#"),1)=".",FALSE,TRUE)</formula>
    </cfRule>
    <cfRule type="expression" dxfId="348" priority="356">
      <formula>IF(RIGHT(TEXT(AE130,"0.#"),1)=".",TRUE,FALSE)</formula>
    </cfRule>
  </conditionalFormatting>
  <conditionalFormatting sqref="AM129">
    <cfRule type="expression" dxfId="347" priority="345">
      <formula>IF(RIGHT(TEXT(AM129,"0.#"),1)=".",FALSE,TRUE)</formula>
    </cfRule>
    <cfRule type="expression" dxfId="346" priority="346">
      <formula>IF(RIGHT(TEXT(AM129,"0.#"),1)=".",TRUE,FALSE)</formula>
    </cfRule>
  </conditionalFormatting>
  <conditionalFormatting sqref="AE131">
    <cfRule type="expression" dxfId="345" priority="353">
      <formula>IF(RIGHT(TEXT(AE131,"0.#"),1)=".",FALSE,TRUE)</formula>
    </cfRule>
    <cfRule type="expression" dxfId="344" priority="354">
      <formula>IF(RIGHT(TEXT(AE131,"0.#"),1)=".",TRUE,FALSE)</formula>
    </cfRule>
  </conditionalFormatting>
  <conditionalFormatting sqref="AI131">
    <cfRule type="expression" dxfId="343" priority="351">
      <formula>IF(RIGHT(TEXT(AI131,"0.#"),1)=".",FALSE,TRUE)</formula>
    </cfRule>
    <cfRule type="expression" dxfId="342" priority="352">
      <formula>IF(RIGHT(TEXT(AI131,"0.#"),1)=".",TRUE,FALSE)</formula>
    </cfRule>
  </conditionalFormatting>
  <conditionalFormatting sqref="AI130">
    <cfRule type="expression" dxfId="341" priority="349">
      <formula>IF(RIGHT(TEXT(AI130,"0.#"),1)=".",FALSE,TRUE)</formula>
    </cfRule>
    <cfRule type="expression" dxfId="340" priority="350">
      <formula>IF(RIGHT(TEXT(AI130,"0.#"),1)=".",TRUE,FALSE)</formula>
    </cfRule>
  </conditionalFormatting>
  <conditionalFormatting sqref="AI129">
    <cfRule type="expression" dxfId="339" priority="347">
      <formula>IF(RIGHT(TEXT(AI129,"0.#"),1)=".",FALSE,TRUE)</formula>
    </cfRule>
    <cfRule type="expression" dxfId="338" priority="348">
      <formula>IF(RIGHT(TEXT(AI129,"0.#"),1)=".",TRUE,FALSE)</formula>
    </cfRule>
  </conditionalFormatting>
  <conditionalFormatting sqref="AM130">
    <cfRule type="expression" dxfId="337" priority="343">
      <formula>IF(RIGHT(TEXT(AM130,"0.#"),1)=".",FALSE,TRUE)</formula>
    </cfRule>
    <cfRule type="expression" dxfId="336" priority="344">
      <formula>IF(RIGHT(TEXT(AM130,"0.#"),1)=".",TRUE,FALSE)</formula>
    </cfRule>
  </conditionalFormatting>
  <conditionalFormatting sqref="AM131">
    <cfRule type="expression" dxfId="335" priority="341">
      <formula>IF(RIGHT(TEXT(AM131,"0.#"),1)=".",FALSE,TRUE)</formula>
    </cfRule>
    <cfRule type="expression" dxfId="334" priority="342">
      <formula>IF(RIGHT(TEXT(AM131,"0.#"),1)=".",TRUE,FALSE)</formula>
    </cfRule>
  </conditionalFormatting>
  <conditionalFormatting sqref="AQ129:AQ131">
    <cfRule type="expression" dxfId="333" priority="339">
      <formula>IF(RIGHT(TEXT(AQ129,"0.#"),1)=".",FALSE,TRUE)</formula>
    </cfRule>
    <cfRule type="expression" dxfId="332" priority="340">
      <formula>IF(RIGHT(TEXT(AQ129,"0.#"),1)=".",TRUE,FALSE)</formula>
    </cfRule>
  </conditionalFormatting>
  <conditionalFormatting sqref="AU129:AU131">
    <cfRule type="expression" dxfId="331" priority="337">
      <formula>IF(RIGHT(TEXT(AU129,"0.#"),1)=".",FALSE,TRUE)</formula>
    </cfRule>
    <cfRule type="expression" dxfId="330" priority="338">
      <formula>IF(RIGHT(TEXT(AU129,"0.#"),1)=".",TRUE,FALSE)</formula>
    </cfRule>
  </conditionalFormatting>
  <conditionalFormatting sqref="AE163">
    <cfRule type="expression" dxfId="329" priority="335">
      <formula>IF(RIGHT(TEXT(AE163,"0.#"),1)=".",FALSE,TRUE)</formula>
    </cfRule>
    <cfRule type="expression" dxfId="328" priority="336">
      <formula>IF(RIGHT(TEXT(AE163,"0.#"),1)=".",TRUE,FALSE)</formula>
    </cfRule>
  </conditionalFormatting>
  <conditionalFormatting sqref="AE164">
    <cfRule type="expression" dxfId="327" priority="333">
      <formula>IF(RIGHT(TEXT(AE164,"0.#"),1)=".",FALSE,TRUE)</formula>
    </cfRule>
    <cfRule type="expression" dxfId="326" priority="334">
      <formula>IF(RIGHT(TEXT(AE164,"0.#"),1)=".",TRUE,FALSE)</formula>
    </cfRule>
  </conditionalFormatting>
  <conditionalFormatting sqref="AM163">
    <cfRule type="expression" dxfId="325" priority="323">
      <formula>IF(RIGHT(TEXT(AM163,"0.#"),1)=".",FALSE,TRUE)</formula>
    </cfRule>
    <cfRule type="expression" dxfId="324" priority="324">
      <formula>IF(RIGHT(TEXT(AM163,"0.#"),1)=".",TRUE,FALSE)</formula>
    </cfRule>
  </conditionalFormatting>
  <conditionalFormatting sqref="AE165">
    <cfRule type="expression" dxfId="323" priority="331">
      <formula>IF(RIGHT(TEXT(AE165,"0.#"),1)=".",FALSE,TRUE)</formula>
    </cfRule>
    <cfRule type="expression" dxfId="322" priority="332">
      <formula>IF(RIGHT(TEXT(AE165,"0.#"),1)=".",TRUE,FALSE)</formula>
    </cfRule>
  </conditionalFormatting>
  <conditionalFormatting sqref="AI165">
    <cfRule type="expression" dxfId="321" priority="329">
      <formula>IF(RIGHT(TEXT(AI165,"0.#"),1)=".",FALSE,TRUE)</formula>
    </cfRule>
    <cfRule type="expression" dxfId="320" priority="330">
      <formula>IF(RIGHT(TEXT(AI165,"0.#"),1)=".",TRUE,FALSE)</formula>
    </cfRule>
  </conditionalFormatting>
  <conditionalFormatting sqref="AI164">
    <cfRule type="expression" dxfId="319" priority="327">
      <formula>IF(RIGHT(TEXT(AI164,"0.#"),1)=".",FALSE,TRUE)</formula>
    </cfRule>
    <cfRule type="expression" dxfId="318" priority="328">
      <formula>IF(RIGHT(TEXT(AI164,"0.#"),1)=".",TRUE,FALSE)</formula>
    </cfRule>
  </conditionalFormatting>
  <conditionalFormatting sqref="AI163">
    <cfRule type="expression" dxfId="317" priority="325">
      <formula>IF(RIGHT(TEXT(AI163,"0.#"),1)=".",FALSE,TRUE)</formula>
    </cfRule>
    <cfRule type="expression" dxfId="316" priority="326">
      <formula>IF(RIGHT(TEXT(AI163,"0.#"),1)=".",TRUE,FALSE)</formula>
    </cfRule>
  </conditionalFormatting>
  <conditionalFormatting sqref="AM164">
    <cfRule type="expression" dxfId="315" priority="321">
      <formula>IF(RIGHT(TEXT(AM164,"0.#"),1)=".",FALSE,TRUE)</formula>
    </cfRule>
    <cfRule type="expression" dxfId="314" priority="322">
      <formula>IF(RIGHT(TEXT(AM164,"0.#"),1)=".",TRUE,FALSE)</formula>
    </cfRule>
  </conditionalFormatting>
  <conditionalFormatting sqref="AM165">
    <cfRule type="expression" dxfId="313" priority="319">
      <formula>IF(RIGHT(TEXT(AM165,"0.#"),1)=".",FALSE,TRUE)</formula>
    </cfRule>
    <cfRule type="expression" dxfId="312" priority="320">
      <formula>IF(RIGHT(TEXT(AM165,"0.#"),1)=".",TRUE,FALSE)</formula>
    </cfRule>
  </conditionalFormatting>
  <conditionalFormatting sqref="AQ163:AQ165">
    <cfRule type="expression" dxfId="311" priority="317">
      <formula>IF(RIGHT(TEXT(AQ163,"0.#"),1)=".",FALSE,TRUE)</formula>
    </cfRule>
    <cfRule type="expression" dxfId="310" priority="318">
      <formula>IF(RIGHT(TEXT(AQ163,"0.#"),1)=".",TRUE,FALSE)</formula>
    </cfRule>
  </conditionalFormatting>
  <conditionalFormatting sqref="AU163:AU165">
    <cfRule type="expression" dxfId="309" priority="315">
      <formula>IF(RIGHT(TEXT(AU163,"0.#"),1)=".",FALSE,TRUE)</formula>
    </cfRule>
    <cfRule type="expression" dxfId="308" priority="316">
      <formula>IF(RIGHT(TEXT(AU163,"0.#"),1)=".",TRUE,FALSE)</formula>
    </cfRule>
  </conditionalFormatting>
  <conditionalFormatting sqref="AE197">
    <cfRule type="expression" dxfId="307" priority="313">
      <formula>IF(RIGHT(TEXT(AE197,"0.#"),1)=".",FALSE,TRUE)</formula>
    </cfRule>
    <cfRule type="expression" dxfId="306" priority="314">
      <formula>IF(RIGHT(TEXT(AE197,"0.#"),1)=".",TRUE,FALSE)</formula>
    </cfRule>
  </conditionalFormatting>
  <conditionalFormatting sqref="AE198">
    <cfRule type="expression" dxfId="305" priority="311">
      <formula>IF(RIGHT(TEXT(AE198,"0.#"),1)=".",FALSE,TRUE)</formula>
    </cfRule>
    <cfRule type="expression" dxfId="304" priority="312">
      <formula>IF(RIGHT(TEXT(AE198,"0.#"),1)=".",TRUE,FALSE)</formula>
    </cfRule>
  </conditionalFormatting>
  <conditionalFormatting sqref="AM197">
    <cfRule type="expression" dxfId="303" priority="301">
      <formula>IF(RIGHT(TEXT(AM197,"0.#"),1)=".",FALSE,TRUE)</formula>
    </cfRule>
    <cfRule type="expression" dxfId="302" priority="302">
      <formula>IF(RIGHT(TEXT(AM197,"0.#"),1)=".",TRUE,FALSE)</formula>
    </cfRule>
  </conditionalFormatting>
  <conditionalFormatting sqref="AE199">
    <cfRule type="expression" dxfId="301" priority="309">
      <formula>IF(RIGHT(TEXT(AE199,"0.#"),1)=".",FALSE,TRUE)</formula>
    </cfRule>
    <cfRule type="expression" dxfId="300" priority="310">
      <formula>IF(RIGHT(TEXT(AE199,"0.#"),1)=".",TRUE,FALSE)</formula>
    </cfRule>
  </conditionalFormatting>
  <conditionalFormatting sqref="AI199">
    <cfRule type="expression" dxfId="299" priority="307">
      <formula>IF(RIGHT(TEXT(AI199,"0.#"),1)=".",FALSE,TRUE)</formula>
    </cfRule>
    <cfRule type="expression" dxfId="298" priority="308">
      <formula>IF(RIGHT(TEXT(AI199,"0.#"),1)=".",TRUE,FALSE)</formula>
    </cfRule>
  </conditionalFormatting>
  <conditionalFormatting sqref="AI198">
    <cfRule type="expression" dxfId="297" priority="305">
      <formula>IF(RIGHT(TEXT(AI198,"0.#"),1)=".",FALSE,TRUE)</formula>
    </cfRule>
    <cfRule type="expression" dxfId="296" priority="306">
      <formula>IF(RIGHT(TEXT(AI198,"0.#"),1)=".",TRUE,FALSE)</formula>
    </cfRule>
  </conditionalFormatting>
  <conditionalFormatting sqref="AI197">
    <cfRule type="expression" dxfId="295" priority="303">
      <formula>IF(RIGHT(TEXT(AI197,"0.#"),1)=".",FALSE,TRUE)</formula>
    </cfRule>
    <cfRule type="expression" dxfId="294" priority="304">
      <formula>IF(RIGHT(TEXT(AI197,"0.#"),1)=".",TRUE,FALSE)</formula>
    </cfRule>
  </conditionalFormatting>
  <conditionalFormatting sqref="AM198">
    <cfRule type="expression" dxfId="293" priority="299">
      <formula>IF(RIGHT(TEXT(AM198,"0.#"),1)=".",FALSE,TRUE)</formula>
    </cfRule>
    <cfRule type="expression" dxfId="292" priority="300">
      <formula>IF(RIGHT(TEXT(AM198,"0.#"),1)=".",TRUE,FALSE)</formula>
    </cfRule>
  </conditionalFormatting>
  <conditionalFormatting sqref="AM199">
    <cfRule type="expression" dxfId="291" priority="297">
      <formula>IF(RIGHT(TEXT(AM199,"0.#"),1)=".",FALSE,TRUE)</formula>
    </cfRule>
    <cfRule type="expression" dxfId="290" priority="298">
      <formula>IF(RIGHT(TEXT(AM199,"0.#"),1)=".",TRUE,FALSE)</formula>
    </cfRule>
  </conditionalFormatting>
  <conditionalFormatting sqref="AQ197:AQ199">
    <cfRule type="expression" dxfId="289" priority="295">
      <formula>IF(RIGHT(TEXT(AQ197,"0.#"),1)=".",FALSE,TRUE)</formula>
    </cfRule>
    <cfRule type="expression" dxfId="288" priority="296">
      <formula>IF(RIGHT(TEXT(AQ197,"0.#"),1)=".",TRUE,FALSE)</formula>
    </cfRule>
  </conditionalFormatting>
  <conditionalFormatting sqref="AU197:AU199">
    <cfRule type="expression" dxfId="287" priority="293">
      <formula>IF(RIGHT(TEXT(AU197,"0.#"),1)=".",FALSE,TRUE)</formula>
    </cfRule>
    <cfRule type="expression" dxfId="286" priority="294">
      <formula>IF(RIGHT(TEXT(AU197,"0.#"),1)=".",TRUE,FALSE)</formula>
    </cfRule>
  </conditionalFormatting>
  <conditionalFormatting sqref="AE134 AQ134">
    <cfRule type="expression" dxfId="285" priority="291">
      <formula>IF(RIGHT(TEXT(AE134,"0.#"),1)=".",FALSE,TRUE)</formula>
    </cfRule>
    <cfRule type="expression" dxfId="284" priority="292">
      <formula>IF(RIGHT(TEXT(AE134,"0.#"),1)=".",TRUE,FALSE)</formula>
    </cfRule>
  </conditionalFormatting>
  <conditionalFormatting sqref="AI134">
    <cfRule type="expression" dxfId="283" priority="289">
      <formula>IF(RIGHT(TEXT(AI134,"0.#"),1)=".",FALSE,TRUE)</formula>
    </cfRule>
    <cfRule type="expression" dxfId="282" priority="290">
      <formula>IF(RIGHT(TEXT(AI134,"0.#"),1)=".",TRUE,FALSE)</formula>
    </cfRule>
  </conditionalFormatting>
  <conditionalFormatting sqref="AM134">
    <cfRule type="expression" dxfId="281" priority="287">
      <formula>IF(RIGHT(TEXT(AM134,"0.#"),1)=".",FALSE,TRUE)</formula>
    </cfRule>
    <cfRule type="expression" dxfId="280" priority="288">
      <formula>IF(RIGHT(TEXT(AM134,"0.#"),1)=".",TRUE,FALSE)</formula>
    </cfRule>
  </conditionalFormatting>
  <conditionalFormatting sqref="AE135">
    <cfRule type="expression" dxfId="279" priority="285">
      <formula>IF(RIGHT(TEXT(AE135,"0.#"),1)=".",FALSE,TRUE)</formula>
    </cfRule>
    <cfRule type="expression" dxfId="278" priority="286">
      <formula>IF(RIGHT(TEXT(AE135,"0.#"),1)=".",TRUE,FALSE)</formula>
    </cfRule>
  </conditionalFormatting>
  <conditionalFormatting sqref="AI135">
    <cfRule type="expression" dxfId="277" priority="283">
      <formula>IF(RIGHT(TEXT(AI135,"0.#"),1)=".",FALSE,TRUE)</formula>
    </cfRule>
    <cfRule type="expression" dxfId="276" priority="284">
      <formula>IF(RIGHT(TEXT(AI135,"0.#"),1)=".",TRUE,FALSE)</formula>
    </cfRule>
  </conditionalFormatting>
  <conditionalFormatting sqref="AM135">
    <cfRule type="expression" dxfId="275" priority="281">
      <formula>IF(RIGHT(TEXT(AM135,"0.#"),1)=".",FALSE,TRUE)</formula>
    </cfRule>
    <cfRule type="expression" dxfId="274" priority="282">
      <formula>IF(RIGHT(TEXT(AM135,"0.#"),1)=".",TRUE,FALSE)</formula>
    </cfRule>
  </conditionalFormatting>
  <conditionalFormatting sqref="AQ135">
    <cfRule type="expression" dxfId="273" priority="279">
      <formula>IF(RIGHT(TEXT(AQ135,"0.#"),1)=".",FALSE,TRUE)</formula>
    </cfRule>
    <cfRule type="expression" dxfId="272" priority="280">
      <formula>IF(RIGHT(TEXT(AQ135,"0.#"),1)=".",TRUE,FALSE)</formula>
    </cfRule>
  </conditionalFormatting>
  <conditionalFormatting sqref="AU134">
    <cfRule type="expression" dxfId="271" priority="277">
      <formula>IF(RIGHT(TEXT(AU134,"0.#"),1)=".",FALSE,TRUE)</formula>
    </cfRule>
    <cfRule type="expression" dxfId="270" priority="278">
      <formula>IF(RIGHT(TEXT(AU134,"0.#"),1)=".",TRUE,FALSE)</formula>
    </cfRule>
  </conditionalFormatting>
  <conditionalFormatting sqref="AU135">
    <cfRule type="expression" dxfId="269" priority="275">
      <formula>IF(RIGHT(TEXT(AU135,"0.#"),1)=".",FALSE,TRUE)</formula>
    </cfRule>
    <cfRule type="expression" dxfId="268" priority="276">
      <formula>IF(RIGHT(TEXT(AU135,"0.#"),1)=".",TRUE,FALSE)</formula>
    </cfRule>
  </conditionalFormatting>
  <conditionalFormatting sqref="AE168 AQ168">
    <cfRule type="expression" dxfId="267" priority="273">
      <formula>IF(RIGHT(TEXT(AE168,"0.#"),1)=".",FALSE,TRUE)</formula>
    </cfRule>
    <cfRule type="expression" dxfId="266" priority="274">
      <formula>IF(RIGHT(TEXT(AE168,"0.#"),1)=".",TRUE,FALSE)</formula>
    </cfRule>
  </conditionalFormatting>
  <conditionalFormatting sqref="AI168">
    <cfRule type="expression" dxfId="265" priority="271">
      <formula>IF(RIGHT(TEXT(AI168,"0.#"),1)=".",FALSE,TRUE)</formula>
    </cfRule>
    <cfRule type="expression" dxfId="264" priority="272">
      <formula>IF(RIGHT(TEXT(AI168,"0.#"),1)=".",TRUE,FALSE)</formula>
    </cfRule>
  </conditionalFormatting>
  <conditionalFormatting sqref="AM168">
    <cfRule type="expression" dxfId="263" priority="269">
      <formula>IF(RIGHT(TEXT(AM168,"0.#"),1)=".",FALSE,TRUE)</formula>
    </cfRule>
    <cfRule type="expression" dxfId="262" priority="270">
      <formula>IF(RIGHT(TEXT(AM168,"0.#"),1)=".",TRUE,FALSE)</formula>
    </cfRule>
  </conditionalFormatting>
  <conditionalFormatting sqref="AE169">
    <cfRule type="expression" dxfId="261" priority="267">
      <formula>IF(RIGHT(TEXT(AE169,"0.#"),1)=".",FALSE,TRUE)</formula>
    </cfRule>
    <cfRule type="expression" dxfId="260" priority="268">
      <formula>IF(RIGHT(TEXT(AE169,"0.#"),1)=".",TRUE,FALSE)</formula>
    </cfRule>
  </conditionalFormatting>
  <conditionalFormatting sqref="AI169">
    <cfRule type="expression" dxfId="259" priority="265">
      <formula>IF(RIGHT(TEXT(AI169,"0.#"),1)=".",FALSE,TRUE)</formula>
    </cfRule>
    <cfRule type="expression" dxfId="258" priority="266">
      <formula>IF(RIGHT(TEXT(AI169,"0.#"),1)=".",TRUE,FALSE)</formula>
    </cfRule>
  </conditionalFormatting>
  <conditionalFormatting sqref="AM169">
    <cfRule type="expression" dxfId="257" priority="263">
      <formula>IF(RIGHT(TEXT(AM169,"0.#"),1)=".",FALSE,TRUE)</formula>
    </cfRule>
    <cfRule type="expression" dxfId="256" priority="264">
      <formula>IF(RIGHT(TEXT(AM169,"0.#"),1)=".",TRUE,FALSE)</formula>
    </cfRule>
  </conditionalFormatting>
  <conditionalFormatting sqref="AQ169">
    <cfRule type="expression" dxfId="255" priority="261">
      <formula>IF(RIGHT(TEXT(AQ169,"0.#"),1)=".",FALSE,TRUE)</formula>
    </cfRule>
    <cfRule type="expression" dxfId="254" priority="262">
      <formula>IF(RIGHT(TEXT(AQ169,"0.#"),1)=".",TRUE,FALSE)</formula>
    </cfRule>
  </conditionalFormatting>
  <conditionalFormatting sqref="AU168">
    <cfRule type="expression" dxfId="253" priority="259">
      <formula>IF(RIGHT(TEXT(AU168,"0.#"),1)=".",FALSE,TRUE)</formula>
    </cfRule>
    <cfRule type="expression" dxfId="252" priority="260">
      <formula>IF(RIGHT(TEXT(AU168,"0.#"),1)=".",TRUE,FALSE)</formula>
    </cfRule>
  </conditionalFormatting>
  <conditionalFormatting sqref="AU169">
    <cfRule type="expression" dxfId="251" priority="257">
      <formula>IF(RIGHT(TEXT(AU169,"0.#"),1)=".",FALSE,TRUE)</formula>
    </cfRule>
    <cfRule type="expression" dxfId="250" priority="258">
      <formula>IF(RIGHT(TEXT(AU169,"0.#"),1)=".",TRUE,FALSE)</formula>
    </cfRule>
  </conditionalFormatting>
  <conditionalFormatting sqref="AE90">
    <cfRule type="expression" dxfId="249" priority="255">
      <formula>IF(RIGHT(TEXT(AE90,"0.#"),1)=".",FALSE,TRUE)</formula>
    </cfRule>
    <cfRule type="expression" dxfId="248" priority="256">
      <formula>IF(RIGHT(TEXT(AE90,"0.#"),1)=".",TRUE,FALSE)</formula>
    </cfRule>
  </conditionalFormatting>
  <conditionalFormatting sqref="AE91">
    <cfRule type="expression" dxfId="247" priority="253">
      <formula>IF(RIGHT(TEXT(AE91,"0.#"),1)=".",FALSE,TRUE)</formula>
    </cfRule>
    <cfRule type="expression" dxfId="246" priority="254">
      <formula>IF(RIGHT(TEXT(AE91,"0.#"),1)=".",TRUE,FALSE)</formula>
    </cfRule>
  </conditionalFormatting>
  <conditionalFormatting sqref="AM90">
    <cfRule type="expression" dxfId="245" priority="243">
      <formula>IF(RIGHT(TEXT(AM90,"0.#"),1)=".",FALSE,TRUE)</formula>
    </cfRule>
    <cfRule type="expression" dxfId="244" priority="244">
      <formula>IF(RIGHT(TEXT(AM90,"0.#"),1)=".",TRUE,FALSE)</formula>
    </cfRule>
  </conditionalFormatting>
  <conditionalFormatting sqref="AE92">
    <cfRule type="expression" dxfId="243" priority="251">
      <formula>IF(RIGHT(TEXT(AE92,"0.#"),1)=".",FALSE,TRUE)</formula>
    </cfRule>
    <cfRule type="expression" dxfId="242" priority="252">
      <formula>IF(RIGHT(TEXT(AE92,"0.#"),1)=".",TRUE,FALSE)</formula>
    </cfRule>
  </conditionalFormatting>
  <conditionalFormatting sqref="AI92">
    <cfRule type="expression" dxfId="241" priority="249">
      <formula>IF(RIGHT(TEXT(AI92,"0.#"),1)=".",FALSE,TRUE)</formula>
    </cfRule>
    <cfRule type="expression" dxfId="240" priority="250">
      <formula>IF(RIGHT(TEXT(AI92,"0.#"),1)=".",TRUE,FALSE)</formula>
    </cfRule>
  </conditionalFormatting>
  <conditionalFormatting sqref="AI91">
    <cfRule type="expression" dxfId="239" priority="247">
      <formula>IF(RIGHT(TEXT(AI91,"0.#"),1)=".",FALSE,TRUE)</formula>
    </cfRule>
    <cfRule type="expression" dxfId="238" priority="248">
      <formula>IF(RIGHT(TEXT(AI91,"0.#"),1)=".",TRUE,FALSE)</formula>
    </cfRule>
  </conditionalFormatting>
  <conditionalFormatting sqref="AI90">
    <cfRule type="expression" dxfId="237" priority="245">
      <formula>IF(RIGHT(TEXT(AI90,"0.#"),1)=".",FALSE,TRUE)</formula>
    </cfRule>
    <cfRule type="expression" dxfId="236" priority="246">
      <formula>IF(RIGHT(TEXT(AI90,"0.#"),1)=".",TRUE,FALSE)</formula>
    </cfRule>
  </conditionalFormatting>
  <conditionalFormatting sqref="AM91">
    <cfRule type="expression" dxfId="235" priority="241">
      <formula>IF(RIGHT(TEXT(AM91,"0.#"),1)=".",FALSE,TRUE)</formula>
    </cfRule>
    <cfRule type="expression" dxfId="234" priority="242">
      <formula>IF(RIGHT(TEXT(AM91,"0.#"),1)=".",TRUE,FALSE)</formula>
    </cfRule>
  </conditionalFormatting>
  <conditionalFormatting sqref="AM92">
    <cfRule type="expression" dxfId="233" priority="239">
      <formula>IF(RIGHT(TEXT(AM92,"0.#"),1)=".",FALSE,TRUE)</formula>
    </cfRule>
    <cfRule type="expression" dxfId="232" priority="240">
      <formula>IF(RIGHT(TEXT(AM92,"0.#"),1)=".",TRUE,FALSE)</formula>
    </cfRule>
  </conditionalFormatting>
  <conditionalFormatting sqref="AQ90:AQ92">
    <cfRule type="expression" dxfId="231" priority="237">
      <formula>IF(RIGHT(TEXT(AQ90,"0.#"),1)=".",FALSE,TRUE)</formula>
    </cfRule>
    <cfRule type="expression" dxfId="230" priority="238">
      <formula>IF(RIGHT(TEXT(AQ90,"0.#"),1)=".",TRUE,FALSE)</formula>
    </cfRule>
  </conditionalFormatting>
  <conditionalFormatting sqref="AU90:AU92">
    <cfRule type="expression" dxfId="229" priority="235">
      <formula>IF(RIGHT(TEXT(AU90,"0.#"),1)=".",FALSE,TRUE)</formula>
    </cfRule>
    <cfRule type="expression" dxfId="228" priority="236">
      <formula>IF(RIGHT(TEXT(AU90,"0.#"),1)=".",TRUE,FALSE)</formula>
    </cfRule>
  </conditionalFormatting>
  <conditionalFormatting sqref="AE85">
    <cfRule type="expression" dxfId="227" priority="233">
      <formula>IF(RIGHT(TEXT(AE85,"0.#"),1)=".",FALSE,TRUE)</formula>
    </cfRule>
    <cfRule type="expression" dxfId="226" priority="234">
      <formula>IF(RIGHT(TEXT(AE85,"0.#"),1)=".",TRUE,FALSE)</formula>
    </cfRule>
  </conditionalFormatting>
  <conditionalFormatting sqref="AE86">
    <cfRule type="expression" dxfId="225" priority="231">
      <formula>IF(RIGHT(TEXT(AE86,"0.#"),1)=".",FALSE,TRUE)</formula>
    </cfRule>
    <cfRule type="expression" dxfId="224" priority="232">
      <formula>IF(RIGHT(TEXT(AE86,"0.#"),1)=".",TRUE,FALSE)</formula>
    </cfRule>
  </conditionalFormatting>
  <conditionalFormatting sqref="AM85">
    <cfRule type="expression" dxfId="223" priority="221">
      <formula>IF(RIGHT(TEXT(AM85,"0.#"),1)=".",FALSE,TRUE)</formula>
    </cfRule>
    <cfRule type="expression" dxfId="222" priority="222">
      <formula>IF(RIGHT(TEXT(AM85,"0.#"),1)=".",TRUE,FALSE)</formula>
    </cfRule>
  </conditionalFormatting>
  <conditionalFormatting sqref="AE87">
    <cfRule type="expression" dxfId="221" priority="229">
      <formula>IF(RIGHT(TEXT(AE87,"0.#"),1)=".",FALSE,TRUE)</formula>
    </cfRule>
    <cfRule type="expression" dxfId="220" priority="230">
      <formula>IF(RIGHT(TEXT(AE87,"0.#"),1)=".",TRUE,FALSE)</formula>
    </cfRule>
  </conditionalFormatting>
  <conditionalFormatting sqref="AI87">
    <cfRule type="expression" dxfId="219" priority="227">
      <formula>IF(RIGHT(TEXT(AI87,"0.#"),1)=".",FALSE,TRUE)</formula>
    </cfRule>
    <cfRule type="expression" dxfId="218" priority="228">
      <formula>IF(RIGHT(TEXT(AI87,"0.#"),1)=".",TRUE,FALSE)</formula>
    </cfRule>
  </conditionalFormatting>
  <conditionalFormatting sqref="AI86">
    <cfRule type="expression" dxfId="217" priority="225">
      <formula>IF(RIGHT(TEXT(AI86,"0.#"),1)=".",FALSE,TRUE)</formula>
    </cfRule>
    <cfRule type="expression" dxfId="216" priority="226">
      <formula>IF(RIGHT(TEXT(AI86,"0.#"),1)=".",TRUE,FALSE)</formula>
    </cfRule>
  </conditionalFormatting>
  <conditionalFormatting sqref="AI85">
    <cfRule type="expression" dxfId="215" priority="223">
      <formula>IF(RIGHT(TEXT(AI85,"0.#"),1)=".",FALSE,TRUE)</formula>
    </cfRule>
    <cfRule type="expression" dxfId="214" priority="224">
      <formula>IF(RIGHT(TEXT(AI85,"0.#"),1)=".",TRUE,FALSE)</formula>
    </cfRule>
  </conditionalFormatting>
  <conditionalFormatting sqref="AM86">
    <cfRule type="expression" dxfId="213" priority="219">
      <formula>IF(RIGHT(TEXT(AM86,"0.#"),1)=".",FALSE,TRUE)</formula>
    </cfRule>
    <cfRule type="expression" dxfId="212" priority="220">
      <formula>IF(RIGHT(TEXT(AM86,"0.#"),1)=".",TRUE,FALSE)</formula>
    </cfRule>
  </conditionalFormatting>
  <conditionalFormatting sqref="AM87">
    <cfRule type="expression" dxfId="211" priority="217">
      <formula>IF(RIGHT(TEXT(AM87,"0.#"),1)=".",FALSE,TRUE)</formula>
    </cfRule>
    <cfRule type="expression" dxfId="210" priority="218">
      <formula>IF(RIGHT(TEXT(AM87,"0.#"),1)=".",TRUE,FALSE)</formula>
    </cfRule>
  </conditionalFormatting>
  <conditionalFormatting sqref="AQ85:AQ87">
    <cfRule type="expression" dxfId="209" priority="215">
      <formula>IF(RIGHT(TEXT(AQ85,"0.#"),1)=".",FALSE,TRUE)</formula>
    </cfRule>
    <cfRule type="expression" dxfId="208" priority="216">
      <formula>IF(RIGHT(TEXT(AQ85,"0.#"),1)=".",TRUE,FALSE)</formula>
    </cfRule>
  </conditionalFormatting>
  <conditionalFormatting sqref="AU85:AU87">
    <cfRule type="expression" dxfId="207" priority="213">
      <formula>IF(RIGHT(TEXT(AU85,"0.#"),1)=".",FALSE,TRUE)</formula>
    </cfRule>
    <cfRule type="expression" dxfId="206" priority="214">
      <formula>IF(RIGHT(TEXT(AU85,"0.#"),1)=".",TRUE,FALSE)</formula>
    </cfRule>
  </conditionalFormatting>
  <conditionalFormatting sqref="AE124">
    <cfRule type="expression" dxfId="205" priority="211">
      <formula>IF(RIGHT(TEXT(AE124,"0.#"),1)=".",FALSE,TRUE)</formula>
    </cfRule>
    <cfRule type="expression" dxfId="204" priority="212">
      <formula>IF(RIGHT(TEXT(AE124,"0.#"),1)=".",TRUE,FALSE)</formula>
    </cfRule>
  </conditionalFormatting>
  <conditionalFormatting sqref="AE125">
    <cfRule type="expression" dxfId="203" priority="209">
      <formula>IF(RIGHT(TEXT(AE125,"0.#"),1)=".",FALSE,TRUE)</formula>
    </cfRule>
    <cfRule type="expression" dxfId="202" priority="210">
      <formula>IF(RIGHT(TEXT(AE125,"0.#"),1)=".",TRUE,FALSE)</formula>
    </cfRule>
  </conditionalFormatting>
  <conditionalFormatting sqref="AM124">
    <cfRule type="expression" dxfId="201" priority="199">
      <formula>IF(RIGHT(TEXT(AM124,"0.#"),1)=".",FALSE,TRUE)</formula>
    </cfRule>
    <cfRule type="expression" dxfId="200" priority="200">
      <formula>IF(RIGHT(TEXT(AM124,"0.#"),1)=".",TRUE,FALSE)</formula>
    </cfRule>
  </conditionalFormatting>
  <conditionalFormatting sqref="AE126">
    <cfRule type="expression" dxfId="199" priority="207">
      <formula>IF(RIGHT(TEXT(AE126,"0.#"),1)=".",FALSE,TRUE)</formula>
    </cfRule>
    <cfRule type="expression" dxfId="198" priority="208">
      <formula>IF(RIGHT(TEXT(AE126,"0.#"),1)=".",TRUE,FALSE)</formula>
    </cfRule>
  </conditionalFormatting>
  <conditionalFormatting sqref="AI126">
    <cfRule type="expression" dxfId="197" priority="205">
      <formula>IF(RIGHT(TEXT(AI126,"0.#"),1)=".",FALSE,TRUE)</formula>
    </cfRule>
    <cfRule type="expression" dxfId="196" priority="206">
      <formula>IF(RIGHT(TEXT(AI126,"0.#"),1)=".",TRUE,FALSE)</formula>
    </cfRule>
  </conditionalFormatting>
  <conditionalFormatting sqref="AI125">
    <cfRule type="expression" dxfId="195" priority="203">
      <formula>IF(RIGHT(TEXT(AI125,"0.#"),1)=".",FALSE,TRUE)</formula>
    </cfRule>
    <cfRule type="expression" dxfId="194" priority="204">
      <formula>IF(RIGHT(TEXT(AI125,"0.#"),1)=".",TRUE,FALSE)</formula>
    </cfRule>
  </conditionalFormatting>
  <conditionalFormatting sqref="AI124">
    <cfRule type="expression" dxfId="193" priority="201">
      <formula>IF(RIGHT(TEXT(AI124,"0.#"),1)=".",FALSE,TRUE)</formula>
    </cfRule>
    <cfRule type="expression" dxfId="192" priority="202">
      <formula>IF(RIGHT(TEXT(AI124,"0.#"),1)=".",TRUE,FALSE)</formula>
    </cfRule>
  </conditionalFormatting>
  <conditionalFormatting sqref="AM125">
    <cfRule type="expression" dxfId="191" priority="197">
      <formula>IF(RIGHT(TEXT(AM125,"0.#"),1)=".",FALSE,TRUE)</formula>
    </cfRule>
    <cfRule type="expression" dxfId="190" priority="198">
      <formula>IF(RIGHT(TEXT(AM125,"0.#"),1)=".",TRUE,FALSE)</formula>
    </cfRule>
  </conditionalFormatting>
  <conditionalFormatting sqref="AM126">
    <cfRule type="expression" dxfId="189" priority="195">
      <formula>IF(RIGHT(TEXT(AM126,"0.#"),1)=".",FALSE,TRUE)</formula>
    </cfRule>
    <cfRule type="expression" dxfId="188" priority="196">
      <formula>IF(RIGHT(TEXT(AM126,"0.#"),1)=".",TRUE,FALSE)</formula>
    </cfRule>
  </conditionalFormatting>
  <conditionalFormatting sqref="AQ124:AQ126">
    <cfRule type="expression" dxfId="187" priority="193">
      <formula>IF(RIGHT(TEXT(AQ124,"0.#"),1)=".",FALSE,TRUE)</formula>
    </cfRule>
    <cfRule type="expression" dxfId="186" priority="194">
      <formula>IF(RIGHT(TEXT(AQ124,"0.#"),1)=".",TRUE,FALSE)</formula>
    </cfRule>
  </conditionalFormatting>
  <conditionalFormatting sqref="AU124:AU126">
    <cfRule type="expression" dxfId="185" priority="191">
      <formula>IF(RIGHT(TEXT(AU124,"0.#"),1)=".",FALSE,TRUE)</formula>
    </cfRule>
    <cfRule type="expression" dxfId="184" priority="192">
      <formula>IF(RIGHT(TEXT(AU124,"0.#"),1)=".",TRUE,FALSE)</formula>
    </cfRule>
  </conditionalFormatting>
  <conditionalFormatting sqref="AE119">
    <cfRule type="expression" dxfId="183" priority="189">
      <formula>IF(RIGHT(TEXT(AE119,"0.#"),1)=".",FALSE,TRUE)</formula>
    </cfRule>
    <cfRule type="expression" dxfId="182" priority="190">
      <formula>IF(RIGHT(TEXT(AE119,"0.#"),1)=".",TRUE,FALSE)</formula>
    </cfRule>
  </conditionalFormatting>
  <conditionalFormatting sqref="AE120">
    <cfRule type="expression" dxfId="181" priority="187">
      <formula>IF(RIGHT(TEXT(AE120,"0.#"),1)=".",FALSE,TRUE)</formula>
    </cfRule>
    <cfRule type="expression" dxfId="180" priority="188">
      <formula>IF(RIGHT(TEXT(AE120,"0.#"),1)=".",TRUE,FALSE)</formula>
    </cfRule>
  </conditionalFormatting>
  <conditionalFormatting sqref="AM119">
    <cfRule type="expression" dxfId="179" priority="177">
      <formula>IF(RIGHT(TEXT(AM119,"0.#"),1)=".",FALSE,TRUE)</formula>
    </cfRule>
    <cfRule type="expression" dxfId="178" priority="178">
      <formula>IF(RIGHT(TEXT(AM119,"0.#"),1)=".",TRUE,FALSE)</formula>
    </cfRule>
  </conditionalFormatting>
  <conditionalFormatting sqref="AE121">
    <cfRule type="expression" dxfId="177" priority="185">
      <formula>IF(RIGHT(TEXT(AE121,"0.#"),1)=".",FALSE,TRUE)</formula>
    </cfRule>
    <cfRule type="expression" dxfId="176" priority="186">
      <formula>IF(RIGHT(TEXT(AE121,"0.#"),1)=".",TRUE,FALSE)</formula>
    </cfRule>
  </conditionalFormatting>
  <conditionalFormatting sqref="AI121">
    <cfRule type="expression" dxfId="175" priority="183">
      <formula>IF(RIGHT(TEXT(AI121,"0.#"),1)=".",FALSE,TRUE)</formula>
    </cfRule>
    <cfRule type="expression" dxfId="174" priority="184">
      <formula>IF(RIGHT(TEXT(AI121,"0.#"),1)=".",TRUE,FALSE)</formula>
    </cfRule>
  </conditionalFormatting>
  <conditionalFormatting sqref="AI120">
    <cfRule type="expression" dxfId="173" priority="181">
      <formula>IF(RIGHT(TEXT(AI120,"0.#"),1)=".",FALSE,TRUE)</formula>
    </cfRule>
    <cfRule type="expression" dxfId="172" priority="182">
      <formula>IF(RIGHT(TEXT(AI120,"0.#"),1)=".",TRUE,FALSE)</formula>
    </cfRule>
  </conditionalFormatting>
  <conditionalFormatting sqref="AI119">
    <cfRule type="expression" dxfId="171" priority="179">
      <formula>IF(RIGHT(TEXT(AI119,"0.#"),1)=".",FALSE,TRUE)</formula>
    </cfRule>
    <cfRule type="expression" dxfId="170" priority="180">
      <formula>IF(RIGHT(TEXT(AI119,"0.#"),1)=".",TRUE,FALSE)</formula>
    </cfRule>
  </conditionalFormatting>
  <conditionalFormatting sqref="AM120">
    <cfRule type="expression" dxfId="169" priority="175">
      <formula>IF(RIGHT(TEXT(AM120,"0.#"),1)=".",FALSE,TRUE)</formula>
    </cfRule>
    <cfRule type="expression" dxfId="168" priority="176">
      <formula>IF(RIGHT(TEXT(AM120,"0.#"),1)=".",TRUE,FALSE)</formula>
    </cfRule>
  </conditionalFormatting>
  <conditionalFormatting sqref="AM121">
    <cfRule type="expression" dxfId="167" priority="173">
      <formula>IF(RIGHT(TEXT(AM121,"0.#"),1)=".",FALSE,TRUE)</formula>
    </cfRule>
    <cfRule type="expression" dxfId="166" priority="174">
      <formula>IF(RIGHT(TEXT(AM121,"0.#"),1)=".",TRUE,FALSE)</formula>
    </cfRule>
  </conditionalFormatting>
  <conditionalFormatting sqref="AQ119:AQ121">
    <cfRule type="expression" dxfId="165" priority="171">
      <formula>IF(RIGHT(TEXT(AQ119,"0.#"),1)=".",FALSE,TRUE)</formula>
    </cfRule>
    <cfRule type="expression" dxfId="164" priority="172">
      <formula>IF(RIGHT(TEXT(AQ119,"0.#"),1)=".",TRUE,FALSE)</formula>
    </cfRule>
  </conditionalFormatting>
  <conditionalFormatting sqref="AU119:AU121">
    <cfRule type="expression" dxfId="163" priority="169">
      <formula>IF(RIGHT(TEXT(AU119,"0.#"),1)=".",FALSE,TRUE)</formula>
    </cfRule>
    <cfRule type="expression" dxfId="162" priority="170">
      <formula>IF(RIGHT(TEXT(AU119,"0.#"),1)=".",TRUE,FALSE)</formula>
    </cfRule>
  </conditionalFormatting>
  <conditionalFormatting sqref="AE158">
    <cfRule type="expression" dxfId="161" priority="167">
      <formula>IF(RIGHT(TEXT(AE158,"0.#"),1)=".",FALSE,TRUE)</formula>
    </cfRule>
    <cfRule type="expression" dxfId="160" priority="168">
      <formula>IF(RIGHT(TEXT(AE158,"0.#"),1)=".",TRUE,FALSE)</formula>
    </cfRule>
  </conditionalFormatting>
  <conditionalFormatting sqref="AE159">
    <cfRule type="expression" dxfId="159" priority="165">
      <formula>IF(RIGHT(TEXT(AE159,"0.#"),1)=".",FALSE,TRUE)</formula>
    </cfRule>
    <cfRule type="expression" dxfId="158" priority="166">
      <formula>IF(RIGHT(TEXT(AE159,"0.#"),1)=".",TRUE,FALSE)</formula>
    </cfRule>
  </conditionalFormatting>
  <conditionalFormatting sqref="AM158">
    <cfRule type="expression" dxfId="157" priority="155">
      <formula>IF(RIGHT(TEXT(AM158,"0.#"),1)=".",FALSE,TRUE)</formula>
    </cfRule>
    <cfRule type="expression" dxfId="156" priority="156">
      <formula>IF(RIGHT(TEXT(AM158,"0.#"),1)=".",TRUE,FALSE)</formula>
    </cfRule>
  </conditionalFormatting>
  <conditionalFormatting sqref="AE160">
    <cfRule type="expression" dxfId="155" priority="163">
      <formula>IF(RIGHT(TEXT(AE160,"0.#"),1)=".",FALSE,TRUE)</formula>
    </cfRule>
    <cfRule type="expression" dxfId="154" priority="164">
      <formula>IF(RIGHT(TEXT(AE160,"0.#"),1)=".",TRUE,FALSE)</formula>
    </cfRule>
  </conditionalFormatting>
  <conditionalFormatting sqref="AI160">
    <cfRule type="expression" dxfId="153" priority="161">
      <formula>IF(RIGHT(TEXT(AI160,"0.#"),1)=".",FALSE,TRUE)</formula>
    </cfRule>
    <cfRule type="expression" dxfId="152" priority="162">
      <formula>IF(RIGHT(TEXT(AI160,"0.#"),1)=".",TRUE,FALSE)</formula>
    </cfRule>
  </conditionalFormatting>
  <conditionalFormatting sqref="AI159">
    <cfRule type="expression" dxfId="151" priority="159">
      <formula>IF(RIGHT(TEXT(AI159,"0.#"),1)=".",FALSE,TRUE)</formula>
    </cfRule>
    <cfRule type="expression" dxfId="150" priority="160">
      <formula>IF(RIGHT(TEXT(AI159,"0.#"),1)=".",TRUE,FALSE)</formula>
    </cfRule>
  </conditionalFormatting>
  <conditionalFormatting sqref="AI158">
    <cfRule type="expression" dxfId="149" priority="157">
      <formula>IF(RIGHT(TEXT(AI158,"0.#"),1)=".",FALSE,TRUE)</formula>
    </cfRule>
    <cfRule type="expression" dxfId="148" priority="158">
      <formula>IF(RIGHT(TEXT(AI158,"0.#"),1)=".",TRUE,FALSE)</formula>
    </cfRule>
  </conditionalFormatting>
  <conditionalFormatting sqref="AM159">
    <cfRule type="expression" dxfId="147" priority="153">
      <formula>IF(RIGHT(TEXT(AM159,"0.#"),1)=".",FALSE,TRUE)</formula>
    </cfRule>
    <cfRule type="expression" dxfId="146" priority="154">
      <formula>IF(RIGHT(TEXT(AM159,"0.#"),1)=".",TRUE,FALSE)</formula>
    </cfRule>
  </conditionalFormatting>
  <conditionalFormatting sqref="AM160">
    <cfRule type="expression" dxfId="145" priority="151">
      <formula>IF(RIGHT(TEXT(AM160,"0.#"),1)=".",FALSE,TRUE)</formula>
    </cfRule>
    <cfRule type="expression" dxfId="144" priority="152">
      <formula>IF(RIGHT(TEXT(AM160,"0.#"),1)=".",TRUE,FALSE)</formula>
    </cfRule>
  </conditionalFormatting>
  <conditionalFormatting sqref="AQ158:AQ160">
    <cfRule type="expression" dxfId="143" priority="149">
      <formula>IF(RIGHT(TEXT(AQ158,"0.#"),1)=".",FALSE,TRUE)</formula>
    </cfRule>
    <cfRule type="expression" dxfId="142" priority="150">
      <formula>IF(RIGHT(TEXT(AQ158,"0.#"),1)=".",TRUE,FALSE)</formula>
    </cfRule>
  </conditionalFormatting>
  <conditionalFormatting sqref="AU158:AU160">
    <cfRule type="expression" dxfId="141" priority="147">
      <formula>IF(RIGHT(TEXT(AU158,"0.#"),1)=".",FALSE,TRUE)</formula>
    </cfRule>
    <cfRule type="expression" dxfId="140" priority="148">
      <formula>IF(RIGHT(TEXT(AU158,"0.#"),1)=".",TRUE,FALSE)</formula>
    </cfRule>
  </conditionalFormatting>
  <conditionalFormatting sqref="AE153">
    <cfRule type="expression" dxfId="139" priority="145">
      <formula>IF(RIGHT(TEXT(AE153,"0.#"),1)=".",FALSE,TRUE)</formula>
    </cfRule>
    <cfRule type="expression" dxfId="138" priority="146">
      <formula>IF(RIGHT(TEXT(AE153,"0.#"),1)=".",TRUE,FALSE)</formula>
    </cfRule>
  </conditionalFormatting>
  <conditionalFormatting sqref="AE154">
    <cfRule type="expression" dxfId="137" priority="143">
      <formula>IF(RIGHT(TEXT(AE154,"0.#"),1)=".",FALSE,TRUE)</formula>
    </cfRule>
    <cfRule type="expression" dxfId="136" priority="144">
      <formula>IF(RIGHT(TEXT(AE154,"0.#"),1)=".",TRUE,FALSE)</formula>
    </cfRule>
  </conditionalFormatting>
  <conditionalFormatting sqref="AM153">
    <cfRule type="expression" dxfId="135" priority="133">
      <formula>IF(RIGHT(TEXT(AM153,"0.#"),1)=".",FALSE,TRUE)</formula>
    </cfRule>
    <cfRule type="expression" dxfId="134" priority="134">
      <formula>IF(RIGHT(TEXT(AM153,"0.#"),1)=".",TRUE,FALSE)</formula>
    </cfRule>
  </conditionalFormatting>
  <conditionalFormatting sqref="AE155">
    <cfRule type="expression" dxfId="133" priority="141">
      <formula>IF(RIGHT(TEXT(AE155,"0.#"),1)=".",FALSE,TRUE)</formula>
    </cfRule>
    <cfRule type="expression" dxfId="132" priority="142">
      <formula>IF(RIGHT(TEXT(AE155,"0.#"),1)=".",TRUE,FALSE)</formula>
    </cfRule>
  </conditionalFormatting>
  <conditionalFormatting sqref="AI155">
    <cfRule type="expression" dxfId="131" priority="139">
      <formula>IF(RIGHT(TEXT(AI155,"0.#"),1)=".",FALSE,TRUE)</formula>
    </cfRule>
    <cfRule type="expression" dxfId="130" priority="140">
      <formula>IF(RIGHT(TEXT(AI155,"0.#"),1)=".",TRUE,FALSE)</formula>
    </cfRule>
  </conditionalFormatting>
  <conditionalFormatting sqref="AI154">
    <cfRule type="expression" dxfId="129" priority="137">
      <formula>IF(RIGHT(TEXT(AI154,"0.#"),1)=".",FALSE,TRUE)</formula>
    </cfRule>
    <cfRule type="expression" dxfId="128" priority="138">
      <formula>IF(RIGHT(TEXT(AI154,"0.#"),1)=".",TRUE,FALSE)</formula>
    </cfRule>
  </conditionalFormatting>
  <conditionalFormatting sqref="AI153">
    <cfRule type="expression" dxfId="127" priority="135">
      <formula>IF(RIGHT(TEXT(AI153,"0.#"),1)=".",FALSE,TRUE)</formula>
    </cfRule>
    <cfRule type="expression" dxfId="126" priority="136">
      <formula>IF(RIGHT(TEXT(AI153,"0.#"),1)=".",TRUE,FALSE)</formula>
    </cfRule>
  </conditionalFormatting>
  <conditionalFormatting sqref="AM154">
    <cfRule type="expression" dxfId="125" priority="131">
      <formula>IF(RIGHT(TEXT(AM154,"0.#"),1)=".",FALSE,TRUE)</formula>
    </cfRule>
    <cfRule type="expression" dxfId="124" priority="132">
      <formula>IF(RIGHT(TEXT(AM154,"0.#"),1)=".",TRUE,FALSE)</formula>
    </cfRule>
  </conditionalFormatting>
  <conditionalFormatting sqref="AM155">
    <cfRule type="expression" dxfId="123" priority="129">
      <formula>IF(RIGHT(TEXT(AM155,"0.#"),1)=".",FALSE,TRUE)</formula>
    </cfRule>
    <cfRule type="expression" dxfId="122" priority="130">
      <formula>IF(RIGHT(TEXT(AM155,"0.#"),1)=".",TRUE,FALSE)</formula>
    </cfRule>
  </conditionalFormatting>
  <conditionalFormatting sqref="AQ153:AQ155">
    <cfRule type="expression" dxfId="121" priority="127">
      <formula>IF(RIGHT(TEXT(AQ153,"0.#"),1)=".",FALSE,TRUE)</formula>
    </cfRule>
    <cfRule type="expression" dxfId="120" priority="128">
      <formula>IF(RIGHT(TEXT(AQ153,"0.#"),1)=".",TRUE,FALSE)</formula>
    </cfRule>
  </conditionalFormatting>
  <conditionalFormatting sqref="AU153:AU155">
    <cfRule type="expression" dxfId="119" priority="125">
      <formula>IF(RIGHT(TEXT(AU153,"0.#"),1)=".",FALSE,TRUE)</formula>
    </cfRule>
    <cfRule type="expression" dxfId="118" priority="126">
      <formula>IF(RIGHT(TEXT(AU153,"0.#"),1)=".",TRUE,FALSE)</formula>
    </cfRule>
  </conditionalFormatting>
  <conditionalFormatting sqref="AE192">
    <cfRule type="expression" dxfId="117" priority="123">
      <formula>IF(RIGHT(TEXT(AE192,"0.#"),1)=".",FALSE,TRUE)</formula>
    </cfRule>
    <cfRule type="expression" dxfId="116" priority="124">
      <formula>IF(RIGHT(TEXT(AE192,"0.#"),1)=".",TRUE,FALSE)</formula>
    </cfRule>
  </conditionalFormatting>
  <conditionalFormatting sqref="AE193">
    <cfRule type="expression" dxfId="115" priority="121">
      <formula>IF(RIGHT(TEXT(AE193,"0.#"),1)=".",FALSE,TRUE)</formula>
    </cfRule>
    <cfRule type="expression" dxfId="114" priority="122">
      <formula>IF(RIGHT(TEXT(AE193,"0.#"),1)=".",TRUE,FALSE)</formula>
    </cfRule>
  </conditionalFormatting>
  <conditionalFormatting sqref="AM192">
    <cfRule type="expression" dxfId="113" priority="111">
      <formula>IF(RIGHT(TEXT(AM192,"0.#"),1)=".",FALSE,TRUE)</formula>
    </cfRule>
    <cfRule type="expression" dxfId="112" priority="112">
      <formula>IF(RIGHT(TEXT(AM192,"0.#"),1)=".",TRUE,FALSE)</formula>
    </cfRule>
  </conditionalFormatting>
  <conditionalFormatting sqref="AE194">
    <cfRule type="expression" dxfId="111" priority="119">
      <formula>IF(RIGHT(TEXT(AE194,"0.#"),1)=".",FALSE,TRUE)</formula>
    </cfRule>
    <cfRule type="expression" dxfId="110" priority="120">
      <formula>IF(RIGHT(TEXT(AE194,"0.#"),1)=".",TRUE,FALSE)</formula>
    </cfRule>
  </conditionalFormatting>
  <conditionalFormatting sqref="AI194">
    <cfRule type="expression" dxfId="109" priority="117">
      <formula>IF(RIGHT(TEXT(AI194,"0.#"),1)=".",FALSE,TRUE)</formula>
    </cfRule>
    <cfRule type="expression" dxfId="108" priority="118">
      <formula>IF(RIGHT(TEXT(AI194,"0.#"),1)=".",TRUE,FALSE)</formula>
    </cfRule>
  </conditionalFormatting>
  <conditionalFormatting sqref="AI193">
    <cfRule type="expression" dxfId="107" priority="115">
      <formula>IF(RIGHT(TEXT(AI193,"0.#"),1)=".",FALSE,TRUE)</formula>
    </cfRule>
    <cfRule type="expression" dxfId="106" priority="116">
      <formula>IF(RIGHT(TEXT(AI193,"0.#"),1)=".",TRUE,FALSE)</formula>
    </cfRule>
  </conditionalFormatting>
  <conditionalFormatting sqref="AI192">
    <cfRule type="expression" dxfId="105" priority="113">
      <formula>IF(RIGHT(TEXT(AI192,"0.#"),1)=".",FALSE,TRUE)</formula>
    </cfRule>
    <cfRule type="expression" dxfId="104" priority="114">
      <formula>IF(RIGHT(TEXT(AI192,"0.#"),1)=".",TRUE,FALSE)</formula>
    </cfRule>
  </conditionalFormatting>
  <conditionalFormatting sqref="AM193">
    <cfRule type="expression" dxfId="103" priority="109">
      <formula>IF(RIGHT(TEXT(AM193,"0.#"),1)=".",FALSE,TRUE)</formula>
    </cfRule>
    <cfRule type="expression" dxfId="102" priority="110">
      <formula>IF(RIGHT(TEXT(AM193,"0.#"),1)=".",TRUE,FALSE)</formula>
    </cfRule>
  </conditionalFormatting>
  <conditionalFormatting sqref="AM194">
    <cfRule type="expression" dxfId="101" priority="107">
      <formula>IF(RIGHT(TEXT(AM194,"0.#"),1)=".",FALSE,TRUE)</formula>
    </cfRule>
    <cfRule type="expression" dxfId="100" priority="108">
      <formula>IF(RIGHT(TEXT(AM194,"0.#"),1)=".",TRUE,FALSE)</formula>
    </cfRule>
  </conditionalFormatting>
  <conditionalFormatting sqref="AQ192:AQ194">
    <cfRule type="expression" dxfId="99" priority="105">
      <formula>IF(RIGHT(TEXT(AQ192,"0.#"),1)=".",FALSE,TRUE)</formula>
    </cfRule>
    <cfRule type="expression" dxfId="98" priority="106">
      <formula>IF(RIGHT(TEXT(AQ192,"0.#"),1)=".",TRUE,FALSE)</formula>
    </cfRule>
  </conditionalFormatting>
  <conditionalFormatting sqref="AU192:AU194">
    <cfRule type="expression" dxfId="97" priority="103">
      <formula>IF(RIGHT(TEXT(AU192,"0.#"),1)=".",FALSE,TRUE)</formula>
    </cfRule>
    <cfRule type="expression" dxfId="96" priority="104">
      <formula>IF(RIGHT(TEXT(AU192,"0.#"),1)=".",TRUE,FALSE)</formula>
    </cfRule>
  </conditionalFormatting>
  <conditionalFormatting sqref="AE187">
    <cfRule type="expression" dxfId="95" priority="101">
      <formula>IF(RIGHT(TEXT(AE187,"0.#"),1)=".",FALSE,TRUE)</formula>
    </cfRule>
    <cfRule type="expression" dxfId="94" priority="102">
      <formula>IF(RIGHT(TEXT(AE187,"0.#"),1)=".",TRUE,FALSE)</formula>
    </cfRule>
  </conditionalFormatting>
  <conditionalFormatting sqref="AE188">
    <cfRule type="expression" dxfId="93" priority="99">
      <formula>IF(RIGHT(TEXT(AE188,"0.#"),1)=".",FALSE,TRUE)</formula>
    </cfRule>
    <cfRule type="expression" dxfId="92" priority="100">
      <formula>IF(RIGHT(TEXT(AE188,"0.#"),1)=".",TRUE,FALSE)</formula>
    </cfRule>
  </conditionalFormatting>
  <conditionalFormatting sqref="AM187">
    <cfRule type="expression" dxfId="91" priority="89">
      <formula>IF(RIGHT(TEXT(AM187,"0.#"),1)=".",FALSE,TRUE)</formula>
    </cfRule>
    <cfRule type="expression" dxfId="90" priority="90">
      <formula>IF(RIGHT(TEXT(AM187,"0.#"),1)=".",TRUE,FALSE)</formula>
    </cfRule>
  </conditionalFormatting>
  <conditionalFormatting sqref="AE189">
    <cfRule type="expression" dxfId="89" priority="97">
      <formula>IF(RIGHT(TEXT(AE189,"0.#"),1)=".",FALSE,TRUE)</formula>
    </cfRule>
    <cfRule type="expression" dxfId="88" priority="98">
      <formula>IF(RIGHT(TEXT(AE189,"0.#"),1)=".",TRUE,FALSE)</formula>
    </cfRule>
  </conditionalFormatting>
  <conditionalFormatting sqref="AI189">
    <cfRule type="expression" dxfId="87" priority="95">
      <formula>IF(RIGHT(TEXT(AI189,"0.#"),1)=".",FALSE,TRUE)</formula>
    </cfRule>
    <cfRule type="expression" dxfId="86" priority="96">
      <formula>IF(RIGHT(TEXT(AI189,"0.#"),1)=".",TRUE,FALSE)</formula>
    </cfRule>
  </conditionalFormatting>
  <conditionalFormatting sqref="AI188">
    <cfRule type="expression" dxfId="85" priority="93">
      <formula>IF(RIGHT(TEXT(AI188,"0.#"),1)=".",FALSE,TRUE)</formula>
    </cfRule>
    <cfRule type="expression" dxfId="84" priority="94">
      <formula>IF(RIGHT(TEXT(AI188,"0.#"),1)=".",TRUE,FALSE)</formula>
    </cfRule>
  </conditionalFormatting>
  <conditionalFormatting sqref="AI187">
    <cfRule type="expression" dxfId="83" priority="91">
      <formula>IF(RIGHT(TEXT(AI187,"0.#"),1)=".",FALSE,TRUE)</formula>
    </cfRule>
    <cfRule type="expression" dxfId="82" priority="92">
      <formula>IF(RIGHT(TEXT(AI187,"0.#"),1)=".",TRUE,FALSE)</formula>
    </cfRule>
  </conditionalFormatting>
  <conditionalFormatting sqref="AM188">
    <cfRule type="expression" dxfId="81" priority="87">
      <formula>IF(RIGHT(TEXT(AM188,"0.#"),1)=".",FALSE,TRUE)</formula>
    </cfRule>
    <cfRule type="expression" dxfId="80" priority="88">
      <formula>IF(RIGHT(TEXT(AM188,"0.#"),1)=".",TRUE,FALSE)</formula>
    </cfRule>
  </conditionalFormatting>
  <conditionalFormatting sqref="AM189">
    <cfRule type="expression" dxfId="79" priority="85">
      <formula>IF(RIGHT(TEXT(AM189,"0.#"),1)=".",FALSE,TRUE)</formula>
    </cfRule>
    <cfRule type="expression" dxfId="78" priority="86">
      <formula>IF(RIGHT(TEXT(AM189,"0.#"),1)=".",TRUE,FALSE)</formula>
    </cfRule>
  </conditionalFormatting>
  <conditionalFormatting sqref="AQ187:AQ189">
    <cfRule type="expression" dxfId="77" priority="83">
      <formula>IF(RIGHT(TEXT(AQ187,"0.#"),1)=".",FALSE,TRUE)</formula>
    </cfRule>
    <cfRule type="expression" dxfId="76" priority="84">
      <formula>IF(RIGHT(TEXT(AQ187,"0.#"),1)=".",TRUE,FALSE)</formula>
    </cfRule>
  </conditionalFormatting>
  <conditionalFormatting sqref="AU187:AU189">
    <cfRule type="expression" dxfId="75" priority="81">
      <formula>IF(RIGHT(TEXT(AU187,"0.#"),1)=".",FALSE,TRUE)</formula>
    </cfRule>
    <cfRule type="expression" dxfId="74" priority="82">
      <formula>IF(RIGHT(TEXT(AU187,"0.#"),1)=".",TRUE,FALSE)</formula>
    </cfRule>
  </conditionalFormatting>
  <conditionalFormatting sqref="AE56">
    <cfRule type="expression" dxfId="73" priority="79">
      <formula>IF(RIGHT(TEXT(AE56,"0.#"),1)=".",FALSE,TRUE)</formula>
    </cfRule>
    <cfRule type="expression" dxfId="72" priority="80">
      <formula>IF(RIGHT(TEXT(AE56,"0.#"),1)=".",TRUE,FALSE)</formula>
    </cfRule>
  </conditionalFormatting>
  <conditionalFormatting sqref="AE57">
    <cfRule type="expression" dxfId="71" priority="77">
      <formula>IF(RIGHT(TEXT(AE57,"0.#"),1)=".",FALSE,TRUE)</formula>
    </cfRule>
    <cfRule type="expression" dxfId="70" priority="78">
      <formula>IF(RIGHT(TEXT(AE57,"0.#"),1)=".",TRUE,FALSE)</formula>
    </cfRule>
  </conditionalFormatting>
  <conditionalFormatting sqref="AM56">
    <cfRule type="expression" dxfId="69" priority="67">
      <formula>IF(RIGHT(TEXT(AM56,"0.#"),1)=".",FALSE,TRUE)</formula>
    </cfRule>
    <cfRule type="expression" dxfId="68" priority="68">
      <formula>IF(RIGHT(TEXT(AM56,"0.#"),1)=".",TRUE,FALSE)</formula>
    </cfRule>
  </conditionalFormatting>
  <conditionalFormatting sqref="AE58">
    <cfRule type="expression" dxfId="67" priority="75">
      <formula>IF(RIGHT(TEXT(AE58,"0.#"),1)=".",FALSE,TRUE)</formula>
    </cfRule>
    <cfRule type="expression" dxfId="66" priority="76">
      <formula>IF(RIGHT(TEXT(AE58,"0.#"),1)=".",TRUE,FALSE)</formula>
    </cfRule>
  </conditionalFormatting>
  <conditionalFormatting sqref="AI58">
    <cfRule type="expression" dxfId="65" priority="73">
      <formula>IF(RIGHT(TEXT(AI58,"0.#"),1)=".",FALSE,TRUE)</formula>
    </cfRule>
    <cfRule type="expression" dxfId="64" priority="74">
      <formula>IF(RIGHT(TEXT(AI58,"0.#"),1)=".",TRUE,FALSE)</formula>
    </cfRule>
  </conditionalFormatting>
  <conditionalFormatting sqref="AI57">
    <cfRule type="expression" dxfId="63" priority="71">
      <formula>IF(RIGHT(TEXT(AI57,"0.#"),1)=".",FALSE,TRUE)</formula>
    </cfRule>
    <cfRule type="expression" dxfId="62" priority="72">
      <formula>IF(RIGHT(TEXT(AI57,"0.#"),1)=".",TRUE,FALSE)</formula>
    </cfRule>
  </conditionalFormatting>
  <conditionalFormatting sqref="AI56">
    <cfRule type="expression" dxfId="61" priority="69">
      <formula>IF(RIGHT(TEXT(AI56,"0.#"),1)=".",FALSE,TRUE)</formula>
    </cfRule>
    <cfRule type="expression" dxfId="60" priority="70">
      <formula>IF(RIGHT(TEXT(AI56,"0.#"),1)=".",TRUE,FALSE)</formula>
    </cfRule>
  </conditionalFormatting>
  <conditionalFormatting sqref="AM57">
    <cfRule type="expression" dxfId="59" priority="65">
      <formula>IF(RIGHT(TEXT(AM57,"0.#"),1)=".",FALSE,TRUE)</formula>
    </cfRule>
    <cfRule type="expression" dxfId="58" priority="66">
      <formula>IF(RIGHT(TEXT(AM57,"0.#"),1)=".",TRUE,FALSE)</formula>
    </cfRule>
  </conditionalFormatting>
  <conditionalFormatting sqref="AM58">
    <cfRule type="expression" dxfId="57" priority="63">
      <formula>IF(RIGHT(TEXT(AM58,"0.#"),1)=".",FALSE,TRUE)</formula>
    </cfRule>
    <cfRule type="expression" dxfId="56" priority="64">
      <formula>IF(RIGHT(TEXT(AM58,"0.#"),1)=".",TRUE,FALSE)</formula>
    </cfRule>
  </conditionalFormatting>
  <conditionalFormatting sqref="AQ56:AQ58">
    <cfRule type="expression" dxfId="55" priority="61">
      <formula>IF(RIGHT(TEXT(AQ56,"0.#"),1)=".",FALSE,TRUE)</formula>
    </cfRule>
    <cfRule type="expression" dxfId="54" priority="62">
      <formula>IF(RIGHT(TEXT(AQ56,"0.#"),1)=".",TRUE,FALSE)</formula>
    </cfRule>
  </conditionalFormatting>
  <conditionalFormatting sqref="AU56:AU58">
    <cfRule type="expression" dxfId="53" priority="59">
      <formula>IF(RIGHT(TEXT(AU56,"0.#"),1)=".",FALSE,TRUE)</formula>
    </cfRule>
    <cfRule type="expression" dxfId="52" priority="60">
      <formula>IF(RIGHT(TEXT(AU56,"0.#"),1)=".",TRUE,FALSE)</formula>
    </cfRule>
  </conditionalFormatting>
  <conditionalFormatting sqref="AE51">
    <cfRule type="expression" dxfId="51" priority="57">
      <formula>IF(RIGHT(TEXT(AE51,"0.#"),1)=".",FALSE,TRUE)</formula>
    </cfRule>
    <cfRule type="expression" dxfId="50" priority="58">
      <formula>IF(RIGHT(TEXT(AE51,"0.#"),1)=".",TRUE,FALSE)</formula>
    </cfRule>
  </conditionalFormatting>
  <conditionalFormatting sqref="AE52">
    <cfRule type="expression" dxfId="49" priority="55">
      <formula>IF(RIGHT(TEXT(AE52,"0.#"),1)=".",FALSE,TRUE)</formula>
    </cfRule>
    <cfRule type="expression" dxfId="48" priority="56">
      <formula>IF(RIGHT(TEXT(AE52,"0.#"),1)=".",TRUE,FALSE)</formula>
    </cfRule>
  </conditionalFormatting>
  <conditionalFormatting sqref="AM51">
    <cfRule type="expression" dxfId="47" priority="45">
      <formula>IF(RIGHT(TEXT(AM51,"0.#"),1)=".",FALSE,TRUE)</formula>
    </cfRule>
    <cfRule type="expression" dxfId="46" priority="46">
      <formula>IF(RIGHT(TEXT(AM51,"0.#"),1)=".",TRUE,FALSE)</formula>
    </cfRule>
  </conditionalFormatting>
  <conditionalFormatting sqref="AE53">
    <cfRule type="expression" dxfId="45" priority="53">
      <formula>IF(RIGHT(TEXT(AE53,"0.#"),1)=".",FALSE,TRUE)</formula>
    </cfRule>
    <cfRule type="expression" dxfId="44" priority="54">
      <formula>IF(RIGHT(TEXT(AE53,"0.#"),1)=".",TRUE,FALSE)</formula>
    </cfRule>
  </conditionalFormatting>
  <conditionalFormatting sqref="AI53">
    <cfRule type="expression" dxfId="43" priority="51">
      <formula>IF(RIGHT(TEXT(AI53,"0.#"),1)=".",FALSE,TRUE)</formula>
    </cfRule>
    <cfRule type="expression" dxfId="42" priority="52">
      <formula>IF(RIGHT(TEXT(AI53,"0.#"),1)=".",TRUE,FALSE)</formula>
    </cfRule>
  </conditionalFormatting>
  <conditionalFormatting sqref="AI52">
    <cfRule type="expression" dxfId="41" priority="49">
      <formula>IF(RIGHT(TEXT(AI52,"0.#"),1)=".",FALSE,TRUE)</formula>
    </cfRule>
    <cfRule type="expression" dxfId="40" priority="50">
      <formula>IF(RIGHT(TEXT(AI52,"0.#"),1)=".",TRUE,FALSE)</formula>
    </cfRule>
  </conditionalFormatting>
  <conditionalFormatting sqref="AI51">
    <cfRule type="expression" dxfId="39" priority="47">
      <formula>IF(RIGHT(TEXT(AI51,"0.#"),1)=".",FALSE,TRUE)</formula>
    </cfRule>
    <cfRule type="expression" dxfId="38" priority="48">
      <formula>IF(RIGHT(TEXT(AI51,"0.#"),1)=".",TRUE,FALSE)</formula>
    </cfRule>
  </conditionalFormatting>
  <conditionalFormatting sqref="AM52">
    <cfRule type="expression" dxfId="37" priority="43">
      <formula>IF(RIGHT(TEXT(AM52,"0.#"),1)=".",FALSE,TRUE)</formula>
    </cfRule>
    <cfRule type="expression" dxfId="36" priority="44">
      <formula>IF(RIGHT(TEXT(AM52,"0.#"),1)=".",TRUE,FALSE)</formula>
    </cfRule>
  </conditionalFormatting>
  <conditionalFormatting sqref="AM53">
    <cfRule type="expression" dxfId="35" priority="41">
      <formula>IF(RIGHT(TEXT(AM53,"0.#"),1)=".",FALSE,TRUE)</formula>
    </cfRule>
    <cfRule type="expression" dxfId="34" priority="42">
      <formula>IF(RIGHT(TEXT(AM53,"0.#"),1)=".",TRUE,FALSE)</formula>
    </cfRule>
  </conditionalFormatting>
  <conditionalFormatting sqref="AQ51:AQ53">
    <cfRule type="expression" dxfId="33" priority="39">
      <formula>IF(RIGHT(TEXT(AQ51,"0.#"),1)=".",FALSE,TRUE)</formula>
    </cfRule>
    <cfRule type="expression" dxfId="32" priority="40">
      <formula>IF(RIGHT(TEXT(AQ51,"0.#"),1)=".",TRUE,FALSE)</formula>
    </cfRule>
  </conditionalFormatting>
  <conditionalFormatting sqref="AU51:AU53">
    <cfRule type="expression" dxfId="31" priority="37">
      <formula>IF(RIGHT(TEXT(AU51,"0.#"),1)=".",FALSE,TRUE)</formula>
    </cfRule>
    <cfRule type="expression" dxfId="30" priority="38">
      <formula>IF(RIGHT(TEXT(AU51,"0.#"),1)=".",TRUE,FALSE)</formula>
    </cfRule>
  </conditionalFormatting>
  <conditionalFormatting sqref="AM33">
    <cfRule type="expression" dxfId="29" priority="35">
      <formula>IF(RIGHT(TEXT(AM33,"0.#"),1)=".",FALSE,TRUE)</formula>
    </cfRule>
    <cfRule type="expression" dxfId="28" priority="36">
      <formula>IF(RIGHT(TEXT(AM33,"0.#"),1)=".",TRUE,FALSE)</formula>
    </cfRule>
  </conditionalFormatting>
  <conditionalFormatting sqref="Y366">
    <cfRule type="expression" dxfId="27" priority="33">
      <formula>IF(RIGHT(TEXT(Y366,"0.#"),1)=".",FALSE,TRUE)</formula>
    </cfRule>
    <cfRule type="expression" dxfId="26" priority="34">
      <formula>IF(RIGHT(TEXT(Y366,"0.#"),1)=".",TRUE,FALSE)</formula>
    </cfRule>
  </conditionalFormatting>
  <conditionalFormatting sqref="Y311:Y312">
    <cfRule type="expression" dxfId="25" priority="31">
      <formula>IF(RIGHT(TEXT(Y311,"0.#"),1)=".",FALSE,TRUE)</formula>
    </cfRule>
    <cfRule type="expression" dxfId="24" priority="32">
      <formula>IF(RIGHT(TEXT(Y311,"0.#"),1)=".",TRUE,FALSE)</formula>
    </cfRule>
  </conditionalFormatting>
  <conditionalFormatting sqref="Y310">
    <cfRule type="expression" dxfId="23" priority="29">
      <formula>IF(RIGHT(TEXT(Y310,"0.#"),1)=".",FALSE,TRUE)</formula>
    </cfRule>
    <cfRule type="expression" dxfId="22" priority="30">
      <formula>IF(RIGHT(TEXT(Y310,"0.#"),1)=".",TRUE,FALSE)</formula>
    </cfRule>
  </conditionalFormatting>
  <conditionalFormatting sqref="Y323">
    <cfRule type="expression" dxfId="21" priority="27">
      <formula>IF(RIGHT(TEXT(Y323,"0.#"),1)=".",FALSE,TRUE)</formula>
    </cfRule>
    <cfRule type="expression" dxfId="20" priority="28">
      <formula>IF(RIGHT(TEXT(Y323,"0.#"),1)=".",TRUE,FALSE)</formula>
    </cfRule>
  </conditionalFormatting>
  <conditionalFormatting sqref="Y410">
    <cfRule type="expression" dxfId="19" priority="25">
      <formula>IF(RIGHT(TEXT(Y410,"0.#"),1)=".",FALSE,TRUE)</formula>
    </cfRule>
    <cfRule type="expression" dxfId="18" priority="26">
      <formula>IF(RIGHT(TEXT(Y410,"0.#"),1)=".",TRUE,FALSE)</formula>
    </cfRule>
  </conditionalFormatting>
  <conditionalFormatting sqref="Y404">
    <cfRule type="expression" dxfId="17" priority="23">
      <formula>IF(RIGHT(TEXT(Y404,"0.#"),1)=".",FALSE,TRUE)</formula>
    </cfRule>
    <cfRule type="expression" dxfId="16" priority="24">
      <formula>IF(RIGHT(TEXT(Y404,"0.#"),1)=".",TRUE,FALSE)</formula>
    </cfRule>
  </conditionalFormatting>
  <conditionalFormatting sqref="Y405">
    <cfRule type="expression" dxfId="15" priority="21">
      <formula>IF(RIGHT(TEXT(Y405,"0.#"),1)=".",FALSE,TRUE)</formula>
    </cfRule>
    <cfRule type="expression" dxfId="14" priority="22">
      <formula>IF(RIGHT(TEXT(Y405,"0.#"),1)=".",TRUE,FALSE)</formula>
    </cfRule>
  </conditionalFormatting>
  <conditionalFormatting sqref="AU315">
    <cfRule type="expression" dxfId="13" priority="13">
      <formula>IF(RIGHT(TEXT(AU315,"0.#"),1)=".",FALSE,TRUE)</formula>
    </cfRule>
    <cfRule type="expression" dxfId="12" priority="14">
      <formula>IF(RIGHT(TEXT(AU315,"0.#"),1)=".",TRUE,FALSE)</formula>
    </cfRule>
  </conditionalFormatting>
  <conditionalFormatting sqref="AU315">
    <cfRule type="expression" dxfId="11" priority="11">
      <formula>IF(RIGHT(TEXT(AU315,"0.#"),1)=".",FALSE,TRUE)</formula>
    </cfRule>
    <cfRule type="expression" dxfId="10" priority="12">
      <formula>IF(RIGHT(TEXT(AU315,"0.#"),1)=".",TRUE,FALSE)</formula>
    </cfRule>
  </conditionalFormatting>
  <conditionalFormatting sqref="Y316">
    <cfRule type="expression" dxfId="9" priority="9">
      <formula>IF(RIGHT(TEXT(Y316,"0.#"),1)=".",FALSE,TRUE)</formula>
    </cfRule>
    <cfRule type="expression" dxfId="8" priority="10">
      <formula>IF(RIGHT(TEXT(Y316,"0.#"),1)=".",TRUE,FALSE)</formula>
    </cfRule>
  </conditionalFormatting>
  <conditionalFormatting sqref="Y315">
    <cfRule type="expression" dxfId="7" priority="7">
      <formula>IF(RIGHT(TEXT(Y315,"0.#"),1)=".",FALSE,TRUE)</formula>
    </cfRule>
    <cfRule type="expression" dxfId="6" priority="8">
      <formula>IF(RIGHT(TEXT(Y315,"0.#"),1)=".",TRUE,FALSE)</formula>
    </cfRule>
  </conditionalFormatting>
  <conditionalFormatting sqref="Y314">
    <cfRule type="expression" dxfId="5" priority="5">
      <formula>IF(RIGHT(TEXT(Y314,"0.#"),1)=".",FALSE,TRUE)</formula>
    </cfRule>
    <cfRule type="expression" dxfId="4" priority="6">
      <formula>IF(RIGHT(TEXT(Y314,"0.#"),1)=".",TRUE,FALSE)</formula>
    </cfRule>
  </conditionalFormatting>
  <conditionalFormatting sqref="Y313">
    <cfRule type="expression" dxfId="3" priority="3">
      <formula>IF(RIGHT(TEXT(Y313,"0.#"),1)=".",FALSE,TRUE)</formula>
    </cfRule>
    <cfRule type="expression" dxfId="2" priority="4">
      <formula>IF(RIGHT(TEXT(Y313,"0.#"),1)=".",TRUE,FALSE)</formula>
    </cfRule>
  </conditionalFormatting>
  <conditionalFormatting sqref="Y313">
    <cfRule type="expression" dxfId="1" priority="1">
      <formula>IF(RIGHT(TEXT(Y313,"0.#"),1)=".",FALSE,TRUE)</formula>
    </cfRule>
    <cfRule type="expression" dxfId="0" priority="2">
      <formula>IF(RIGHT(TEXT(Y313,"0.#"),1)=".",TRUE,FALSE)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2022-05-16T08:09:44Z</cp:lastPrinted>
  <dcterms:created xsi:type="dcterms:W3CDTF">2012-03-13T00:50:25Z</dcterms:created>
  <dcterms:modified xsi:type="dcterms:W3CDTF">2022-08-31T11:51:39Z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